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omments1.xml" ContentType="application/vnd.openxmlformats-officedocument.spreadsheetml.comments+xml"/>
  <Override PartName="/xl/drawings/drawing18.xml" ContentType="application/vnd.openxmlformats-officedocument.drawing+xml"/>
  <Override PartName="/xl/drawings/drawing19.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626"/>
  <workbookPr codeName="ThisWorkbook" autoCompressPictures="0" defaultThemeVersion="124226"/>
  <mc:AlternateContent xmlns:mc="http://schemas.openxmlformats.org/markup-compatibility/2006">
    <mc:Choice Requires="x15">
      <x15ac:absPath xmlns:x15ac="http://schemas.microsoft.com/office/spreadsheetml/2010/11/ac" url="C:\Users\jlant\OneDrive\Escritorio\SheetJS\"/>
    </mc:Choice>
  </mc:AlternateContent>
  <xr:revisionPtr revIDLastSave="0" documentId="13_ncr:1_{81D9F4F1-60E2-44A0-ACEF-26424B4D4839}" xr6:coauthVersionLast="47" xr6:coauthVersionMax="47" xr10:uidLastSave="{00000000-0000-0000-0000-000000000000}"/>
  <bookViews>
    <workbookView xWindow="7200" yWindow="0" windowWidth="21600" windowHeight="11295" tabRatio="837" activeTab="3" xr2:uid="{00000000-000D-0000-FFFF-FFFF00000000}"/>
  </bookViews>
  <sheets>
    <sheet name="ELECTRICIDAD" sheetId="53" r:id="rId1"/>
    <sheet name="HIK" sheetId="38" r:id="rId2"/>
    <sheet name="CYGNUS" sheetId="61" r:id="rId3"/>
    <sheet name="HDCVI" sheetId="2" r:id="rId4"/>
    <sheet name="IP-DAHUA" sheetId="56" r:id="rId5"/>
    <sheet name="IP-IMOU" sheetId="3" r:id="rId6"/>
    <sheet name="HIGH CCTV" sheetId="57" r:id="rId7"/>
    <sheet name="ACC. CCTV" sheetId="4" r:id="rId8"/>
    <sheet name="PORTERO" sheetId="15" r:id="rId9"/>
    <sheet name="ALARMAS" sheetId="6" r:id="rId10"/>
    <sheet name="ACCESO" sheetId="14" r:id="rId11"/>
    <sheet name="CONECTIVIDAD" sheetId="5" r:id="rId12"/>
    <sheet name="INCENDIO" sheetId="17" r:id="rId13"/>
    <sheet name="CERCO" sheetId="20" r:id="rId14"/>
    <sheet name="AUDIO" sheetId="19" r:id="rId15"/>
    <sheet name="TELEFONIA" sheetId="51" r:id="rId16"/>
    <sheet name="SOFTWARE" sheetId="55" r:id="rId17"/>
    <sheet name="HERRAM." sheetId="32" r:id="rId18"/>
    <sheet name="BT ART" sheetId="45" state="hidden" r:id="rId19"/>
    <sheet name="Hoja1" sheetId="60" state="hidden" r:id="rId20"/>
  </sheets>
  <externalReferences>
    <externalReference r:id="rId21"/>
    <externalReference r:id="rId22"/>
    <externalReference r:id="rId23"/>
    <externalReference r:id="rId24"/>
    <externalReference r:id="rId25"/>
    <externalReference r:id="rId26"/>
  </externalReferences>
  <definedNames>
    <definedName name="_xlnm._FilterDatabase" localSheetId="7" hidden="1">'ACC. CCTV'!$A$1:$H$218</definedName>
    <definedName name="_xlnm._FilterDatabase" localSheetId="10" hidden="1">ACCESO!$A$1:$H$305</definedName>
    <definedName name="_xlnm._FilterDatabase" localSheetId="9" hidden="1">ALARMAS!$A$1:$H$393</definedName>
    <definedName name="_xlnm._FilterDatabase" localSheetId="14" hidden="1">AUDIO!$A$1:$H$31</definedName>
    <definedName name="_xlnm._FilterDatabase" localSheetId="13" hidden="1">CERCO!$A$1:$H$118</definedName>
    <definedName name="_xlnm._FilterDatabase" localSheetId="11" hidden="1">CONECTIVIDAD!$A$1:$H$244</definedName>
    <definedName name="_xlnm._FilterDatabase" localSheetId="2" hidden="1">CYGNUS!$A$1:$H$18</definedName>
    <definedName name="_xlnm._FilterDatabase" localSheetId="0" hidden="1">ELECTRICIDAD!$A$1:$H$67</definedName>
    <definedName name="_xlnm._FilterDatabase" localSheetId="3" hidden="1">HDCVI!$A$1:$H$187</definedName>
    <definedName name="_xlnm._FilterDatabase" localSheetId="17" hidden="1">HERRAM.!$A$1:$H$32</definedName>
    <definedName name="_xlnm._FilterDatabase" localSheetId="6" hidden="1">'HIGH CCTV'!$A$1:$H$66</definedName>
    <definedName name="_xlnm._FilterDatabase" localSheetId="1" hidden="1">HIK!$A$1:$H$148</definedName>
    <definedName name="_xlnm._FilterDatabase" localSheetId="12" hidden="1">INCENDIO!$A$1:$H$75</definedName>
    <definedName name="_xlnm._FilterDatabase" localSheetId="4" hidden="1">'IP-DAHUA'!$A$1:$H$255</definedName>
    <definedName name="_xlnm._FilterDatabase" localSheetId="5" hidden="1">'IP-IMOU'!$A$1:$H$37</definedName>
    <definedName name="_xlnm._FilterDatabase" localSheetId="8" hidden="1">PORTERO!$A$1:$H$140</definedName>
    <definedName name="_xlnm._FilterDatabase" localSheetId="16" hidden="1">SOFTWARE!$A$1:$H$15</definedName>
    <definedName name="_xlnm._FilterDatabase" localSheetId="15" hidden="1">TELEFONIA!$A$1:$H$9</definedName>
    <definedName name="AccesoriosFILA">[1]Accesorios!$RO$65006</definedName>
    <definedName name="AlarmasFila">[2]Alarmas!$ZX$64996</definedName>
    <definedName name="CamarasHDCVIFILA">'[3]Cámaras HDCVI'!$QD$64996</definedName>
    <definedName name="CamarasIPFILA" localSheetId="4">[4]Imou!$XL$64884</definedName>
    <definedName name="CamarasIPFILA" localSheetId="5">[4]Imou!$XL$64884</definedName>
    <definedName name="ControldeAccesoFILA">'[3]Control de Acceso'!$VF$65000</definedName>
    <definedName name="GrabadorasHDCVIFILA">'[3]Grabadoras HDCVI'!$TS$64997</definedName>
    <definedName name="LISTA">ELECTRICIDAD!$A$3</definedName>
    <definedName name="nFILA">'[5]Cámaras IP'!$S$65000</definedName>
    <definedName name="NROLISTA">HDCVI!$A$3</definedName>
    <definedName name="PTZFILA">[6]PTZ!$SG$65024</definedName>
    <definedName name="SERVERHRN2_AXSQLEXPRESS_HURIN___SRL_STA11" localSheetId="18" hidden="1">'BT ART'!$A$1:$H$2421</definedName>
    <definedName name="SwitchesFILA">[3]Switches!$VC$64998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199" i="14" l="1"/>
  <c r="H261" i="14" l="1"/>
  <c r="H187" i="14"/>
  <c r="H248" i="14" l="1"/>
  <c r="H247" i="14"/>
  <c r="H255" i="14"/>
  <c r="H252" i="14"/>
  <c r="H76" i="14" l="1"/>
  <c r="H283" i="5" l="1"/>
  <c r="H282" i="5"/>
  <c r="H281" i="5"/>
  <c r="H280" i="5"/>
  <c r="H279" i="5"/>
  <c r="H278" i="5"/>
  <c r="H277" i="5"/>
  <c r="H276" i="5"/>
  <c r="H275" i="5"/>
  <c r="H274" i="5"/>
  <c r="H273" i="5"/>
  <c r="H272" i="5"/>
  <c r="H271" i="5"/>
  <c r="H270" i="5"/>
  <c r="H269" i="5"/>
  <c r="H268" i="5"/>
  <c r="H267" i="5"/>
  <c r="H266" i="5"/>
  <c r="H265" i="5"/>
  <c r="H264" i="5"/>
  <c r="H263" i="5"/>
  <c r="H262" i="5"/>
  <c r="H261" i="5"/>
  <c r="H260" i="5"/>
  <c r="H259" i="5"/>
  <c r="H258" i="5"/>
  <c r="H257" i="5"/>
  <c r="H256" i="5"/>
  <c r="H255" i="5"/>
  <c r="H254" i="5"/>
  <c r="H253" i="5"/>
  <c r="H252" i="5"/>
  <c r="H251" i="5"/>
  <c r="H250" i="5"/>
  <c r="H249" i="5"/>
  <c r="H248" i="5"/>
  <c r="H247" i="5"/>
  <c r="H246" i="5"/>
  <c r="H93" i="38" l="1"/>
  <c r="H63" i="14" l="1"/>
  <c r="H26" i="15" l="1"/>
  <c r="H153" i="2" l="1"/>
  <c r="H143" i="2" l="1"/>
  <c r="H94" i="14" l="1"/>
  <c r="H68" i="15" l="1"/>
  <c r="H238" i="56" l="1"/>
  <c r="H163" i="38" l="1"/>
  <c r="H157" i="38" l="1"/>
  <c r="H165" i="38"/>
  <c r="H159" i="38"/>
  <c r="H222" i="14" l="1"/>
  <c r="H36" i="38"/>
  <c r="H223" i="14"/>
  <c r="H35" i="2"/>
  <c r="H105" i="38"/>
  <c r="H133" i="6"/>
  <c r="H118" i="2"/>
  <c r="H113" i="5"/>
  <c r="H44" i="3" l="1"/>
  <c r="H43" i="3"/>
  <c r="H164" i="38" l="1"/>
  <c r="H158" i="38"/>
  <c r="H156" i="38"/>
  <c r="H162" i="38"/>
  <c r="H155" i="38"/>
  <c r="H161" i="38"/>
  <c r="H160" i="38"/>
  <c r="H166" i="38"/>
  <c r="H141" i="38"/>
  <c r="H142" i="38"/>
  <c r="H132" i="38"/>
  <c r="H130" i="38"/>
  <c r="H83" i="38"/>
  <c r="H28" i="38"/>
  <c r="H85" i="38"/>
  <c r="H116" i="38"/>
  <c r="H126" i="38"/>
  <c r="H125" i="38"/>
  <c r="H127" i="38"/>
  <c r="H128" i="38"/>
  <c r="H111" i="38"/>
  <c r="H107" i="38"/>
  <c r="H27" i="38"/>
  <c r="H58" i="38"/>
  <c r="H54" i="38"/>
  <c r="H43" i="38"/>
  <c r="H40" i="38"/>
  <c r="H39" i="38"/>
  <c r="H34" i="38"/>
  <c r="H228" i="14" l="1"/>
  <c r="H148" i="4" l="1"/>
  <c r="H131" i="5" l="1"/>
  <c r="H12" i="3" l="1"/>
  <c r="H104" i="6" l="1"/>
  <c r="H57" i="17" l="1"/>
  <c r="H16" i="15"/>
  <c r="H17" i="4"/>
  <c r="H15" i="15"/>
  <c r="H38" i="2"/>
  <c r="H108" i="2"/>
  <c r="H18" i="4"/>
  <c r="H71" i="56"/>
  <c r="H14" i="15"/>
  <c r="H10" i="15"/>
  <c r="H12" i="15"/>
  <c r="H46" i="38"/>
  <c r="H86" i="56"/>
  <c r="H61" i="57"/>
  <c r="H168" i="2" l="1"/>
  <c r="H14" i="3" l="1"/>
  <c r="H10" i="3" l="1"/>
  <c r="H6" i="3"/>
  <c r="H9" i="3"/>
  <c r="H84" i="14" l="1"/>
  <c r="H21" i="4" l="1"/>
  <c r="H168" i="38"/>
  <c r="H22" i="4"/>
  <c r="H23" i="4"/>
  <c r="H20" i="4"/>
  <c r="H91" i="38"/>
  <c r="H88" i="38"/>
  <c r="H7" i="38"/>
  <c r="H6" i="38"/>
  <c r="H121" i="6" l="1"/>
  <c r="H168" i="14" l="1"/>
  <c r="H167" i="14"/>
  <c r="H166" i="14"/>
  <c r="H11" i="15"/>
  <c r="H52" i="38" l="1"/>
  <c r="H44" i="57" l="1"/>
  <c r="H63" i="38" l="1"/>
  <c r="H120" i="38"/>
  <c r="H22" i="5" l="1"/>
  <c r="H177" i="2" l="1"/>
  <c r="H176" i="2"/>
  <c r="H178" i="2"/>
  <c r="H181" i="2"/>
  <c r="H174" i="2"/>
  <c r="H150" i="2"/>
  <c r="H63" i="17" l="1"/>
  <c r="H148" i="56" l="1"/>
  <c r="H70" i="14" l="1"/>
  <c r="H48" i="14" l="1"/>
  <c r="H126" i="5" l="1"/>
  <c r="H33" i="2" l="1"/>
  <c r="H165" i="14" l="1"/>
  <c r="H61" i="5"/>
  <c r="H101" i="38" l="1"/>
  <c r="H101" i="14" l="1"/>
  <c r="H172" i="2" l="1"/>
  <c r="H189" i="14"/>
  <c r="H48" i="6" l="1"/>
  <c r="H64" i="17" l="1"/>
  <c r="H24" i="4" l="1"/>
  <c r="H68" i="38" l="1"/>
  <c r="H62" i="38"/>
  <c r="H77" i="38"/>
  <c r="H57" i="38"/>
  <c r="H9" i="61" l="1"/>
  <c r="H10" i="61"/>
  <c r="H18" i="61"/>
  <c r="H17" i="61"/>
  <c r="H16" i="61"/>
  <c r="H14" i="61"/>
  <c r="H12" i="61"/>
  <c r="H13" i="61"/>
  <c r="H7" i="61"/>
  <c r="H6" i="61"/>
  <c r="O10" i="60" l="1"/>
  <c r="O11" i="60"/>
  <c r="O12" i="60"/>
  <c r="O13" i="60"/>
  <c r="O14" i="60"/>
  <c r="O15" i="60"/>
  <c r="O16" i="60"/>
  <c r="O17" i="60"/>
  <c r="O18" i="60"/>
  <c r="O19" i="60"/>
  <c r="O20" i="60"/>
  <c r="O21" i="60"/>
  <c r="O22" i="60"/>
  <c r="O23" i="60"/>
  <c r="O24" i="60"/>
  <c r="O25" i="60"/>
  <c r="O26" i="60"/>
  <c r="O27" i="60"/>
  <c r="O28" i="60"/>
  <c r="O29" i="60"/>
  <c r="O30" i="60"/>
  <c r="O31" i="60"/>
  <c r="O32" i="60"/>
  <c r="O33" i="60"/>
  <c r="O34" i="60"/>
  <c r="O35" i="60"/>
  <c r="O36" i="60"/>
  <c r="O37" i="60"/>
  <c r="O38" i="60"/>
  <c r="O39" i="60"/>
  <c r="O40" i="60"/>
  <c r="O41" i="60"/>
  <c r="O42" i="60"/>
  <c r="O43" i="60"/>
  <c r="O44" i="60"/>
  <c r="O45" i="60"/>
  <c r="O46" i="60"/>
  <c r="O47" i="60"/>
  <c r="O48" i="60"/>
  <c r="O49" i="60"/>
  <c r="O50" i="60"/>
  <c r="O51" i="60"/>
  <c r="O52" i="60"/>
  <c r="O53" i="60"/>
  <c r="O54" i="60"/>
  <c r="O55" i="60"/>
  <c r="O56" i="60"/>
  <c r="O57" i="60"/>
  <c r="O58" i="60"/>
  <c r="O59" i="60"/>
  <c r="O60" i="60"/>
  <c r="O61" i="60"/>
  <c r="O62" i="60"/>
  <c r="O63" i="60"/>
  <c r="O64" i="60"/>
  <c r="O65" i="60"/>
  <c r="O66" i="60"/>
  <c r="O67" i="60"/>
  <c r="O68" i="60"/>
  <c r="O69" i="60"/>
  <c r="O70" i="60"/>
  <c r="O71" i="60"/>
  <c r="O72" i="60"/>
  <c r="O73" i="60"/>
  <c r="O74" i="60"/>
  <c r="O75" i="60"/>
  <c r="O76" i="60"/>
  <c r="O77" i="60"/>
  <c r="O78" i="60"/>
  <c r="O79" i="60"/>
  <c r="O80" i="60"/>
  <c r="O81" i="60"/>
  <c r="O82" i="60"/>
  <c r="O83" i="60"/>
  <c r="O84" i="60"/>
  <c r="O85" i="60"/>
  <c r="O86" i="60"/>
  <c r="O87" i="60"/>
  <c r="O88" i="60"/>
  <c r="O89" i="60"/>
  <c r="O90" i="60"/>
  <c r="O91" i="60"/>
  <c r="O92" i="60"/>
  <c r="O93" i="60"/>
  <c r="O94" i="60"/>
  <c r="O95" i="60"/>
  <c r="O96" i="60"/>
  <c r="O97" i="60"/>
  <c r="O98" i="60"/>
  <c r="O99" i="60"/>
  <c r="O100" i="60"/>
  <c r="O101" i="60"/>
  <c r="O102" i="60"/>
  <c r="O103" i="60"/>
  <c r="O104" i="60"/>
  <c r="O105" i="60"/>
  <c r="O106" i="60"/>
  <c r="O107" i="60"/>
  <c r="O108" i="60"/>
  <c r="O109" i="60"/>
  <c r="O110" i="60"/>
  <c r="O111" i="60"/>
  <c r="O112" i="60"/>
  <c r="O113" i="60"/>
  <c r="O114" i="60"/>
  <c r="O115" i="60"/>
  <c r="O116" i="60"/>
  <c r="O117" i="60"/>
  <c r="O118" i="60"/>
  <c r="O119" i="60"/>
  <c r="O120" i="60"/>
  <c r="O121" i="60"/>
  <c r="O122" i="60"/>
  <c r="O123" i="60"/>
  <c r="O124" i="60"/>
  <c r="O125" i="60"/>
  <c r="O126" i="60"/>
  <c r="O127" i="60"/>
  <c r="O128" i="60"/>
  <c r="O129" i="60"/>
  <c r="O130" i="60"/>
  <c r="O131" i="60"/>
  <c r="O132" i="60"/>
  <c r="O133" i="60"/>
  <c r="O134" i="60"/>
  <c r="O135" i="60"/>
  <c r="O136" i="60"/>
  <c r="O137" i="60"/>
  <c r="O138" i="60"/>
  <c r="O139" i="60"/>
  <c r="O140" i="60"/>
  <c r="O141" i="60"/>
  <c r="O142" i="60"/>
  <c r="O143" i="60"/>
  <c r="O144" i="60"/>
  <c r="O145" i="60"/>
  <c r="O146" i="60"/>
  <c r="O147" i="60"/>
  <c r="O148" i="60"/>
  <c r="O149" i="60"/>
  <c r="O150" i="60"/>
  <c r="O151" i="60"/>
  <c r="O152" i="60"/>
  <c r="O153" i="60"/>
  <c r="O154" i="60"/>
  <c r="O155" i="60"/>
  <c r="O156" i="60"/>
  <c r="O157" i="60"/>
  <c r="O158" i="60"/>
  <c r="O159" i="60"/>
  <c r="O160" i="60"/>
  <c r="O161" i="60"/>
  <c r="O162" i="60"/>
  <c r="O163" i="60"/>
  <c r="O164" i="60"/>
  <c r="O165" i="60"/>
  <c r="O166" i="60"/>
  <c r="O167" i="60"/>
  <c r="O168" i="60"/>
  <c r="O169" i="60"/>
  <c r="O170" i="60"/>
  <c r="O171" i="60"/>
  <c r="O172" i="60"/>
  <c r="O173" i="60"/>
  <c r="O174" i="60"/>
  <c r="O175" i="60"/>
  <c r="O176" i="60"/>
  <c r="O177" i="60"/>
  <c r="O178" i="60"/>
  <c r="O179" i="60"/>
  <c r="O180" i="60"/>
  <c r="O181" i="60"/>
  <c r="O182" i="60"/>
  <c r="O183" i="60"/>
  <c r="O184" i="60"/>
  <c r="O185" i="60"/>
  <c r="O186" i="60"/>
  <c r="O187" i="60"/>
  <c r="O188" i="60"/>
  <c r="O189" i="60"/>
  <c r="O190" i="60"/>
  <c r="O191" i="60"/>
  <c r="O192" i="60"/>
  <c r="O193" i="60"/>
  <c r="O194" i="60"/>
  <c r="O195" i="60"/>
  <c r="O196" i="60"/>
  <c r="O197" i="60"/>
  <c r="O198" i="60"/>
  <c r="O199" i="60"/>
  <c r="O200" i="60"/>
  <c r="O201" i="60"/>
  <c r="O202" i="60"/>
  <c r="O203" i="60"/>
  <c r="O204" i="60"/>
  <c r="O205" i="60"/>
  <c r="O206" i="60"/>
  <c r="O207" i="60"/>
  <c r="O208" i="60"/>
  <c r="O209" i="60"/>
  <c r="O210" i="60"/>
  <c r="O211" i="60"/>
  <c r="O212" i="60"/>
  <c r="O213" i="60"/>
  <c r="O214" i="60"/>
  <c r="O215" i="60"/>
  <c r="O216" i="60"/>
  <c r="O217" i="60"/>
  <c r="O218" i="60"/>
  <c r="O219" i="60"/>
  <c r="O220" i="60"/>
  <c r="O221" i="60"/>
  <c r="O222" i="60"/>
  <c r="O223" i="60"/>
  <c r="O224" i="60"/>
  <c r="O225" i="60"/>
  <c r="O226" i="60"/>
  <c r="O227" i="60"/>
  <c r="O228" i="60"/>
  <c r="O229" i="60"/>
  <c r="O230" i="60"/>
  <c r="O231" i="60"/>
  <c r="O232" i="60"/>
  <c r="O233" i="60"/>
  <c r="O234" i="60"/>
  <c r="O235" i="60"/>
  <c r="O236" i="60"/>
  <c r="O237" i="60"/>
  <c r="O238" i="60"/>
  <c r="O239" i="60"/>
  <c r="O240" i="60"/>
  <c r="O241" i="60"/>
  <c r="O242" i="60"/>
  <c r="O243" i="60"/>
  <c r="O244" i="60"/>
  <c r="O245" i="60"/>
  <c r="O246" i="60"/>
  <c r="O247" i="60"/>
  <c r="O248" i="60"/>
  <c r="O249" i="60"/>
  <c r="O250" i="60"/>
  <c r="O251" i="60"/>
  <c r="O252" i="60"/>
  <c r="O253" i="60"/>
  <c r="O254" i="60"/>
  <c r="O255" i="60"/>
  <c r="O256" i="60"/>
  <c r="O257" i="60"/>
  <c r="O258" i="60"/>
  <c r="O259" i="60"/>
  <c r="O260" i="60"/>
  <c r="O261" i="60"/>
  <c r="O262" i="60"/>
  <c r="O263" i="60"/>
  <c r="O264" i="60"/>
  <c r="O265" i="60"/>
  <c r="O266" i="60"/>
  <c r="O267" i="60"/>
  <c r="O268" i="60"/>
  <c r="O269" i="60"/>
  <c r="O270" i="60"/>
  <c r="O271" i="60"/>
  <c r="O272" i="60"/>
  <c r="O273" i="60"/>
  <c r="O274" i="60"/>
  <c r="O275" i="60"/>
  <c r="O276" i="60"/>
  <c r="O277" i="60"/>
  <c r="O278" i="60"/>
  <c r="O279" i="60"/>
  <c r="O280" i="60"/>
  <c r="O281" i="60"/>
  <c r="O282" i="60"/>
  <c r="O283" i="60"/>
  <c r="O284" i="60"/>
  <c r="O285" i="60"/>
  <c r="O286" i="60"/>
  <c r="O287" i="60"/>
  <c r="O288" i="60"/>
  <c r="O289" i="60"/>
  <c r="O290" i="60"/>
  <c r="O291" i="60"/>
  <c r="O292" i="60"/>
  <c r="O293" i="60"/>
  <c r="O294" i="60"/>
  <c r="O295" i="60"/>
  <c r="O296" i="60"/>
  <c r="O297" i="60"/>
  <c r="O298" i="60"/>
  <c r="O299" i="60"/>
  <c r="O300" i="60"/>
  <c r="O301" i="60"/>
  <c r="O302" i="60"/>
  <c r="O303" i="60"/>
  <c r="O304" i="60"/>
  <c r="O305" i="60"/>
  <c r="O306" i="60"/>
  <c r="O307" i="60"/>
  <c r="O308" i="60"/>
  <c r="O309" i="60"/>
  <c r="O310" i="60"/>
  <c r="O311" i="60"/>
  <c r="O312" i="60"/>
  <c r="O313" i="60"/>
  <c r="O314" i="60"/>
  <c r="O315" i="60"/>
  <c r="O316" i="60"/>
  <c r="O317" i="60"/>
  <c r="O318" i="60"/>
  <c r="O319" i="60"/>
  <c r="O320" i="60"/>
  <c r="O321" i="60"/>
  <c r="O322" i="60"/>
  <c r="O323" i="60"/>
  <c r="O324" i="60"/>
  <c r="O325" i="60"/>
  <c r="O326" i="60"/>
  <c r="O327" i="60"/>
  <c r="O328" i="60"/>
  <c r="O329" i="60"/>
  <c r="O330" i="60"/>
  <c r="O331" i="60"/>
  <c r="O332" i="60"/>
  <c r="O333" i="60"/>
  <c r="O334" i="60"/>
  <c r="O335" i="60"/>
  <c r="O336" i="60"/>
  <c r="O337" i="60"/>
  <c r="O338" i="60"/>
  <c r="O339" i="60"/>
  <c r="O340" i="60"/>
  <c r="O341" i="60"/>
  <c r="O342" i="60"/>
  <c r="O343" i="60"/>
  <c r="O344" i="60"/>
  <c r="O345" i="60"/>
  <c r="O346" i="60"/>
  <c r="O347" i="60"/>
  <c r="O348" i="60"/>
  <c r="O349" i="60"/>
  <c r="O350" i="60"/>
  <c r="O351" i="60"/>
  <c r="O352" i="60"/>
  <c r="O353" i="60"/>
  <c r="O354" i="60"/>
  <c r="O355" i="60"/>
  <c r="O356" i="60"/>
  <c r="O357" i="60"/>
  <c r="O358" i="60"/>
  <c r="O359" i="60"/>
  <c r="O360" i="60"/>
  <c r="O361" i="60"/>
  <c r="O362" i="60"/>
  <c r="O363" i="60"/>
  <c r="O364" i="60"/>
  <c r="O365" i="60"/>
  <c r="O366" i="60"/>
  <c r="O367" i="60"/>
  <c r="O368" i="60"/>
  <c r="O369" i="60"/>
  <c r="O370" i="60"/>
  <c r="O371" i="60"/>
  <c r="O372" i="60"/>
  <c r="O373" i="60"/>
  <c r="O374" i="60"/>
  <c r="O375" i="60"/>
  <c r="O376" i="60"/>
  <c r="O377" i="60"/>
  <c r="O378" i="60"/>
  <c r="O379" i="60"/>
  <c r="O380" i="60"/>
  <c r="O381" i="60"/>
  <c r="O382" i="60"/>
  <c r="O383" i="60"/>
  <c r="O384" i="60"/>
  <c r="O385" i="60"/>
  <c r="O386" i="60"/>
  <c r="O387" i="60"/>
  <c r="O388" i="60"/>
  <c r="O389" i="60"/>
  <c r="O390" i="60"/>
  <c r="O391" i="60"/>
  <c r="O392" i="60"/>
  <c r="O393" i="60"/>
  <c r="O394" i="60"/>
  <c r="O395" i="60"/>
  <c r="O396" i="60"/>
  <c r="O397" i="60"/>
  <c r="O398" i="60"/>
  <c r="O399" i="60"/>
  <c r="O400" i="60"/>
  <c r="O401" i="60"/>
  <c r="O402" i="60"/>
  <c r="O403" i="60"/>
  <c r="O404" i="60"/>
  <c r="O405" i="60"/>
  <c r="O406" i="60"/>
  <c r="O407" i="60"/>
  <c r="O408" i="60"/>
  <c r="O409" i="60"/>
  <c r="O410" i="60"/>
  <c r="O411" i="60"/>
  <c r="O412" i="60"/>
  <c r="O413" i="60"/>
  <c r="O414" i="60"/>
  <c r="O415" i="60"/>
  <c r="O416" i="60"/>
  <c r="O417" i="60"/>
  <c r="O418" i="60"/>
  <c r="O419" i="60"/>
  <c r="O420" i="60"/>
  <c r="O421" i="60"/>
  <c r="O422" i="60"/>
  <c r="O423" i="60"/>
  <c r="O424" i="60"/>
  <c r="O425" i="60"/>
  <c r="O426" i="60"/>
  <c r="O427" i="60"/>
  <c r="O428" i="60"/>
  <c r="O429" i="60"/>
  <c r="O430" i="60"/>
  <c r="O431" i="60"/>
  <c r="O432" i="60"/>
  <c r="O433" i="60"/>
  <c r="O434" i="60"/>
  <c r="O435" i="60"/>
  <c r="O436" i="60"/>
  <c r="O437" i="60"/>
  <c r="O438" i="60"/>
  <c r="O439" i="60"/>
  <c r="O440" i="60"/>
  <c r="O441" i="60"/>
  <c r="O442" i="60"/>
  <c r="O443" i="60"/>
  <c r="O444" i="60"/>
  <c r="O445" i="60"/>
  <c r="O446" i="60"/>
  <c r="O447" i="60"/>
  <c r="O448" i="60"/>
  <c r="O449" i="60"/>
  <c r="O450" i="60"/>
  <c r="O451" i="60"/>
  <c r="O452" i="60"/>
  <c r="O453" i="60"/>
  <c r="O454" i="60"/>
  <c r="O455" i="60"/>
  <c r="O456" i="60"/>
  <c r="O457" i="60"/>
  <c r="O458" i="60"/>
  <c r="O459" i="60"/>
  <c r="O460" i="60"/>
  <c r="O461" i="60"/>
  <c r="O462" i="60"/>
  <c r="O463" i="60"/>
  <c r="O464" i="60"/>
  <c r="O465" i="60"/>
  <c r="O466" i="60"/>
  <c r="O467" i="60"/>
  <c r="O468" i="60"/>
  <c r="O469" i="60"/>
  <c r="O470" i="60"/>
  <c r="O471" i="60"/>
  <c r="O472" i="60"/>
  <c r="O473" i="60"/>
  <c r="O474" i="60"/>
  <c r="O475" i="60"/>
  <c r="O476" i="60"/>
  <c r="O477" i="60"/>
  <c r="O478" i="60"/>
  <c r="O479" i="60"/>
  <c r="O480" i="60"/>
  <c r="O481" i="60"/>
  <c r="O482" i="60"/>
  <c r="O483" i="60"/>
  <c r="O484" i="60"/>
  <c r="O485" i="60"/>
  <c r="O486" i="60"/>
  <c r="O487" i="60"/>
  <c r="O488" i="60"/>
  <c r="O489" i="60"/>
  <c r="O490" i="60"/>
  <c r="O491" i="60"/>
  <c r="O492" i="60"/>
  <c r="O493" i="60"/>
  <c r="O494" i="60"/>
  <c r="O495" i="60"/>
  <c r="O496" i="60"/>
  <c r="O497" i="60"/>
  <c r="O498" i="60"/>
  <c r="O499" i="60"/>
  <c r="O500" i="60"/>
  <c r="N16" i="60"/>
  <c r="N18" i="60"/>
  <c r="N22" i="60"/>
  <c r="N25" i="60"/>
  <c r="N30" i="60"/>
  <c r="N31" i="60"/>
  <c r="N32" i="60"/>
  <c r="N33" i="60"/>
  <c r="N34" i="60"/>
  <c r="N35" i="60"/>
  <c r="N36" i="60"/>
  <c r="N37" i="60"/>
  <c r="N38" i="60"/>
  <c r="N39" i="60"/>
  <c r="N40" i="60"/>
  <c r="N41" i="60"/>
  <c r="N42" i="60"/>
  <c r="N43" i="60"/>
  <c r="N44" i="60"/>
  <c r="N45" i="60"/>
  <c r="N46" i="60"/>
  <c r="N47" i="60"/>
  <c r="N48" i="60"/>
  <c r="N49" i="60"/>
  <c r="N50" i="60"/>
  <c r="N51" i="60"/>
  <c r="N52" i="60"/>
  <c r="N53" i="60"/>
  <c r="N54" i="60"/>
  <c r="N55" i="60"/>
  <c r="N56" i="60"/>
  <c r="N57" i="60"/>
  <c r="N58" i="60"/>
  <c r="N59" i="60"/>
  <c r="N60" i="60"/>
  <c r="N61" i="60"/>
  <c r="N62" i="60"/>
  <c r="N63" i="60"/>
  <c r="N64" i="60"/>
  <c r="N65" i="60"/>
  <c r="N66" i="60"/>
  <c r="N67" i="60"/>
  <c r="N68" i="60"/>
  <c r="N69" i="60"/>
  <c r="N70" i="60"/>
  <c r="N71" i="60"/>
  <c r="N72" i="60"/>
  <c r="N73" i="60"/>
  <c r="N74" i="60"/>
  <c r="N75" i="60"/>
  <c r="N76" i="60"/>
  <c r="N77" i="60"/>
  <c r="N78" i="60"/>
  <c r="N79" i="60"/>
  <c r="N80" i="60"/>
  <c r="N81" i="60"/>
  <c r="N82" i="60"/>
  <c r="N83" i="60"/>
  <c r="N84" i="60"/>
  <c r="N85" i="60"/>
  <c r="N86" i="60"/>
  <c r="N87" i="60"/>
  <c r="N88" i="60"/>
  <c r="N89" i="60"/>
  <c r="N90" i="60"/>
  <c r="N91" i="60"/>
  <c r="N92" i="60"/>
  <c r="N93" i="60"/>
  <c r="N94" i="60"/>
  <c r="N95" i="60"/>
  <c r="N96" i="60"/>
  <c r="N97" i="60"/>
  <c r="N98" i="60"/>
  <c r="N99" i="60"/>
  <c r="N100" i="60"/>
  <c r="N101" i="60"/>
  <c r="N102" i="60"/>
  <c r="N103" i="60"/>
  <c r="N104" i="60"/>
  <c r="N105" i="60"/>
  <c r="N106" i="60"/>
  <c r="N107" i="60"/>
  <c r="N108" i="60"/>
  <c r="N109" i="60"/>
  <c r="N110" i="60"/>
  <c r="N111" i="60"/>
  <c r="N112" i="60"/>
  <c r="N113" i="60"/>
  <c r="N114" i="60"/>
  <c r="N115" i="60"/>
  <c r="N116" i="60"/>
  <c r="N117" i="60"/>
  <c r="N118" i="60"/>
  <c r="N119" i="60"/>
  <c r="N120" i="60"/>
  <c r="N121" i="60"/>
  <c r="N122" i="60"/>
  <c r="N123" i="60"/>
  <c r="N124" i="60"/>
  <c r="N125" i="60"/>
  <c r="N126" i="60"/>
  <c r="N127" i="60"/>
  <c r="N128" i="60"/>
  <c r="N129" i="60"/>
  <c r="N130" i="60"/>
  <c r="N131" i="60"/>
  <c r="N132" i="60"/>
  <c r="N133" i="60"/>
  <c r="N134" i="60"/>
  <c r="N135" i="60"/>
  <c r="N136" i="60"/>
  <c r="N137" i="60"/>
  <c r="N138" i="60"/>
  <c r="N139" i="60"/>
  <c r="N140" i="60"/>
  <c r="N141" i="60"/>
  <c r="N142" i="60"/>
  <c r="N143" i="60"/>
  <c r="N144" i="60"/>
  <c r="N145" i="60"/>
  <c r="N146" i="60"/>
  <c r="N147" i="60"/>
  <c r="N148" i="60"/>
  <c r="N149" i="60"/>
  <c r="N150" i="60"/>
  <c r="N151" i="60"/>
  <c r="N152" i="60"/>
  <c r="N153" i="60"/>
  <c r="N154" i="60"/>
  <c r="N155" i="60"/>
  <c r="N156" i="60"/>
  <c r="N157" i="60"/>
  <c r="N158" i="60"/>
  <c r="N159" i="60"/>
  <c r="N160" i="60"/>
  <c r="N161" i="60"/>
  <c r="N162" i="60"/>
  <c r="N163" i="60"/>
  <c r="N164" i="60"/>
  <c r="N165" i="60"/>
  <c r="N166" i="60"/>
  <c r="N167" i="60"/>
  <c r="N168" i="60"/>
  <c r="N169" i="60"/>
  <c r="N170" i="60"/>
  <c r="N171" i="60"/>
  <c r="N172" i="60"/>
  <c r="N173" i="60"/>
  <c r="N174" i="60"/>
  <c r="N175" i="60"/>
  <c r="N176" i="60"/>
  <c r="N177" i="60"/>
  <c r="N178" i="60"/>
  <c r="N179" i="60"/>
  <c r="N180" i="60"/>
  <c r="N181" i="60"/>
  <c r="N182" i="60"/>
  <c r="N183" i="60"/>
  <c r="N184" i="60"/>
  <c r="N185" i="60"/>
  <c r="N186" i="60"/>
  <c r="N187" i="60"/>
  <c r="N188" i="60"/>
  <c r="N189" i="60"/>
  <c r="N190" i="60"/>
  <c r="N191" i="60"/>
  <c r="N192" i="60"/>
  <c r="N193" i="60"/>
  <c r="N194" i="60"/>
  <c r="N195" i="60"/>
  <c r="N196" i="60"/>
  <c r="N197" i="60"/>
  <c r="N198" i="60"/>
  <c r="N199" i="60"/>
  <c r="N200" i="60"/>
  <c r="N201" i="60"/>
  <c r="N202" i="60"/>
  <c r="N203" i="60"/>
  <c r="N204" i="60"/>
  <c r="N205" i="60"/>
  <c r="N206" i="60"/>
  <c r="N207" i="60"/>
  <c r="N208" i="60"/>
  <c r="N209" i="60"/>
  <c r="N210" i="60"/>
  <c r="N211" i="60"/>
  <c r="N212" i="60"/>
  <c r="N213" i="60"/>
  <c r="N214" i="60"/>
  <c r="N215" i="60"/>
  <c r="N216" i="60"/>
  <c r="N217" i="60"/>
  <c r="N218" i="60"/>
  <c r="N219" i="60"/>
  <c r="N220" i="60"/>
  <c r="N221" i="60"/>
  <c r="N222" i="60"/>
  <c r="N223" i="60"/>
  <c r="N224" i="60"/>
  <c r="N225" i="60"/>
  <c r="N226" i="60"/>
  <c r="N227" i="60"/>
  <c r="N228" i="60"/>
  <c r="N229" i="60"/>
  <c r="N230" i="60"/>
  <c r="N231" i="60"/>
  <c r="N232" i="60"/>
  <c r="N233" i="60"/>
  <c r="N234" i="60"/>
  <c r="N235" i="60"/>
  <c r="N236" i="60"/>
  <c r="N237" i="60"/>
  <c r="N238" i="60"/>
  <c r="N239" i="60"/>
  <c r="N240" i="60"/>
  <c r="N241" i="60"/>
  <c r="N242" i="60"/>
  <c r="N243" i="60"/>
  <c r="N244" i="60"/>
  <c r="N245" i="60"/>
  <c r="N246" i="60"/>
  <c r="N247" i="60"/>
  <c r="N248" i="60"/>
  <c r="N249" i="60"/>
  <c r="N250" i="60"/>
  <c r="N251" i="60"/>
  <c r="N252" i="60"/>
  <c r="N253" i="60"/>
  <c r="N254" i="60"/>
  <c r="N255" i="60"/>
  <c r="N256" i="60"/>
  <c r="N257" i="60"/>
  <c r="N258" i="60"/>
  <c r="N259" i="60"/>
  <c r="N260" i="60"/>
  <c r="N261" i="60"/>
  <c r="N262" i="60"/>
  <c r="N263" i="60"/>
  <c r="N264" i="60"/>
  <c r="N265" i="60"/>
  <c r="N266" i="60"/>
  <c r="N267" i="60"/>
  <c r="N268" i="60"/>
  <c r="N269" i="60"/>
  <c r="N270" i="60"/>
  <c r="N271" i="60"/>
  <c r="N272" i="60"/>
  <c r="N273" i="60"/>
  <c r="N274" i="60"/>
  <c r="N275" i="60"/>
  <c r="N276" i="60"/>
  <c r="N277" i="60"/>
  <c r="N278" i="60"/>
  <c r="N279" i="60"/>
  <c r="N280" i="60"/>
  <c r="N281" i="60"/>
  <c r="N282" i="60"/>
  <c r="N283" i="60"/>
  <c r="N284" i="60"/>
  <c r="N285" i="60"/>
  <c r="N286" i="60"/>
  <c r="N287" i="60"/>
  <c r="N288" i="60"/>
  <c r="N289" i="60"/>
  <c r="N290" i="60"/>
  <c r="N291" i="60"/>
  <c r="N292" i="60"/>
  <c r="N293" i="60"/>
  <c r="N294" i="60"/>
  <c r="N295" i="60"/>
  <c r="N296" i="60"/>
  <c r="N297" i="60"/>
  <c r="N298" i="60"/>
  <c r="N299" i="60"/>
  <c r="N300" i="60"/>
  <c r="N301" i="60"/>
  <c r="N302" i="60"/>
  <c r="N303" i="60"/>
  <c r="N304" i="60"/>
  <c r="N305" i="60"/>
  <c r="N306" i="60"/>
  <c r="N307" i="60"/>
  <c r="N308" i="60"/>
  <c r="N309" i="60"/>
  <c r="N310" i="60"/>
  <c r="N311" i="60"/>
  <c r="N312" i="60"/>
  <c r="N313" i="60"/>
  <c r="N314" i="60"/>
  <c r="N315" i="60"/>
  <c r="N316" i="60"/>
  <c r="N317" i="60"/>
  <c r="N318" i="60"/>
  <c r="N319" i="60"/>
  <c r="N320" i="60"/>
  <c r="N321" i="60"/>
  <c r="N322" i="60"/>
  <c r="N323" i="60"/>
  <c r="N324" i="60"/>
  <c r="N325" i="60"/>
  <c r="N326" i="60"/>
  <c r="N327" i="60"/>
  <c r="N328" i="60"/>
  <c r="N329" i="60"/>
  <c r="N330" i="60"/>
  <c r="N331" i="60"/>
  <c r="N332" i="60"/>
  <c r="N333" i="60"/>
  <c r="N334" i="60"/>
  <c r="N335" i="60"/>
  <c r="N336" i="60"/>
  <c r="N337" i="60"/>
  <c r="N338" i="60"/>
  <c r="N339" i="60"/>
  <c r="N340" i="60"/>
  <c r="N341" i="60"/>
  <c r="N342" i="60"/>
  <c r="N343" i="60"/>
  <c r="N344" i="60"/>
  <c r="N345" i="60"/>
  <c r="N346" i="60"/>
  <c r="N347" i="60"/>
  <c r="N348" i="60"/>
  <c r="N349" i="60"/>
  <c r="N350" i="60"/>
  <c r="N351" i="60"/>
  <c r="N352" i="60"/>
  <c r="N353" i="60"/>
  <c r="N354" i="60"/>
  <c r="N355" i="60"/>
  <c r="N356" i="60"/>
  <c r="N357" i="60"/>
  <c r="N358" i="60"/>
  <c r="N359" i="60"/>
  <c r="N360" i="60"/>
  <c r="N361" i="60"/>
  <c r="N362" i="60"/>
  <c r="N363" i="60"/>
  <c r="N364" i="60"/>
  <c r="N365" i="60"/>
  <c r="N366" i="60"/>
  <c r="N367" i="60"/>
  <c r="N368" i="60"/>
  <c r="N369" i="60"/>
  <c r="N370" i="60"/>
  <c r="N371" i="60"/>
  <c r="N372" i="60"/>
  <c r="N373" i="60"/>
  <c r="N374" i="60"/>
  <c r="N375" i="60"/>
  <c r="N376" i="60"/>
  <c r="N377" i="60"/>
  <c r="N378" i="60"/>
  <c r="N379" i="60"/>
  <c r="N380" i="60"/>
  <c r="N381" i="60"/>
  <c r="N382" i="60"/>
  <c r="N383" i="60"/>
  <c r="N384" i="60"/>
  <c r="N385" i="60"/>
  <c r="N386" i="60"/>
  <c r="N387" i="60"/>
  <c r="N388" i="60"/>
  <c r="N389" i="60"/>
  <c r="N390" i="60"/>
  <c r="N391" i="60"/>
  <c r="N392" i="60"/>
  <c r="N393" i="60"/>
  <c r="N394" i="60"/>
  <c r="N395" i="60"/>
  <c r="N396" i="60"/>
  <c r="N397" i="60"/>
  <c r="N398" i="60"/>
  <c r="N399" i="60"/>
  <c r="N400" i="60"/>
  <c r="N401" i="60"/>
  <c r="N402" i="60"/>
  <c r="N403" i="60"/>
  <c r="N404" i="60"/>
  <c r="N405" i="60"/>
  <c r="N406" i="60"/>
  <c r="N407" i="60"/>
  <c r="N408" i="60"/>
  <c r="N409" i="60"/>
  <c r="N410" i="60"/>
  <c r="N411" i="60"/>
  <c r="N412" i="60"/>
  <c r="N413" i="60"/>
  <c r="N414" i="60"/>
  <c r="N415" i="60"/>
  <c r="N416" i="60"/>
  <c r="N417" i="60"/>
  <c r="N418" i="60"/>
  <c r="N419" i="60"/>
  <c r="N420" i="60"/>
  <c r="N421" i="60"/>
  <c r="N422" i="60"/>
  <c r="N423" i="60"/>
  <c r="N424" i="60"/>
  <c r="N425" i="60"/>
  <c r="N426" i="60"/>
  <c r="N427" i="60"/>
  <c r="N428" i="60"/>
  <c r="N429" i="60"/>
  <c r="N430" i="60"/>
  <c r="N431" i="60"/>
  <c r="N432" i="60"/>
  <c r="N433" i="60"/>
  <c r="N434" i="60"/>
  <c r="N435" i="60"/>
  <c r="N436" i="60"/>
  <c r="N437" i="60"/>
  <c r="N438" i="60"/>
  <c r="N439" i="60"/>
  <c r="N440" i="60"/>
  <c r="N441" i="60"/>
  <c r="N442" i="60"/>
  <c r="N443" i="60"/>
  <c r="N444" i="60"/>
  <c r="N445" i="60"/>
  <c r="N446" i="60"/>
  <c r="N447" i="60"/>
  <c r="N448" i="60"/>
  <c r="N449" i="60"/>
  <c r="N450" i="60"/>
  <c r="N451" i="60"/>
  <c r="N452" i="60"/>
  <c r="N453" i="60"/>
  <c r="N454" i="60"/>
  <c r="N455" i="60"/>
  <c r="N456" i="60"/>
  <c r="N457" i="60"/>
  <c r="N458" i="60"/>
  <c r="N459" i="60"/>
  <c r="N460" i="60"/>
  <c r="N461" i="60"/>
  <c r="N462" i="60"/>
  <c r="N463" i="60"/>
  <c r="N464" i="60"/>
  <c r="N465" i="60"/>
  <c r="N466" i="60"/>
  <c r="N467" i="60"/>
  <c r="N468" i="60"/>
  <c r="N469" i="60"/>
  <c r="N470" i="60"/>
  <c r="N471" i="60"/>
  <c r="N472" i="60"/>
  <c r="N473" i="60"/>
  <c r="N474" i="60"/>
  <c r="N475" i="60"/>
  <c r="N476" i="60"/>
  <c r="N477" i="60"/>
  <c r="N478" i="60"/>
  <c r="N479" i="60"/>
  <c r="N480" i="60"/>
  <c r="N481" i="60"/>
  <c r="N482" i="60"/>
  <c r="N483" i="60"/>
  <c r="N484" i="60"/>
  <c r="N485" i="60"/>
  <c r="N486" i="60"/>
  <c r="N487" i="60"/>
  <c r="N488" i="60"/>
  <c r="N489" i="60"/>
  <c r="N490" i="60"/>
  <c r="N491" i="60"/>
  <c r="N492" i="60"/>
  <c r="N493" i="60"/>
  <c r="N494" i="60"/>
  <c r="N495" i="60"/>
  <c r="N496" i="60"/>
  <c r="N497" i="60"/>
  <c r="N498" i="60"/>
  <c r="N499" i="60"/>
  <c r="N500" i="60"/>
  <c r="M33" i="60"/>
  <c r="M37" i="60"/>
  <c r="M66" i="60"/>
  <c r="M71" i="60"/>
  <c r="M77" i="60"/>
  <c r="M85" i="60"/>
  <c r="M98" i="60"/>
  <c r="M102" i="60"/>
  <c r="M106" i="60"/>
  <c r="M117" i="60"/>
  <c r="M118" i="60"/>
  <c r="M119" i="60"/>
  <c r="M120" i="60"/>
  <c r="M121" i="60"/>
  <c r="M122" i="60"/>
  <c r="M123" i="60"/>
  <c r="M124" i="60"/>
  <c r="M125" i="60"/>
  <c r="M126" i="60"/>
  <c r="M127" i="60"/>
  <c r="M128" i="60"/>
  <c r="M129" i="60"/>
  <c r="M130" i="60"/>
  <c r="M131" i="60"/>
  <c r="M132" i="60"/>
  <c r="M133" i="60"/>
  <c r="M134" i="60"/>
  <c r="M135" i="60"/>
  <c r="M136" i="60"/>
  <c r="M137" i="60"/>
  <c r="M138" i="60"/>
  <c r="M139" i="60"/>
  <c r="M140" i="60"/>
  <c r="M141" i="60"/>
  <c r="M142" i="60"/>
  <c r="M143" i="60"/>
  <c r="M144" i="60"/>
  <c r="M145" i="60"/>
  <c r="M146" i="60"/>
  <c r="M147" i="60"/>
  <c r="M148" i="60"/>
  <c r="M149" i="60"/>
  <c r="M150" i="60"/>
  <c r="M151" i="60"/>
  <c r="M152" i="60"/>
  <c r="M153" i="60"/>
  <c r="M154" i="60"/>
  <c r="M155" i="60"/>
  <c r="M156" i="60"/>
  <c r="M157" i="60"/>
  <c r="M158" i="60"/>
  <c r="M159" i="60"/>
  <c r="M160" i="60"/>
  <c r="M161" i="60"/>
  <c r="M162" i="60"/>
  <c r="M163" i="60"/>
  <c r="M164" i="60"/>
  <c r="M165" i="60"/>
  <c r="M166" i="60"/>
  <c r="M167" i="60"/>
  <c r="M168" i="60"/>
  <c r="M169" i="60"/>
  <c r="M170" i="60"/>
  <c r="M171" i="60"/>
  <c r="M172" i="60"/>
  <c r="M173" i="60"/>
  <c r="M174" i="60"/>
  <c r="M175" i="60"/>
  <c r="M176" i="60"/>
  <c r="M177" i="60"/>
  <c r="M178" i="60"/>
  <c r="M179" i="60"/>
  <c r="M180" i="60"/>
  <c r="M181" i="60"/>
  <c r="M182" i="60"/>
  <c r="M183" i="60"/>
  <c r="M184" i="60"/>
  <c r="M185" i="60"/>
  <c r="M186" i="60"/>
  <c r="M187" i="60"/>
  <c r="M188" i="60"/>
  <c r="M189" i="60"/>
  <c r="M190" i="60"/>
  <c r="M191" i="60"/>
  <c r="M192" i="60"/>
  <c r="M193" i="60"/>
  <c r="M194" i="60"/>
  <c r="M195" i="60"/>
  <c r="M196" i="60"/>
  <c r="M197" i="60"/>
  <c r="M198" i="60"/>
  <c r="M199" i="60"/>
  <c r="M200" i="60"/>
  <c r="M201" i="60"/>
  <c r="M202" i="60"/>
  <c r="M203" i="60"/>
  <c r="M204" i="60"/>
  <c r="M205" i="60"/>
  <c r="M206" i="60"/>
  <c r="M207" i="60"/>
  <c r="M208" i="60"/>
  <c r="M209" i="60"/>
  <c r="M210" i="60"/>
  <c r="M211" i="60"/>
  <c r="M212" i="60"/>
  <c r="M213" i="60"/>
  <c r="M214" i="60"/>
  <c r="M215" i="60"/>
  <c r="M216" i="60"/>
  <c r="M217" i="60"/>
  <c r="M218" i="60"/>
  <c r="M219" i="60"/>
  <c r="M220" i="60"/>
  <c r="M221" i="60"/>
  <c r="M222" i="60"/>
  <c r="M223" i="60"/>
  <c r="M224" i="60"/>
  <c r="M225" i="60"/>
  <c r="M226" i="60"/>
  <c r="M227" i="60"/>
  <c r="M228" i="60"/>
  <c r="M229" i="60"/>
  <c r="M230" i="60"/>
  <c r="M231" i="60"/>
  <c r="M232" i="60"/>
  <c r="M233" i="60"/>
  <c r="M234" i="60"/>
  <c r="M235" i="60"/>
  <c r="M236" i="60"/>
  <c r="M237" i="60"/>
  <c r="M238" i="60"/>
  <c r="M239" i="60"/>
  <c r="M240" i="60"/>
  <c r="M241" i="60"/>
  <c r="M242" i="60"/>
  <c r="M243" i="60"/>
  <c r="M244" i="60"/>
  <c r="M245" i="60"/>
  <c r="M246" i="60"/>
  <c r="M247" i="60"/>
  <c r="M248" i="60"/>
  <c r="M249" i="60"/>
  <c r="M250" i="60"/>
  <c r="M251" i="60"/>
  <c r="M252" i="60"/>
  <c r="M253" i="60"/>
  <c r="M254" i="60"/>
  <c r="M255" i="60"/>
  <c r="M256" i="60"/>
  <c r="M257" i="60"/>
  <c r="M258" i="60"/>
  <c r="M259" i="60"/>
  <c r="M260" i="60"/>
  <c r="M261" i="60"/>
  <c r="M262" i="60"/>
  <c r="M263" i="60"/>
  <c r="M264" i="60"/>
  <c r="M265" i="60"/>
  <c r="M266" i="60"/>
  <c r="M267" i="60"/>
  <c r="M268" i="60"/>
  <c r="M269" i="60"/>
  <c r="M270" i="60"/>
  <c r="M271" i="60"/>
  <c r="M272" i="60"/>
  <c r="M273" i="60"/>
  <c r="M274" i="60"/>
  <c r="M275" i="60"/>
  <c r="M276" i="60"/>
  <c r="M277" i="60"/>
  <c r="M278" i="60"/>
  <c r="M279" i="60"/>
  <c r="M280" i="60"/>
  <c r="M281" i="60"/>
  <c r="M282" i="60"/>
  <c r="M283" i="60"/>
  <c r="M284" i="60"/>
  <c r="M285" i="60"/>
  <c r="M286" i="60"/>
  <c r="M287" i="60"/>
  <c r="M288" i="60"/>
  <c r="M289" i="60"/>
  <c r="M290" i="60"/>
  <c r="M291" i="60"/>
  <c r="M292" i="60"/>
  <c r="M293" i="60"/>
  <c r="M294" i="60"/>
  <c r="M295" i="60"/>
  <c r="M296" i="60"/>
  <c r="M297" i="60"/>
  <c r="M298" i="60"/>
  <c r="M299" i="60"/>
  <c r="M300" i="60"/>
  <c r="M301" i="60"/>
  <c r="M302" i="60"/>
  <c r="M303" i="60"/>
  <c r="M304" i="60"/>
  <c r="M305" i="60"/>
  <c r="M306" i="60"/>
  <c r="M307" i="60"/>
  <c r="M308" i="60"/>
  <c r="M309" i="60"/>
  <c r="M310" i="60"/>
  <c r="M311" i="60"/>
  <c r="M312" i="60"/>
  <c r="M313" i="60"/>
  <c r="M314" i="60"/>
  <c r="M315" i="60"/>
  <c r="M316" i="60"/>
  <c r="M317" i="60"/>
  <c r="M318" i="60"/>
  <c r="M319" i="60"/>
  <c r="M320" i="60"/>
  <c r="M321" i="60"/>
  <c r="M322" i="60"/>
  <c r="M323" i="60"/>
  <c r="M324" i="60"/>
  <c r="M325" i="60"/>
  <c r="M326" i="60"/>
  <c r="M327" i="60"/>
  <c r="M328" i="60"/>
  <c r="M329" i="60"/>
  <c r="M330" i="60"/>
  <c r="M331" i="60"/>
  <c r="M332" i="60"/>
  <c r="M333" i="60"/>
  <c r="M334" i="60"/>
  <c r="M335" i="60"/>
  <c r="M336" i="60"/>
  <c r="M337" i="60"/>
  <c r="M338" i="60"/>
  <c r="M339" i="60"/>
  <c r="M340" i="60"/>
  <c r="M341" i="60"/>
  <c r="M342" i="60"/>
  <c r="M343" i="60"/>
  <c r="M344" i="60"/>
  <c r="M345" i="60"/>
  <c r="M346" i="60"/>
  <c r="M347" i="60"/>
  <c r="M348" i="60"/>
  <c r="M349" i="60"/>
  <c r="M350" i="60"/>
  <c r="M351" i="60"/>
  <c r="M352" i="60"/>
  <c r="M353" i="60"/>
  <c r="M354" i="60"/>
  <c r="M355" i="60"/>
  <c r="M356" i="60"/>
  <c r="M357" i="60"/>
  <c r="M358" i="60"/>
  <c r="M359" i="60"/>
  <c r="M360" i="60"/>
  <c r="M361" i="60"/>
  <c r="M362" i="60"/>
  <c r="M363" i="60"/>
  <c r="M364" i="60"/>
  <c r="M365" i="60"/>
  <c r="M366" i="60"/>
  <c r="M367" i="60"/>
  <c r="M368" i="60"/>
  <c r="M369" i="60"/>
  <c r="M370" i="60"/>
  <c r="M371" i="60"/>
  <c r="M372" i="60"/>
  <c r="M373" i="60"/>
  <c r="M374" i="60"/>
  <c r="M375" i="60"/>
  <c r="M376" i="60"/>
  <c r="M377" i="60"/>
  <c r="M378" i="60"/>
  <c r="M379" i="60"/>
  <c r="M380" i="60"/>
  <c r="M381" i="60"/>
  <c r="M382" i="60"/>
  <c r="M383" i="60"/>
  <c r="M384" i="60"/>
  <c r="M385" i="60"/>
  <c r="M386" i="60"/>
  <c r="M387" i="60"/>
  <c r="M388" i="60"/>
  <c r="M389" i="60"/>
  <c r="M390" i="60"/>
  <c r="M391" i="60"/>
  <c r="M392" i="60"/>
  <c r="M393" i="60"/>
  <c r="M394" i="60"/>
  <c r="M395" i="60"/>
  <c r="M396" i="60"/>
  <c r="M397" i="60"/>
  <c r="M398" i="60"/>
  <c r="M399" i="60"/>
  <c r="M400" i="60"/>
  <c r="M401" i="60"/>
  <c r="M402" i="60"/>
  <c r="M403" i="60"/>
  <c r="M404" i="60"/>
  <c r="M405" i="60"/>
  <c r="M406" i="60"/>
  <c r="M407" i="60"/>
  <c r="M408" i="60"/>
  <c r="M409" i="60"/>
  <c r="M410" i="60"/>
  <c r="M411" i="60"/>
  <c r="M412" i="60"/>
  <c r="M413" i="60"/>
  <c r="M414" i="60"/>
  <c r="M415" i="60"/>
  <c r="M416" i="60"/>
  <c r="M417" i="60"/>
  <c r="M418" i="60"/>
  <c r="M419" i="60"/>
  <c r="M420" i="60"/>
  <c r="M421" i="60"/>
  <c r="M422" i="60"/>
  <c r="M423" i="60"/>
  <c r="M424" i="60"/>
  <c r="M425" i="60"/>
  <c r="M426" i="60"/>
  <c r="M427" i="60"/>
  <c r="M428" i="60"/>
  <c r="M429" i="60"/>
  <c r="M430" i="60"/>
  <c r="M431" i="60"/>
  <c r="M432" i="60"/>
  <c r="M433" i="60"/>
  <c r="M434" i="60"/>
  <c r="M435" i="60"/>
  <c r="M436" i="60"/>
  <c r="M437" i="60"/>
  <c r="M438" i="60"/>
  <c r="M439" i="60"/>
  <c r="M440" i="60"/>
  <c r="M441" i="60"/>
  <c r="M442" i="60"/>
  <c r="M443" i="60"/>
  <c r="M444" i="60"/>
  <c r="M445" i="60"/>
  <c r="M446" i="60"/>
  <c r="M447" i="60"/>
  <c r="M448" i="60"/>
  <c r="M449" i="60"/>
  <c r="M450" i="60"/>
  <c r="M451" i="60"/>
  <c r="M452" i="60"/>
  <c r="M453" i="60"/>
  <c r="M454" i="60"/>
  <c r="M455" i="60"/>
  <c r="M456" i="60"/>
  <c r="M457" i="60"/>
  <c r="M458" i="60"/>
  <c r="M459" i="60"/>
  <c r="M460" i="60"/>
  <c r="M461" i="60"/>
  <c r="M462" i="60"/>
  <c r="M463" i="60"/>
  <c r="M464" i="60"/>
  <c r="M465" i="60"/>
  <c r="M466" i="60"/>
  <c r="M467" i="60"/>
  <c r="M468" i="60"/>
  <c r="M469" i="60"/>
  <c r="M470" i="60"/>
  <c r="M471" i="60"/>
  <c r="M472" i="60"/>
  <c r="M473" i="60"/>
  <c r="M474" i="60"/>
  <c r="M475" i="60"/>
  <c r="M476" i="60"/>
  <c r="M477" i="60"/>
  <c r="M478" i="60"/>
  <c r="M479" i="60"/>
  <c r="M480" i="60"/>
  <c r="M481" i="60"/>
  <c r="M482" i="60"/>
  <c r="M483" i="60"/>
  <c r="M484" i="60"/>
  <c r="M485" i="60"/>
  <c r="M486" i="60"/>
  <c r="M487" i="60"/>
  <c r="M488" i="60"/>
  <c r="M489" i="60"/>
  <c r="M490" i="60"/>
  <c r="M491" i="60"/>
  <c r="M492" i="60"/>
  <c r="M493" i="60"/>
  <c r="M494" i="60"/>
  <c r="M495" i="60"/>
  <c r="M496" i="60"/>
  <c r="M497" i="60"/>
  <c r="M498" i="60"/>
  <c r="M499" i="60"/>
  <c r="M500" i="60"/>
  <c r="L8" i="60"/>
  <c r="L12" i="60"/>
  <c r="L16" i="60"/>
  <c r="L18" i="60"/>
  <c r="L20" i="60"/>
  <c r="L24" i="60"/>
  <c r="L30" i="60"/>
  <c r="L39" i="60"/>
  <c r="L45" i="60"/>
  <c r="L47" i="60"/>
  <c r="L49" i="60"/>
  <c r="L54" i="60"/>
  <c r="L58" i="60"/>
  <c r="L61" i="60"/>
  <c r="L67" i="60"/>
  <c r="L69" i="60"/>
  <c r="L72" i="60"/>
  <c r="L73" i="60"/>
  <c r="L74" i="60"/>
  <c r="L75" i="60"/>
  <c r="L76" i="60"/>
  <c r="L77" i="60"/>
  <c r="L78" i="60"/>
  <c r="L79" i="60"/>
  <c r="L80" i="60"/>
  <c r="L81" i="60"/>
  <c r="L82" i="60"/>
  <c r="L83" i="60"/>
  <c r="L84" i="60"/>
  <c r="L85" i="60"/>
  <c r="L86" i="60"/>
  <c r="L87" i="60"/>
  <c r="L88" i="60"/>
  <c r="L89" i="60"/>
  <c r="L90" i="60"/>
  <c r="L91" i="60"/>
  <c r="L92" i="60"/>
  <c r="L93" i="60"/>
  <c r="L94" i="60"/>
  <c r="L95" i="60"/>
  <c r="L96" i="60"/>
  <c r="L97" i="60"/>
  <c r="L98" i="60"/>
  <c r="L99" i="60"/>
  <c r="L100" i="60"/>
  <c r="L101" i="60"/>
  <c r="L102" i="60"/>
  <c r="L103" i="60"/>
  <c r="L104" i="60"/>
  <c r="L105" i="60"/>
  <c r="L106" i="60"/>
  <c r="L107" i="60"/>
  <c r="L108" i="60"/>
  <c r="L109" i="60"/>
  <c r="L110" i="60"/>
  <c r="L111" i="60"/>
  <c r="L112" i="60"/>
  <c r="L113" i="60"/>
  <c r="L114" i="60"/>
  <c r="L115" i="60"/>
  <c r="L116" i="60"/>
  <c r="L117" i="60"/>
  <c r="L118" i="60"/>
  <c r="L119" i="60"/>
  <c r="L120" i="60"/>
  <c r="L121" i="60"/>
  <c r="L122" i="60"/>
  <c r="L123" i="60"/>
  <c r="L124" i="60"/>
  <c r="L125" i="60"/>
  <c r="L126" i="60"/>
  <c r="L127" i="60"/>
  <c r="L128" i="60"/>
  <c r="L129" i="60"/>
  <c r="L130" i="60"/>
  <c r="L131" i="60"/>
  <c r="L132" i="60"/>
  <c r="L133" i="60"/>
  <c r="L134" i="60"/>
  <c r="L135" i="60"/>
  <c r="L136" i="60"/>
  <c r="L137" i="60"/>
  <c r="L138" i="60"/>
  <c r="L139" i="60"/>
  <c r="L140" i="60"/>
  <c r="L141" i="60"/>
  <c r="L142" i="60"/>
  <c r="L143" i="60"/>
  <c r="L144" i="60"/>
  <c r="L145" i="60"/>
  <c r="L146" i="60"/>
  <c r="L147" i="60"/>
  <c r="L148" i="60"/>
  <c r="L149" i="60"/>
  <c r="L150" i="60"/>
  <c r="L151" i="60"/>
  <c r="L152" i="60"/>
  <c r="L153" i="60"/>
  <c r="L154" i="60"/>
  <c r="L155" i="60"/>
  <c r="L156" i="60"/>
  <c r="L157" i="60"/>
  <c r="L158" i="60"/>
  <c r="L159" i="60"/>
  <c r="L160" i="60"/>
  <c r="L161" i="60"/>
  <c r="L162" i="60"/>
  <c r="L163" i="60"/>
  <c r="L164" i="60"/>
  <c r="L165" i="60"/>
  <c r="L166" i="60"/>
  <c r="L167" i="60"/>
  <c r="L168" i="60"/>
  <c r="L169" i="60"/>
  <c r="L170" i="60"/>
  <c r="L171" i="60"/>
  <c r="L172" i="60"/>
  <c r="L173" i="60"/>
  <c r="L174" i="60"/>
  <c r="L175" i="60"/>
  <c r="L176" i="60"/>
  <c r="L177" i="60"/>
  <c r="L178" i="60"/>
  <c r="L179" i="60"/>
  <c r="L180" i="60"/>
  <c r="L181" i="60"/>
  <c r="L182" i="60"/>
  <c r="L183" i="60"/>
  <c r="L184" i="60"/>
  <c r="L185" i="60"/>
  <c r="L186" i="60"/>
  <c r="L187" i="60"/>
  <c r="L188" i="60"/>
  <c r="L189" i="60"/>
  <c r="L190" i="60"/>
  <c r="L191" i="60"/>
  <c r="L192" i="60"/>
  <c r="L193" i="60"/>
  <c r="L194" i="60"/>
  <c r="L195" i="60"/>
  <c r="L196" i="60"/>
  <c r="L197" i="60"/>
  <c r="L198" i="60"/>
  <c r="L199" i="60"/>
  <c r="L200" i="60"/>
  <c r="L201" i="60"/>
  <c r="L202" i="60"/>
  <c r="L203" i="60"/>
  <c r="L204" i="60"/>
  <c r="L205" i="60"/>
  <c r="L206" i="60"/>
  <c r="L207" i="60"/>
  <c r="L208" i="60"/>
  <c r="L209" i="60"/>
  <c r="L210" i="60"/>
  <c r="L211" i="60"/>
  <c r="L212" i="60"/>
  <c r="L213" i="60"/>
  <c r="L214" i="60"/>
  <c r="L215" i="60"/>
  <c r="L216" i="60"/>
  <c r="L217" i="60"/>
  <c r="L218" i="60"/>
  <c r="L219" i="60"/>
  <c r="L220" i="60"/>
  <c r="L221" i="60"/>
  <c r="L222" i="60"/>
  <c r="L223" i="60"/>
  <c r="L224" i="60"/>
  <c r="L225" i="60"/>
  <c r="L226" i="60"/>
  <c r="L227" i="60"/>
  <c r="L228" i="60"/>
  <c r="L229" i="60"/>
  <c r="L230" i="60"/>
  <c r="L231" i="60"/>
  <c r="L232" i="60"/>
  <c r="L233" i="60"/>
  <c r="L234" i="60"/>
  <c r="L235" i="60"/>
  <c r="L236" i="60"/>
  <c r="L237" i="60"/>
  <c r="L238" i="60"/>
  <c r="L239" i="60"/>
  <c r="L240" i="60"/>
  <c r="L241" i="60"/>
  <c r="L242" i="60"/>
  <c r="L243" i="60"/>
  <c r="L244" i="60"/>
  <c r="L245" i="60"/>
  <c r="L246" i="60"/>
  <c r="L247" i="60"/>
  <c r="L248" i="60"/>
  <c r="L249" i="60"/>
  <c r="L250" i="60"/>
  <c r="L251" i="60"/>
  <c r="L252" i="60"/>
  <c r="L253" i="60"/>
  <c r="L254" i="60"/>
  <c r="L255" i="60"/>
  <c r="L256" i="60"/>
  <c r="L257" i="60"/>
  <c r="L258" i="60"/>
  <c r="L259" i="60"/>
  <c r="L260" i="60"/>
  <c r="L261" i="60"/>
  <c r="L262" i="60"/>
  <c r="L263" i="60"/>
  <c r="L264" i="60"/>
  <c r="L265" i="60"/>
  <c r="L266" i="60"/>
  <c r="L267" i="60"/>
  <c r="L268" i="60"/>
  <c r="L269" i="60"/>
  <c r="L270" i="60"/>
  <c r="L271" i="60"/>
  <c r="L272" i="60"/>
  <c r="L273" i="60"/>
  <c r="L274" i="60"/>
  <c r="L275" i="60"/>
  <c r="L276" i="60"/>
  <c r="L277" i="60"/>
  <c r="L278" i="60"/>
  <c r="L279" i="60"/>
  <c r="L280" i="60"/>
  <c r="L281" i="60"/>
  <c r="L282" i="60"/>
  <c r="L283" i="60"/>
  <c r="L284" i="60"/>
  <c r="L285" i="60"/>
  <c r="L286" i="60"/>
  <c r="L287" i="60"/>
  <c r="L288" i="60"/>
  <c r="L289" i="60"/>
  <c r="L290" i="60"/>
  <c r="L291" i="60"/>
  <c r="L292" i="60"/>
  <c r="L293" i="60"/>
  <c r="L294" i="60"/>
  <c r="L295" i="60"/>
  <c r="L296" i="60"/>
  <c r="L297" i="60"/>
  <c r="L298" i="60"/>
  <c r="L299" i="60"/>
  <c r="L300" i="60"/>
  <c r="L301" i="60"/>
  <c r="L302" i="60"/>
  <c r="L303" i="60"/>
  <c r="L304" i="60"/>
  <c r="L305" i="60"/>
  <c r="L306" i="60"/>
  <c r="L307" i="60"/>
  <c r="L308" i="60"/>
  <c r="L309" i="60"/>
  <c r="L310" i="60"/>
  <c r="L311" i="60"/>
  <c r="L312" i="60"/>
  <c r="L313" i="60"/>
  <c r="L314" i="60"/>
  <c r="L315" i="60"/>
  <c r="L316" i="60"/>
  <c r="L317" i="60"/>
  <c r="L318" i="60"/>
  <c r="L319" i="60"/>
  <c r="L320" i="60"/>
  <c r="L321" i="60"/>
  <c r="L322" i="60"/>
  <c r="L323" i="60"/>
  <c r="L324" i="60"/>
  <c r="L325" i="60"/>
  <c r="L326" i="60"/>
  <c r="L327" i="60"/>
  <c r="L328" i="60"/>
  <c r="L329" i="60"/>
  <c r="L330" i="60"/>
  <c r="L331" i="60"/>
  <c r="L332" i="60"/>
  <c r="L333" i="60"/>
  <c r="L334" i="60"/>
  <c r="L335" i="60"/>
  <c r="L336" i="60"/>
  <c r="L337" i="60"/>
  <c r="L338" i="60"/>
  <c r="L339" i="60"/>
  <c r="L340" i="60"/>
  <c r="L341" i="60"/>
  <c r="L342" i="60"/>
  <c r="L343" i="60"/>
  <c r="L344" i="60"/>
  <c r="L345" i="60"/>
  <c r="L346" i="60"/>
  <c r="L347" i="60"/>
  <c r="L348" i="60"/>
  <c r="L349" i="60"/>
  <c r="L350" i="60"/>
  <c r="L351" i="60"/>
  <c r="L352" i="60"/>
  <c r="L353" i="60"/>
  <c r="L354" i="60"/>
  <c r="L355" i="60"/>
  <c r="L356" i="60"/>
  <c r="L357" i="60"/>
  <c r="L358" i="60"/>
  <c r="L359" i="60"/>
  <c r="L360" i="60"/>
  <c r="L361" i="60"/>
  <c r="L362" i="60"/>
  <c r="L363" i="60"/>
  <c r="L364" i="60"/>
  <c r="L365" i="60"/>
  <c r="L366" i="60"/>
  <c r="L367" i="60"/>
  <c r="L368" i="60"/>
  <c r="L369" i="60"/>
  <c r="L370" i="60"/>
  <c r="L371" i="60"/>
  <c r="L372" i="60"/>
  <c r="L373" i="60"/>
  <c r="L374" i="60"/>
  <c r="L375" i="60"/>
  <c r="L376" i="60"/>
  <c r="L377" i="60"/>
  <c r="L378" i="60"/>
  <c r="L379" i="60"/>
  <c r="L380" i="60"/>
  <c r="L381" i="60"/>
  <c r="L382" i="60"/>
  <c r="L383" i="60"/>
  <c r="L384" i="60"/>
  <c r="L385" i="60"/>
  <c r="L386" i="60"/>
  <c r="L387" i="60"/>
  <c r="L388" i="60"/>
  <c r="L389" i="60"/>
  <c r="L390" i="60"/>
  <c r="L391" i="60"/>
  <c r="L392" i="60"/>
  <c r="L393" i="60"/>
  <c r="L394" i="60"/>
  <c r="L395" i="60"/>
  <c r="L396" i="60"/>
  <c r="L397" i="60"/>
  <c r="L398" i="60"/>
  <c r="L399" i="60"/>
  <c r="L400" i="60"/>
  <c r="L401" i="60"/>
  <c r="L402" i="60"/>
  <c r="L403" i="60"/>
  <c r="L404" i="60"/>
  <c r="L405" i="60"/>
  <c r="L406" i="60"/>
  <c r="L407" i="60"/>
  <c r="L408" i="60"/>
  <c r="L409" i="60"/>
  <c r="L410" i="60"/>
  <c r="L411" i="60"/>
  <c r="L412" i="60"/>
  <c r="L413" i="60"/>
  <c r="L414" i="60"/>
  <c r="L415" i="60"/>
  <c r="L416" i="60"/>
  <c r="L417" i="60"/>
  <c r="L418" i="60"/>
  <c r="L419" i="60"/>
  <c r="L420" i="60"/>
  <c r="L421" i="60"/>
  <c r="L422" i="60"/>
  <c r="L423" i="60"/>
  <c r="L424" i="60"/>
  <c r="L425" i="60"/>
  <c r="L426" i="60"/>
  <c r="L427" i="60"/>
  <c r="L428" i="60"/>
  <c r="L429" i="60"/>
  <c r="L430" i="60"/>
  <c r="L431" i="60"/>
  <c r="L432" i="60"/>
  <c r="L433" i="60"/>
  <c r="L434" i="60"/>
  <c r="L435" i="60"/>
  <c r="L436" i="60"/>
  <c r="L437" i="60"/>
  <c r="L438" i="60"/>
  <c r="L439" i="60"/>
  <c r="L440" i="60"/>
  <c r="L441" i="60"/>
  <c r="L442" i="60"/>
  <c r="L443" i="60"/>
  <c r="L444" i="60"/>
  <c r="L445" i="60"/>
  <c r="L446" i="60"/>
  <c r="L447" i="60"/>
  <c r="L448" i="60"/>
  <c r="L449" i="60"/>
  <c r="L450" i="60"/>
  <c r="L451" i="60"/>
  <c r="L452" i="60"/>
  <c r="L453" i="60"/>
  <c r="L454" i="60"/>
  <c r="L455" i="60"/>
  <c r="L456" i="60"/>
  <c r="L457" i="60"/>
  <c r="L458" i="60"/>
  <c r="L459" i="60"/>
  <c r="L460" i="60"/>
  <c r="L461" i="60"/>
  <c r="L462" i="60"/>
  <c r="L463" i="60"/>
  <c r="L464" i="60"/>
  <c r="L465" i="60"/>
  <c r="L466" i="60"/>
  <c r="L467" i="60"/>
  <c r="L468" i="60"/>
  <c r="L469" i="60"/>
  <c r="L470" i="60"/>
  <c r="L471" i="60"/>
  <c r="L472" i="60"/>
  <c r="L473" i="60"/>
  <c r="L474" i="60"/>
  <c r="L475" i="60"/>
  <c r="L476" i="60"/>
  <c r="L477" i="60"/>
  <c r="L478" i="60"/>
  <c r="L479" i="60"/>
  <c r="L480" i="60"/>
  <c r="L481" i="60"/>
  <c r="L482" i="60"/>
  <c r="L483" i="60"/>
  <c r="L484" i="60"/>
  <c r="L485" i="60"/>
  <c r="L486" i="60"/>
  <c r="L487" i="60"/>
  <c r="L488" i="60"/>
  <c r="L489" i="60"/>
  <c r="L490" i="60"/>
  <c r="L491" i="60"/>
  <c r="L492" i="60"/>
  <c r="L493" i="60"/>
  <c r="L494" i="60"/>
  <c r="L495" i="60"/>
  <c r="L496" i="60"/>
  <c r="L497" i="60"/>
  <c r="L498" i="60"/>
  <c r="L499" i="60"/>
  <c r="L500" i="60"/>
  <c r="K8" i="60"/>
  <c r="K12" i="60"/>
  <c r="K15" i="60"/>
  <c r="K21" i="60"/>
  <c r="K24" i="60"/>
  <c r="K32" i="60"/>
  <c r="K40" i="60"/>
  <c r="K44" i="60"/>
  <c r="K58" i="60"/>
  <c r="K74" i="60"/>
  <c r="K90" i="60"/>
  <c r="K102" i="60"/>
  <c r="K117" i="60"/>
  <c r="K138" i="60"/>
  <c r="K141" i="60"/>
  <c r="K144" i="60"/>
  <c r="K148" i="60"/>
  <c r="K158" i="60"/>
  <c r="K164" i="60"/>
  <c r="K170" i="60"/>
  <c r="K178" i="60"/>
  <c r="K185" i="60"/>
  <c r="K193" i="60"/>
  <c r="K199" i="60"/>
  <c r="K208" i="60"/>
  <c r="K210" i="60"/>
  <c r="K214" i="60"/>
  <c r="K218" i="60"/>
  <c r="K245" i="60"/>
  <c r="K246" i="60"/>
  <c r="K247" i="60"/>
  <c r="K248" i="60"/>
  <c r="K249" i="60"/>
  <c r="K250" i="60"/>
  <c r="K251" i="60"/>
  <c r="K252" i="60"/>
  <c r="K253" i="60"/>
  <c r="K254" i="60"/>
  <c r="K255" i="60"/>
  <c r="K256" i="60"/>
  <c r="K257" i="60"/>
  <c r="K258" i="60"/>
  <c r="K259" i="60"/>
  <c r="K260" i="60"/>
  <c r="K261" i="60"/>
  <c r="K262" i="60"/>
  <c r="K263" i="60"/>
  <c r="K264" i="60"/>
  <c r="K265" i="60"/>
  <c r="K266" i="60"/>
  <c r="K267" i="60"/>
  <c r="K268" i="60"/>
  <c r="K269" i="60"/>
  <c r="K270" i="60"/>
  <c r="K271" i="60"/>
  <c r="K272" i="60"/>
  <c r="K273" i="60"/>
  <c r="K274" i="60"/>
  <c r="K275" i="60"/>
  <c r="K276" i="60"/>
  <c r="K277" i="60"/>
  <c r="K278" i="60"/>
  <c r="K279" i="60"/>
  <c r="K280" i="60"/>
  <c r="K281" i="60"/>
  <c r="K282" i="60"/>
  <c r="K283" i="60"/>
  <c r="K284" i="60"/>
  <c r="K285" i="60"/>
  <c r="K286" i="60"/>
  <c r="K287" i="60"/>
  <c r="K288" i="60"/>
  <c r="K289" i="60"/>
  <c r="K290" i="60"/>
  <c r="K291" i="60"/>
  <c r="K292" i="60"/>
  <c r="K293" i="60"/>
  <c r="K294" i="60"/>
  <c r="K295" i="60"/>
  <c r="K296" i="60"/>
  <c r="K297" i="60"/>
  <c r="K298" i="60"/>
  <c r="K299" i="60"/>
  <c r="K300" i="60"/>
  <c r="K301" i="60"/>
  <c r="K302" i="60"/>
  <c r="K303" i="60"/>
  <c r="K304" i="60"/>
  <c r="K305" i="60"/>
  <c r="K306" i="60"/>
  <c r="K307" i="60"/>
  <c r="K308" i="60"/>
  <c r="K309" i="60"/>
  <c r="K310" i="60"/>
  <c r="K311" i="60"/>
  <c r="K312" i="60"/>
  <c r="K313" i="60"/>
  <c r="K314" i="60"/>
  <c r="K315" i="60"/>
  <c r="K316" i="60"/>
  <c r="K317" i="60"/>
  <c r="K318" i="60"/>
  <c r="K319" i="60"/>
  <c r="K320" i="60"/>
  <c r="K321" i="60"/>
  <c r="K322" i="60"/>
  <c r="K323" i="60"/>
  <c r="K324" i="60"/>
  <c r="K325" i="60"/>
  <c r="K326" i="60"/>
  <c r="K327" i="60"/>
  <c r="K328" i="60"/>
  <c r="K329" i="60"/>
  <c r="K330" i="60"/>
  <c r="K331" i="60"/>
  <c r="K332" i="60"/>
  <c r="K333" i="60"/>
  <c r="K334" i="60"/>
  <c r="K335" i="60"/>
  <c r="K336" i="60"/>
  <c r="K337" i="60"/>
  <c r="K338" i="60"/>
  <c r="K339" i="60"/>
  <c r="K340" i="60"/>
  <c r="K341" i="60"/>
  <c r="K342" i="60"/>
  <c r="K343" i="60"/>
  <c r="K344" i="60"/>
  <c r="K345" i="60"/>
  <c r="K346" i="60"/>
  <c r="K347" i="60"/>
  <c r="K348" i="60"/>
  <c r="K349" i="60"/>
  <c r="K350" i="60"/>
  <c r="K351" i="60"/>
  <c r="K352" i="60"/>
  <c r="K353" i="60"/>
  <c r="K354" i="60"/>
  <c r="K355" i="60"/>
  <c r="K356" i="60"/>
  <c r="K357" i="60"/>
  <c r="K358" i="60"/>
  <c r="K359" i="60"/>
  <c r="K360" i="60"/>
  <c r="K361" i="60"/>
  <c r="K362" i="60"/>
  <c r="K363" i="60"/>
  <c r="K364" i="60"/>
  <c r="K365" i="60"/>
  <c r="K366" i="60"/>
  <c r="K367" i="60"/>
  <c r="K368" i="60"/>
  <c r="K369" i="60"/>
  <c r="K370" i="60"/>
  <c r="K371" i="60"/>
  <c r="K372" i="60"/>
  <c r="K373" i="60"/>
  <c r="K374" i="60"/>
  <c r="K375" i="60"/>
  <c r="K376" i="60"/>
  <c r="K377" i="60"/>
  <c r="K378" i="60"/>
  <c r="K379" i="60"/>
  <c r="K380" i="60"/>
  <c r="K381" i="60"/>
  <c r="K382" i="60"/>
  <c r="K383" i="60"/>
  <c r="K384" i="60"/>
  <c r="K385" i="60"/>
  <c r="K386" i="60"/>
  <c r="K387" i="60"/>
  <c r="K388" i="60"/>
  <c r="K389" i="60"/>
  <c r="K390" i="60"/>
  <c r="K391" i="60"/>
  <c r="K392" i="60"/>
  <c r="K393" i="60"/>
  <c r="K394" i="60"/>
  <c r="K395" i="60"/>
  <c r="K396" i="60"/>
  <c r="K397" i="60"/>
  <c r="K398" i="60"/>
  <c r="K399" i="60"/>
  <c r="K400" i="60"/>
  <c r="K401" i="60"/>
  <c r="K402" i="60"/>
  <c r="K403" i="60"/>
  <c r="K404" i="60"/>
  <c r="K405" i="60"/>
  <c r="K406" i="60"/>
  <c r="K407" i="60"/>
  <c r="K408" i="60"/>
  <c r="K409" i="60"/>
  <c r="K410" i="60"/>
  <c r="K411" i="60"/>
  <c r="K412" i="60"/>
  <c r="K413" i="60"/>
  <c r="K414" i="60"/>
  <c r="K415" i="60"/>
  <c r="K416" i="60"/>
  <c r="K417" i="60"/>
  <c r="K418" i="60"/>
  <c r="K419" i="60"/>
  <c r="K420" i="60"/>
  <c r="K421" i="60"/>
  <c r="K422" i="60"/>
  <c r="K423" i="60"/>
  <c r="K424" i="60"/>
  <c r="K425" i="60"/>
  <c r="K426" i="60"/>
  <c r="K427" i="60"/>
  <c r="K428" i="60"/>
  <c r="K429" i="60"/>
  <c r="K430" i="60"/>
  <c r="K431" i="60"/>
  <c r="K432" i="60"/>
  <c r="K433" i="60"/>
  <c r="K434" i="60"/>
  <c r="K435" i="60"/>
  <c r="K436" i="60"/>
  <c r="K437" i="60"/>
  <c r="K438" i="60"/>
  <c r="K439" i="60"/>
  <c r="K440" i="60"/>
  <c r="K441" i="60"/>
  <c r="K442" i="60"/>
  <c r="K443" i="60"/>
  <c r="K444" i="60"/>
  <c r="K445" i="60"/>
  <c r="K446" i="60"/>
  <c r="K447" i="60"/>
  <c r="K448" i="60"/>
  <c r="K449" i="60"/>
  <c r="K450" i="60"/>
  <c r="K451" i="60"/>
  <c r="K452" i="60"/>
  <c r="K453" i="60"/>
  <c r="K454" i="60"/>
  <c r="K455" i="60"/>
  <c r="K456" i="60"/>
  <c r="K457" i="60"/>
  <c r="K458" i="60"/>
  <c r="K459" i="60"/>
  <c r="K460" i="60"/>
  <c r="K461" i="60"/>
  <c r="K462" i="60"/>
  <c r="K463" i="60"/>
  <c r="K464" i="60"/>
  <c r="K465" i="60"/>
  <c r="K466" i="60"/>
  <c r="K467" i="60"/>
  <c r="K468" i="60"/>
  <c r="K469" i="60"/>
  <c r="K470" i="60"/>
  <c r="K471" i="60"/>
  <c r="K472" i="60"/>
  <c r="K473" i="60"/>
  <c r="K474" i="60"/>
  <c r="K475" i="60"/>
  <c r="K476" i="60"/>
  <c r="K477" i="60"/>
  <c r="K478" i="60"/>
  <c r="K479" i="60"/>
  <c r="K480" i="60"/>
  <c r="K481" i="60"/>
  <c r="K482" i="60"/>
  <c r="K483" i="60"/>
  <c r="K484" i="60"/>
  <c r="K485" i="60"/>
  <c r="K486" i="60"/>
  <c r="K487" i="60"/>
  <c r="K488" i="60"/>
  <c r="K489" i="60"/>
  <c r="K490" i="60"/>
  <c r="K491" i="60"/>
  <c r="K492" i="60"/>
  <c r="K493" i="60"/>
  <c r="K494" i="60"/>
  <c r="K495" i="60"/>
  <c r="K496" i="60"/>
  <c r="K497" i="60"/>
  <c r="K498" i="60"/>
  <c r="K499" i="60"/>
  <c r="K500" i="60"/>
  <c r="J8" i="60"/>
  <c r="J15" i="60"/>
  <c r="J23" i="60"/>
  <c r="J27" i="60"/>
  <c r="J31" i="60"/>
  <c r="J33" i="60"/>
  <c r="J37" i="60"/>
  <c r="J40" i="60"/>
  <c r="J42" i="60"/>
  <c r="J45" i="60"/>
  <c r="J56" i="60"/>
  <c r="J58" i="60"/>
  <c r="J61" i="60"/>
  <c r="J71" i="60"/>
  <c r="J90" i="60"/>
  <c r="J93" i="60"/>
  <c r="J99" i="60"/>
  <c r="J103" i="60"/>
  <c r="J105" i="60"/>
  <c r="J114" i="60"/>
  <c r="J121" i="60"/>
  <c r="J126" i="60"/>
  <c r="J132" i="60"/>
  <c r="J136" i="60"/>
  <c r="J149" i="60"/>
  <c r="J155" i="60"/>
  <c r="J157" i="60"/>
  <c r="J172" i="60"/>
  <c r="J186" i="60"/>
  <c r="J199" i="60"/>
  <c r="J220" i="60"/>
  <c r="J227" i="60"/>
  <c r="J231" i="60"/>
  <c r="J235" i="60"/>
  <c r="J244" i="60"/>
  <c r="J255" i="60"/>
  <c r="J261" i="60"/>
  <c r="J280" i="60"/>
  <c r="J281" i="60"/>
  <c r="J282" i="60"/>
  <c r="J283" i="60"/>
  <c r="J284" i="60"/>
  <c r="J285" i="60"/>
  <c r="J286" i="60"/>
  <c r="J287" i="60"/>
  <c r="J288" i="60"/>
  <c r="J289" i="60"/>
  <c r="J290" i="60"/>
  <c r="J291" i="60"/>
  <c r="J292" i="60"/>
  <c r="J293" i="60"/>
  <c r="J294" i="60"/>
  <c r="J295" i="60"/>
  <c r="J296" i="60"/>
  <c r="J297" i="60"/>
  <c r="J298" i="60"/>
  <c r="J299" i="60"/>
  <c r="J300" i="60"/>
  <c r="J301" i="60"/>
  <c r="J302" i="60"/>
  <c r="J303" i="60"/>
  <c r="J304" i="60"/>
  <c r="J305" i="60"/>
  <c r="J306" i="60"/>
  <c r="J307" i="60"/>
  <c r="J308" i="60"/>
  <c r="J309" i="60"/>
  <c r="J310" i="60"/>
  <c r="J311" i="60"/>
  <c r="J312" i="60"/>
  <c r="J313" i="60"/>
  <c r="J314" i="60"/>
  <c r="J315" i="60"/>
  <c r="J316" i="60"/>
  <c r="J317" i="60"/>
  <c r="J318" i="60"/>
  <c r="J319" i="60"/>
  <c r="J320" i="60"/>
  <c r="J321" i="60"/>
  <c r="J322" i="60"/>
  <c r="J323" i="60"/>
  <c r="J324" i="60"/>
  <c r="J325" i="60"/>
  <c r="J326" i="60"/>
  <c r="J327" i="60"/>
  <c r="J328" i="60"/>
  <c r="J329" i="60"/>
  <c r="J330" i="60"/>
  <c r="J331" i="60"/>
  <c r="J332" i="60"/>
  <c r="J333" i="60"/>
  <c r="J334" i="60"/>
  <c r="J335" i="60"/>
  <c r="J336" i="60"/>
  <c r="J337" i="60"/>
  <c r="J338" i="60"/>
  <c r="J339" i="60"/>
  <c r="J340" i="60"/>
  <c r="J341" i="60"/>
  <c r="J342" i="60"/>
  <c r="J343" i="60"/>
  <c r="J344" i="60"/>
  <c r="J345" i="60"/>
  <c r="J346" i="60"/>
  <c r="J347" i="60"/>
  <c r="J348" i="60"/>
  <c r="J349" i="60"/>
  <c r="J350" i="60"/>
  <c r="J351" i="60"/>
  <c r="J352" i="60"/>
  <c r="J353" i="60"/>
  <c r="J354" i="60"/>
  <c r="J355" i="60"/>
  <c r="J356" i="60"/>
  <c r="J357" i="60"/>
  <c r="J358" i="60"/>
  <c r="J359" i="60"/>
  <c r="J360" i="60"/>
  <c r="J361" i="60"/>
  <c r="J362" i="60"/>
  <c r="J363" i="60"/>
  <c r="J364" i="60"/>
  <c r="J365" i="60"/>
  <c r="J366" i="60"/>
  <c r="J367" i="60"/>
  <c r="J368" i="60"/>
  <c r="J369" i="60"/>
  <c r="J370" i="60"/>
  <c r="J371" i="60"/>
  <c r="J372" i="60"/>
  <c r="J373" i="60"/>
  <c r="J374" i="60"/>
  <c r="J375" i="60"/>
  <c r="J376" i="60"/>
  <c r="J377" i="60"/>
  <c r="J378" i="60"/>
  <c r="J379" i="60"/>
  <c r="J380" i="60"/>
  <c r="J381" i="60"/>
  <c r="J382" i="60"/>
  <c r="J383" i="60"/>
  <c r="J384" i="60"/>
  <c r="J385" i="60"/>
  <c r="J386" i="60"/>
  <c r="J387" i="60"/>
  <c r="J388" i="60"/>
  <c r="J389" i="60"/>
  <c r="J390" i="60"/>
  <c r="J391" i="60"/>
  <c r="J392" i="60"/>
  <c r="J393" i="60"/>
  <c r="J394" i="60"/>
  <c r="J395" i="60"/>
  <c r="J396" i="60"/>
  <c r="J397" i="60"/>
  <c r="J398" i="60"/>
  <c r="J399" i="60"/>
  <c r="J400" i="60"/>
  <c r="J401" i="60"/>
  <c r="J402" i="60"/>
  <c r="J403" i="60"/>
  <c r="J404" i="60"/>
  <c r="J405" i="60"/>
  <c r="J406" i="60"/>
  <c r="J407" i="60"/>
  <c r="J408" i="60"/>
  <c r="J409" i="60"/>
  <c r="J410" i="60"/>
  <c r="J411" i="60"/>
  <c r="J412" i="60"/>
  <c r="J413" i="60"/>
  <c r="J414" i="60"/>
  <c r="J415" i="60"/>
  <c r="J416" i="60"/>
  <c r="J417" i="60"/>
  <c r="J418" i="60"/>
  <c r="J419" i="60"/>
  <c r="J420" i="60"/>
  <c r="J421" i="60"/>
  <c r="J422" i="60"/>
  <c r="J423" i="60"/>
  <c r="J424" i="60"/>
  <c r="J425" i="60"/>
  <c r="J426" i="60"/>
  <c r="J427" i="60"/>
  <c r="J428" i="60"/>
  <c r="J429" i="60"/>
  <c r="J430" i="60"/>
  <c r="J431" i="60"/>
  <c r="J432" i="60"/>
  <c r="J433" i="60"/>
  <c r="J434" i="60"/>
  <c r="J435" i="60"/>
  <c r="J436" i="60"/>
  <c r="J437" i="60"/>
  <c r="J438" i="60"/>
  <c r="J439" i="60"/>
  <c r="J440" i="60"/>
  <c r="J441" i="60"/>
  <c r="J442" i="60"/>
  <c r="J443" i="60"/>
  <c r="J444" i="60"/>
  <c r="J445" i="60"/>
  <c r="J446" i="60"/>
  <c r="J447" i="60"/>
  <c r="J448" i="60"/>
  <c r="J449" i="60"/>
  <c r="J450" i="60"/>
  <c r="J451" i="60"/>
  <c r="J452" i="60"/>
  <c r="J453" i="60"/>
  <c r="J454" i="60"/>
  <c r="J455" i="60"/>
  <c r="J456" i="60"/>
  <c r="J457" i="60"/>
  <c r="J458" i="60"/>
  <c r="J459" i="60"/>
  <c r="J460" i="60"/>
  <c r="J461" i="60"/>
  <c r="J462" i="60"/>
  <c r="J463" i="60"/>
  <c r="J464" i="60"/>
  <c r="J465" i="60"/>
  <c r="J466" i="60"/>
  <c r="J467" i="60"/>
  <c r="J468" i="60"/>
  <c r="J469" i="60"/>
  <c r="J470" i="60"/>
  <c r="J471" i="60"/>
  <c r="J472" i="60"/>
  <c r="J473" i="60"/>
  <c r="J474" i="60"/>
  <c r="J475" i="60"/>
  <c r="J476" i="60"/>
  <c r="J477" i="60"/>
  <c r="J478" i="60"/>
  <c r="J479" i="60"/>
  <c r="J480" i="60"/>
  <c r="J481" i="60"/>
  <c r="J482" i="60"/>
  <c r="J483" i="60"/>
  <c r="J484" i="60"/>
  <c r="J485" i="60"/>
  <c r="J486" i="60"/>
  <c r="J487" i="60"/>
  <c r="J488" i="60"/>
  <c r="J489" i="60"/>
  <c r="J490" i="60"/>
  <c r="J491" i="60"/>
  <c r="J492" i="60"/>
  <c r="J493" i="60"/>
  <c r="J494" i="60"/>
  <c r="J495" i="60"/>
  <c r="J496" i="60"/>
  <c r="J497" i="60"/>
  <c r="J498" i="60"/>
  <c r="J499" i="60"/>
  <c r="J500" i="60"/>
  <c r="I28" i="60"/>
  <c r="I36" i="60"/>
  <c r="I40" i="60"/>
  <c r="I54" i="60"/>
  <c r="I61" i="60"/>
  <c r="I68" i="60"/>
  <c r="I75" i="60"/>
  <c r="I93" i="60"/>
  <c r="I99" i="60"/>
  <c r="I103" i="60"/>
  <c r="I105" i="60"/>
  <c r="I112" i="60"/>
  <c r="I116" i="60"/>
  <c r="I122" i="60"/>
  <c r="I129" i="60"/>
  <c r="I137" i="60"/>
  <c r="I141" i="60"/>
  <c r="I152" i="60"/>
  <c r="I154" i="60"/>
  <c r="I158" i="60"/>
  <c r="I164" i="60"/>
  <c r="I169" i="60"/>
  <c r="I181" i="60"/>
  <c r="I194" i="60"/>
  <c r="I207" i="60"/>
  <c r="I214" i="60"/>
  <c r="I216" i="60"/>
  <c r="I222" i="60"/>
  <c r="I230" i="60"/>
  <c r="I233" i="60"/>
  <c r="I243" i="60"/>
  <c r="I255" i="60"/>
  <c r="I258" i="60"/>
  <c r="I264" i="60"/>
  <c r="I267" i="60"/>
  <c r="I270" i="60"/>
  <c r="I273" i="60"/>
  <c r="I278" i="60"/>
  <c r="I280" i="60"/>
  <c r="I283" i="60"/>
  <c r="I302" i="60"/>
  <c r="I318" i="60"/>
  <c r="I344" i="60"/>
  <c r="I347" i="60"/>
  <c r="I351" i="60"/>
  <c r="I358" i="60"/>
  <c r="I359" i="60"/>
  <c r="I361" i="60"/>
  <c r="I362" i="60"/>
  <c r="I363" i="60"/>
  <c r="I364" i="60"/>
  <c r="I365" i="60"/>
  <c r="I366" i="60"/>
  <c r="I367" i="60"/>
  <c r="I368" i="60"/>
  <c r="I369" i="60"/>
  <c r="I370" i="60"/>
  <c r="I373" i="60"/>
  <c r="I375" i="60"/>
  <c r="I376" i="60"/>
  <c r="I377" i="60"/>
  <c r="I378" i="60"/>
  <c r="I379" i="60"/>
  <c r="I380" i="60"/>
  <c r="I381" i="60"/>
  <c r="I382" i="60"/>
  <c r="I383" i="60"/>
  <c r="I384" i="60"/>
  <c r="I385" i="60"/>
  <c r="I391" i="60"/>
  <c r="I392" i="60"/>
  <c r="I393" i="60"/>
  <c r="I394" i="60"/>
  <c r="I395" i="60"/>
  <c r="I396" i="60"/>
  <c r="I397" i="60"/>
  <c r="I398" i="60"/>
  <c r="I399" i="60"/>
  <c r="I400" i="60"/>
  <c r="I401" i="60"/>
  <c r="I402" i="60"/>
  <c r="I403" i="60"/>
  <c r="I404" i="60"/>
  <c r="I405" i="60"/>
  <c r="I406" i="60"/>
  <c r="I407" i="60"/>
  <c r="I408" i="60"/>
  <c r="I409" i="60"/>
  <c r="I410" i="60"/>
  <c r="I411" i="60"/>
  <c r="I412" i="60"/>
  <c r="I413" i="60"/>
  <c r="I414" i="60"/>
  <c r="I415" i="60"/>
  <c r="I416" i="60"/>
  <c r="I417" i="60"/>
  <c r="I418" i="60"/>
  <c r="I419" i="60"/>
  <c r="I420" i="60"/>
  <c r="I421" i="60"/>
  <c r="I422" i="60"/>
  <c r="I423" i="60"/>
  <c r="I424" i="60"/>
  <c r="I425" i="60"/>
  <c r="I426" i="60"/>
  <c r="I427" i="60"/>
  <c r="I428" i="60"/>
  <c r="I429" i="60"/>
  <c r="I430" i="60"/>
  <c r="I431" i="60"/>
  <c r="I432" i="60"/>
  <c r="I433" i="60"/>
  <c r="I434" i="60"/>
  <c r="I435" i="60"/>
  <c r="I436" i="60"/>
  <c r="I437" i="60"/>
  <c r="I438" i="60"/>
  <c r="I439" i="60"/>
  <c r="I440" i="60"/>
  <c r="I441" i="60"/>
  <c r="I442" i="60"/>
  <c r="I443" i="60"/>
  <c r="I444" i="60"/>
  <c r="I445" i="60"/>
  <c r="I446" i="60"/>
  <c r="I447" i="60"/>
  <c r="I448" i="60"/>
  <c r="I449" i="60"/>
  <c r="I450" i="60"/>
  <c r="I451" i="60"/>
  <c r="I452" i="60"/>
  <c r="I453" i="60"/>
  <c r="I454" i="60"/>
  <c r="I455" i="60"/>
  <c r="I456" i="60"/>
  <c r="I457" i="60"/>
  <c r="I458" i="60"/>
  <c r="I459" i="60"/>
  <c r="I460" i="60"/>
  <c r="I461" i="60"/>
  <c r="I462" i="60"/>
  <c r="I463" i="60"/>
  <c r="I464" i="60"/>
  <c r="I465" i="60"/>
  <c r="I466" i="60"/>
  <c r="I467" i="60"/>
  <c r="I468" i="60"/>
  <c r="I469" i="60"/>
  <c r="I470" i="60"/>
  <c r="I471" i="60"/>
  <c r="I472" i="60"/>
  <c r="I473" i="60"/>
  <c r="I474" i="60"/>
  <c r="I475" i="60"/>
  <c r="I476" i="60"/>
  <c r="I477" i="60"/>
  <c r="I478" i="60"/>
  <c r="I479" i="60"/>
  <c r="I480" i="60"/>
  <c r="I481" i="60"/>
  <c r="I482" i="60"/>
  <c r="I483" i="60"/>
  <c r="I484" i="60"/>
  <c r="I485" i="60"/>
  <c r="I486" i="60"/>
  <c r="I487" i="60"/>
  <c r="I488" i="60"/>
  <c r="I489" i="60"/>
  <c r="I490" i="60"/>
  <c r="I491" i="60"/>
  <c r="I492" i="60"/>
  <c r="I493" i="60"/>
  <c r="I494" i="60"/>
  <c r="I495" i="60"/>
  <c r="I496" i="60"/>
  <c r="I497" i="60"/>
  <c r="I498" i="60"/>
  <c r="I499" i="60"/>
  <c r="I500" i="60"/>
  <c r="H7" i="60"/>
  <c r="H12" i="60"/>
  <c r="H15" i="60"/>
  <c r="H29" i="60"/>
  <c r="H44" i="60"/>
  <c r="H50" i="60"/>
  <c r="H61" i="60"/>
  <c r="H74" i="60"/>
  <c r="H80" i="60"/>
  <c r="H83" i="60"/>
  <c r="H92" i="60"/>
  <c r="H99" i="60"/>
  <c r="H105" i="60"/>
  <c r="H119" i="60"/>
  <c r="H129" i="60"/>
  <c r="H131" i="60"/>
  <c r="H133" i="60"/>
  <c r="H138" i="60"/>
  <c r="H139" i="60"/>
  <c r="H140" i="60"/>
  <c r="H141" i="60"/>
  <c r="H142" i="60"/>
  <c r="H143" i="60"/>
  <c r="H144" i="60"/>
  <c r="H145" i="60"/>
  <c r="H146" i="60"/>
  <c r="H147" i="60"/>
  <c r="H148" i="60"/>
  <c r="H149" i="60"/>
  <c r="H150" i="60"/>
  <c r="H151" i="60"/>
  <c r="H152" i="60"/>
  <c r="H153" i="60"/>
  <c r="H154" i="60"/>
  <c r="H155" i="60"/>
  <c r="H156" i="60"/>
  <c r="H157" i="60"/>
  <c r="H158" i="60"/>
  <c r="H159" i="60"/>
  <c r="H160" i="60"/>
  <c r="H161" i="60"/>
  <c r="H162" i="60"/>
  <c r="H163" i="60"/>
  <c r="H164" i="60"/>
  <c r="H165" i="60"/>
  <c r="H166" i="60"/>
  <c r="H167" i="60"/>
  <c r="H168" i="60"/>
  <c r="H169" i="60"/>
  <c r="H170" i="60"/>
  <c r="H171" i="60"/>
  <c r="H172" i="60"/>
  <c r="H173" i="60"/>
  <c r="H174" i="60"/>
  <c r="H175" i="60"/>
  <c r="H176" i="60"/>
  <c r="H177" i="60"/>
  <c r="H178" i="60"/>
  <c r="H179" i="60"/>
  <c r="H180" i="60"/>
  <c r="H181" i="60"/>
  <c r="H182" i="60"/>
  <c r="H183" i="60"/>
  <c r="H184" i="60"/>
  <c r="H185" i="60"/>
  <c r="H186" i="60"/>
  <c r="H187" i="60"/>
  <c r="H188" i="60"/>
  <c r="H189" i="60"/>
  <c r="H190" i="60"/>
  <c r="H191" i="60"/>
  <c r="H192" i="60"/>
  <c r="H193" i="60"/>
  <c r="H194" i="60"/>
  <c r="H195" i="60"/>
  <c r="H196" i="60"/>
  <c r="H197" i="60"/>
  <c r="H198" i="60"/>
  <c r="H199" i="60"/>
  <c r="H200" i="60"/>
  <c r="H201" i="60"/>
  <c r="H202" i="60"/>
  <c r="H203" i="60"/>
  <c r="H204" i="60"/>
  <c r="H205" i="60"/>
  <c r="H206" i="60"/>
  <c r="H207" i="60"/>
  <c r="H208" i="60"/>
  <c r="H209" i="60"/>
  <c r="H210" i="60"/>
  <c r="H211" i="60"/>
  <c r="H212" i="60"/>
  <c r="H213" i="60"/>
  <c r="H214" i="60"/>
  <c r="H215" i="60"/>
  <c r="H216" i="60"/>
  <c r="H217" i="60"/>
  <c r="H218" i="60"/>
  <c r="H219" i="60"/>
  <c r="H220" i="60"/>
  <c r="H221" i="60"/>
  <c r="H222" i="60"/>
  <c r="H223" i="60"/>
  <c r="H224" i="60"/>
  <c r="H225" i="60"/>
  <c r="H226" i="60"/>
  <c r="H227" i="60"/>
  <c r="H228" i="60"/>
  <c r="H229" i="60"/>
  <c r="H230" i="60"/>
  <c r="H231" i="60"/>
  <c r="H232" i="60"/>
  <c r="H233" i="60"/>
  <c r="H234" i="60"/>
  <c r="H235" i="60"/>
  <c r="H236" i="60"/>
  <c r="H237" i="60"/>
  <c r="H238" i="60"/>
  <c r="H239" i="60"/>
  <c r="H240" i="60"/>
  <c r="H241" i="60"/>
  <c r="H242" i="60"/>
  <c r="H243" i="60"/>
  <c r="H244" i="60"/>
  <c r="H245" i="60"/>
  <c r="H246" i="60"/>
  <c r="H247" i="60"/>
  <c r="H248" i="60"/>
  <c r="H249" i="60"/>
  <c r="H250" i="60"/>
  <c r="H251" i="60"/>
  <c r="H252" i="60"/>
  <c r="H253" i="60"/>
  <c r="H254" i="60"/>
  <c r="H255" i="60"/>
  <c r="H256" i="60"/>
  <c r="H257" i="60"/>
  <c r="H258" i="60"/>
  <c r="H259" i="60"/>
  <c r="H260" i="60"/>
  <c r="H261" i="60"/>
  <c r="H262" i="60"/>
  <c r="H263" i="60"/>
  <c r="H264" i="60"/>
  <c r="H265" i="60"/>
  <c r="H266" i="60"/>
  <c r="H267" i="60"/>
  <c r="H268" i="60"/>
  <c r="H269" i="60"/>
  <c r="H270" i="60"/>
  <c r="H271" i="60"/>
  <c r="H272" i="60"/>
  <c r="H273" i="60"/>
  <c r="H274" i="60"/>
  <c r="H275" i="60"/>
  <c r="H276" i="60"/>
  <c r="H277" i="60"/>
  <c r="H278" i="60"/>
  <c r="H279" i="60"/>
  <c r="H280" i="60"/>
  <c r="H281" i="60"/>
  <c r="H282" i="60"/>
  <c r="H283" i="60"/>
  <c r="H284" i="60"/>
  <c r="H285" i="60"/>
  <c r="H286" i="60"/>
  <c r="H287" i="60"/>
  <c r="H288" i="60"/>
  <c r="H289" i="60"/>
  <c r="H290" i="60"/>
  <c r="H291" i="60"/>
  <c r="H292" i="60"/>
  <c r="H293" i="60"/>
  <c r="H294" i="60"/>
  <c r="H295" i="60"/>
  <c r="H296" i="60"/>
  <c r="H297" i="60"/>
  <c r="H298" i="60"/>
  <c r="H299" i="60"/>
  <c r="H300" i="60"/>
  <c r="H301" i="60"/>
  <c r="H302" i="60"/>
  <c r="H303" i="60"/>
  <c r="H304" i="60"/>
  <c r="H305" i="60"/>
  <c r="H306" i="60"/>
  <c r="H307" i="60"/>
  <c r="H308" i="60"/>
  <c r="H309" i="60"/>
  <c r="H310" i="60"/>
  <c r="H311" i="60"/>
  <c r="H312" i="60"/>
  <c r="H313" i="60"/>
  <c r="H314" i="60"/>
  <c r="H315" i="60"/>
  <c r="H316" i="60"/>
  <c r="H317" i="60"/>
  <c r="H318" i="60"/>
  <c r="H319" i="60"/>
  <c r="H320" i="60"/>
  <c r="H321" i="60"/>
  <c r="H322" i="60"/>
  <c r="H323" i="60"/>
  <c r="H324" i="60"/>
  <c r="H325" i="60"/>
  <c r="H326" i="60"/>
  <c r="H327" i="60"/>
  <c r="H328" i="60"/>
  <c r="H329" i="60"/>
  <c r="H330" i="60"/>
  <c r="H331" i="60"/>
  <c r="H332" i="60"/>
  <c r="H333" i="60"/>
  <c r="H334" i="60"/>
  <c r="H335" i="60"/>
  <c r="H336" i="60"/>
  <c r="H337" i="60"/>
  <c r="H338" i="60"/>
  <c r="H339" i="60"/>
  <c r="H340" i="60"/>
  <c r="H341" i="60"/>
  <c r="H342" i="60"/>
  <c r="H343" i="60"/>
  <c r="H344" i="60"/>
  <c r="H345" i="60"/>
  <c r="H346" i="60"/>
  <c r="H347" i="60"/>
  <c r="H348" i="60"/>
  <c r="H349" i="60"/>
  <c r="H350" i="60"/>
  <c r="H351" i="60"/>
  <c r="H352" i="60"/>
  <c r="H353" i="60"/>
  <c r="H354" i="60"/>
  <c r="H355" i="60"/>
  <c r="H356" i="60"/>
  <c r="H357" i="60"/>
  <c r="H358" i="60"/>
  <c r="H359" i="60"/>
  <c r="H360" i="60"/>
  <c r="H361" i="60"/>
  <c r="H362" i="60"/>
  <c r="H363" i="60"/>
  <c r="H364" i="60"/>
  <c r="H365" i="60"/>
  <c r="H366" i="60"/>
  <c r="H367" i="60"/>
  <c r="H368" i="60"/>
  <c r="H369" i="60"/>
  <c r="H370" i="60"/>
  <c r="H371" i="60"/>
  <c r="H372" i="60"/>
  <c r="H373" i="60"/>
  <c r="H374" i="60"/>
  <c r="H375" i="60"/>
  <c r="H376" i="60"/>
  <c r="H377" i="60"/>
  <c r="H378" i="60"/>
  <c r="H379" i="60"/>
  <c r="H380" i="60"/>
  <c r="H381" i="60"/>
  <c r="H382" i="60"/>
  <c r="H383" i="60"/>
  <c r="H384" i="60"/>
  <c r="H385" i="60"/>
  <c r="H386" i="60"/>
  <c r="H387" i="60"/>
  <c r="H388" i="60"/>
  <c r="H389" i="60"/>
  <c r="H390" i="60"/>
  <c r="H391" i="60"/>
  <c r="H392" i="60"/>
  <c r="H393" i="60"/>
  <c r="H394" i="60"/>
  <c r="H395" i="60"/>
  <c r="H396" i="60"/>
  <c r="H397" i="60"/>
  <c r="H398" i="60"/>
  <c r="H399" i="60"/>
  <c r="H400" i="60"/>
  <c r="H401" i="60"/>
  <c r="H402" i="60"/>
  <c r="H403" i="60"/>
  <c r="H404" i="60"/>
  <c r="H405" i="60"/>
  <c r="H406" i="60"/>
  <c r="H407" i="60"/>
  <c r="H408" i="60"/>
  <c r="H409" i="60"/>
  <c r="H410" i="60"/>
  <c r="H411" i="60"/>
  <c r="H412" i="60"/>
  <c r="H413" i="60"/>
  <c r="H414" i="60"/>
  <c r="H415" i="60"/>
  <c r="H416" i="60"/>
  <c r="H417" i="60"/>
  <c r="H418" i="60"/>
  <c r="H419" i="60"/>
  <c r="H420" i="60"/>
  <c r="H421" i="60"/>
  <c r="H422" i="60"/>
  <c r="H423" i="60"/>
  <c r="H424" i="60"/>
  <c r="H425" i="60"/>
  <c r="H426" i="60"/>
  <c r="H427" i="60"/>
  <c r="H428" i="60"/>
  <c r="H429" i="60"/>
  <c r="H430" i="60"/>
  <c r="H431" i="60"/>
  <c r="H432" i="60"/>
  <c r="H433" i="60"/>
  <c r="H434" i="60"/>
  <c r="H435" i="60"/>
  <c r="H436" i="60"/>
  <c r="H437" i="60"/>
  <c r="H438" i="60"/>
  <c r="H439" i="60"/>
  <c r="H440" i="60"/>
  <c r="H441" i="60"/>
  <c r="H442" i="60"/>
  <c r="H443" i="60"/>
  <c r="H444" i="60"/>
  <c r="H445" i="60"/>
  <c r="H446" i="60"/>
  <c r="H447" i="60"/>
  <c r="H448" i="60"/>
  <c r="H449" i="60"/>
  <c r="H450" i="60"/>
  <c r="H451" i="60"/>
  <c r="H452" i="60"/>
  <c r="H453" i="60"/>
  <c r="H454" i="60"/>
  <c r="H455" i="60"/>
  <c r="H456" i="60"/>
  <c r="H457" i="60"/>
  <c r="H458" i="60"/>
  <c r="H459" i="60"/>
  <c r="H460" i="60"/>
  <c r="H461" i="60"/>
  <c r="H462" i="60"/>
  <c r="H463" i="60"/>
  <c r="H464" i="60"/>
  <c r="H465" i="60"/>
  <c r="H466" i="60"/>
  <c r="H467" i="60"/>
  <c r="H468" i="60"/>
  <c r="H469" i="60"/>
  <c r="H470" i="60"/>
  <c r="H471" i="60"/>
  <c r="H472" i="60"/>
  <c r="H473" i="60"/>
  <c r="H474" i="60"/>
  <c r="H475" i="60"/>
  <c r="H476" i="60"/>
  <c r="H477" i="60"/>
  <c r="H478" i="60"/>
  <c r="H479" i="60"/>
  <c r="H480" i="60"/>
  <c r="H481" i="60"/>
  <c r="H482" i="60"/>
  <c r="H483" i="60"/>
  <c r="H484" i="60"/>
  <c r="H485" i="60"/>
  <c r="H486" i="60"/>
  <c r="H487" i="60"/>
  <c r="H488" i="60"/>
  <c r="H489" i="60"/>
  <c r="H490" i="60"/>
  <c r="H491" i="60"/>
  <c r="H492" i="60"/>
  <c r="H493" i="60"/>
  <c r="H494" i="60"/>
  <c r="H495" i="60"/>
  <c r="H496" i="60"/>
  <c r="H497" i="60"/>
  <c r="H498" i="60"/>
  <c r="H499" i="60"/>
  <c r="H500" i="60"/>
  <c r="G11" i="60"/>
  <c r="G16" i="60"/>
  <c r="G25" i="60"/>
  <c r="G28" i="60"/>
  <c r="G33" i="60"/>
  <c r="G37" i="60"/>
  <c r="G43" i="60"/>
  <c r="G45" i="60"/>
  <c r="G48" i="60"/>
  <c r="G54" i="60"/>
  <c r="G56" i="60"/>
  <c r="G58" i="60"/>
  <c r="G66" i="60"/>
  <c r="G69" i="60"/>
  <c r="G75" i="60"/>
  <c r="G81" i="60"/>
  <c r="G84" i="60"/>
  <c r="G99" i="60"/>
  <c r="G108" i="60"/>
  <c r="G115" i="60"/>
  <c r="G117" i="60"/>
  <c r="G125" i="60"/>
  <c r="G129" i="60"/>
  <c r="G170" i="60"/>
  <c r="G172" i="60"/>
  <c r="G180" i="60"/>
  <c r="G193" i="60"/>
  <c r="G197" i="60"/>
  <c r="G199" i="60"/>
  <c r="G203" i="60"/>
  <c r="G207" i="60"/>
  <c r="G208" i="60"/>
  <c r="G209" i="60"/>
  <c r="G210" i="60"/>
  <c r="G211" i="60"/>
  <c r="G212" i="60"/>
  <c r="G213" i="60"/>
  <c r="G214" i="60"/>
  <c r="G215" i="60"/>
  <c r="G216" i="60"/>
  <c r="G217" i="60"/>
  <c r="G218" i="60"/>
  <c r="G219" i="60"/>
  <c r="G220" i="60"/>
  <c r="G221" i="60"/>
  <c r="G222" i="60"/>
  <c r="G223" i="60"/>
  <c r="G224" i="60"/>
  <c r="G225" i="60"/>
  <c r="G226" i="60"/>
  <c r="G227" i="60"/>
  <c r="G228" i="60"/>
  <c r="G229" i="60"/>
  <c r="G230" i="60"/>
  <c r="G231" i="60"/>
  <c r="G232" i="60"/>
  <c r="G233" i="60"/>
  <c r="G234" i="60"/>
  <c r="G235" i="60"/>
  <c r="G236" i="60"/>
  <c r="G237" i="60"/>
  <c r="G238" i="60"/>
  <c r="G239" i="60"/>
  <c r="G240" i="60"/>
  <c r="G241" i="60"/>
  <c r="G242" i="60"/>
  <c r="G243" i="60"/>
  <c r="G244" i="60"/>
  <c r="G245" i="60"/>
  <c r="G246" i="60"/>
  <c r="G247" i="60"/>
  <c r="G248" i="60"/>
  <c r="G249" i="60"/>
  <c r="G250" i="60"/>
  <c r="G251" i="60"/>
  <c r="G252" i="60"/>
  <c r="G253" i="60"/>
  <c r="G254" i="60"/>
  <c r="G255" i="60"/>
  <c r="G256" i="60"/>
  <c r="G257" i="60"/>
  <c r="G258" i="60"/>
  <c r="G259" i="60"/>
  <c r="G260" i="60"/>
  <c r="G261" i="60"/>
  <c r="G262" i="60"/>
  <c r="G263" i="60"/>
  <c r="G264" i="60"/>
  <c r="G265" i="60"/>
  <c r="G266" i="60"/>
  <c r="G267" i="60"/>
  <c r="G268" i="60"/>
  <c r="G269" i="60"/>
  <c r="G270" i="60"/>
  <c r="G271" i="60"/>
  <c r="G272" i="60"/>
  <c r="G273" i="60"/>
  <c r="G274" i="60"/>
  <c r="G275" i="60"/>
  <c r="G276" i="60"/>
  <c r="G277" i="60"/>
  <c r="G278" i="60"/>
  <c r="G279" i="60"/>
  <c r="G280" i="60"/>
  <c r="G281" i="60"/>
  <c r="G282" i="60"/>
  <c r="G283" i="60"/>
  <c r="G284" i="60"/>
  <c r="G285" i="60"/>
  <c r="G286" i="60"/>
  <c r="G287" i="60"/>
  <c r="G288" i="60"/>
  <c r="G289" i="60"/>
  <c r="G290" i="60"/>
  <c r="G291" i="60"/>
  <c r="G292" i="60"/>
  <c r="G293" i="60"/>
  <c r="G294" i="60"/>
  <c r="G295" i="60"/>
  <c r="G296" i="60"/>
  <c r="G297" i="60"/>
  <c r="G298" i="60"/>
  <c r="G299" i="60"/>
  <c r="G300" i="60"/>
  <c r="G301" i="60"/>
  <c r="G302" i="60"/>
  <c r="G303" i="60"/>
  <c r="G304" i="60"/>
  <c r="G305" i="60"/>
  <c r="G306" i="60"/>
  <c r="G307" i="60"/>
  <c r="G308" i="60"/>
  <c r="G309" i="60"/>
  <c r="G310" i="60"/>
  <c r="G311" i="60"/>
  <c r="G312" i="60"/>
  <c r="G313" i="60"/>
  <c r="G314" i="60"/>
  <c r="G315" i="60"/>
  <c r="G316" i="60"/>
  <c r="G317" i="60"/>
  <c r="G318" i="60"/>
  <c r="G319" i="60"/>
  <c r="G320" i="60"/>
  <c r="G321" i="60"/>
  <c r="G322" i="60"/>
  <c r="G323" i="60"/>
  <c r="G324" i="60"/>
  <c r="G325" i="60"/>
  <c r="G326" i="60"/>
  <c r="G327" i="60"/>
  <c r="G328" i="60"/>
  <c r="G329" i="60"/>
  <c r="G330" i="60"/>
  <c r="G331" i="60"/>
  <c r="G332" i="60"/>
  <c r="G333" i="60"/>
  <c r="G334" i="60"/>
  <c r="G335" i="60"/>
  <c r="G336" i="60"/>
  <c r="G337" i="60"/>
  <c r="G338" i="60"/>
  <c r="G339" i="60"/>
  <c r="G340" i="60"/>
  <c r="G341" i="60"/>
  <c r="G342" i="60"/>
  <c r="G343" i="60"/>
  <c r="G344" i="60"/>
  <c r="G345" i="60"/>
  <c r="G346" i="60"/>
  <c r="G347" i="60"/>
  <c r="G348" i="60"/>
  <c r="G349" i="60"/>
  <c r="G350" i="60"/>
  <c r="G351" i="60"/>
  <c r="G352" i="60"/>
  <c r="G353" i="60"/>
  <c r="G354" i="60"/>
  <c r="G355" i="60"/>
  <c r="G356" i="60"/>
  <c r="G357" i="60"/>
  <c r="G358" i="60"/>
  <c r="G359" i="60"/>
  <c r="G360" i="60"/>
  <c r="G361" i="60"/>
  <c r="G362" i="60"/>
  <c r="G363" i="60"/>
  <c r="G364" i="60"/>
  <c r="G365" i="60"/>
  <c r="G366" i="60"/>
  <c r="G367" i="60"/>
  <c r="G368" i="60"/>
  <c r="G369" i="60"/>
  <c r="G370" i="60"/>
  <c r="G371" i="60"/>
  <c r="G372" i="60"/>
  <c r="G373" i="60"/>
  <c r="G374" i="60"/>
  <c r="G375" i="60"/>
  <c r="G376" i="60"/>
  <c r="G377" i="60"/>
  <c r="G378" i="60"/>
  <c r="G379" i="60"/>
  <c r="G380" i="60"/>
  <c r="G381" i="60"/>
  <c r="G382" i="60"/>
  <c r="G383" i="60"/>
  <c r="G384" i="60"/>
  <c r="G385" i="60"/>
  <c r="G386" i="60"/>
  <c r="G387" i="60"/>
  <c r="G388" i="60"/>
  <c r="G389" i="60"/>
  <c r="G390" i="60"/>
  <c r="G391" i="60"/>
  <c r="G392" i="60"/>
  <c r="G393" i="60"/>
  <c r="G394" i="60"/>
  <c r="G395" i="60"/>
  <c r="G396" i="60"/>
  <c r="G397" i="60"/>
  <c r="G398" i="60"/>
  <c r="G399" i="60"/>
  <c r="G400" i="60"/>
  <c r="G401" i="60"/>
  <c r="G402" i="60"/>
  <c r="G403" i="60"/>
  <c r="G404" i="60"/>
  <c r="G405" i="60"/>
  <c r="G406" i="60"/>
  <c r="G407" i="60"/>
  <c r="G408" i="60"/>
  <c r="G409" i="60"/>
  <c r="G410" i="60"/>
  <c r="G411" i="60"/>
  <c r="G412" i="60"/>
  <c r="G413" i="60"/>
  <c r="G414" i="60"/>
  <c r="G415" i="60"/>
  <c r="G416" i="60"/>
  <c r="G417" i="60"/>
  <c r="G418" i="60"/>
  <c r="G419" i="60"/>
  <c r="G420" i="60"/>
  <c r="G421" i="60"/>
  <c r="G422" i="60"/>
  <c r="G423" i="60"/>
  <c r="G424" i="60"/>
  <c r="G425" i="60"/>
  <c r="G426" i="60"/>
  <c r="G427" i="60"/>
  <c r="G428" i="60"/>
  <c r="G429" i="60"/>
  <c r="G430" i="60"/>
  <c r="G431" i="60"/>
  <c r="G432" i="60"/>
  <c r="G433" i="60"/>
  <c r="G434" i="60"/>
  <c r="G435" i="60"/>
  <c r="G436" i="60"/>
  <c r="G437" i="60"/>
  <c r="G438" i="60"/>
  <c r="G439" i="60"/>
  <c r="G440" i="60"/>
  <c r="G441" i="60"/>
  <c r="G442" i="60"/>
  <c r="G443" i="60"/>
  <c r="G444" i="60"/>
  <c r="G445" i="60"/>
  <c r="G446" i="60"/>
  <c r="G447" i="60"/>
  <c r="G448" i="60"/>
  <c r="G449" i="60"/>
  <c r="G450" i="60"/>
  <c r="G451" i="60"/>
  <c r="G452" i="60"/>
  <c r="G453" i="60"/>
  <c r="G454" i="60"/>
  <c r="G455" i="60"/>
  <c r="G456" i="60"/>
  <c r="G457" i="60"/>
  <c r="G458" i="60"/>
  <c r="G459" i="60"/>
  <c r="G460" i="60"/>
  <c r="G461" i="60"/>
  <c r="G462" i="60"/>
  <c r="G463" i="60"/>
  <c r="G464" i="60"/>
  <c r="G465" i="60"/>
  <c r="G466" i="60"/>
  <c r="G467" i="60"/>
  <c r="G468" i="60"/>
  <c r="G469" i="60"/>
  <c r="G470" i="60"/>
  <c r="G471" i="60"/>
  <c r="G472" i="60"/>
  <c r="G473" i="60"/>
  <c r="G474" i="60"/>
  <c r="G475" i="60"/>
  <c r="G476" i="60"/>
  <c r="G477" i="60"/>
  <c r="G478" i="60"/>
  <c r="G479" i="60"/>
  <c r="G480" i="60"/>
  <c r="G481" i="60"/>
  <c r="G482" i="60"/>
  <c r="G483" i="60"/>
  <c r="G484" i="60"/>
  <c r="G485" i="60"/>
  <c r="G486" i="60"/>
  <c r="G487" i="60"/>
  <c r="G488" i="60"/>
  <c r="G489" i="60"/>
  <c r="G490" i="60"/>
  <c r="G491" i="60"/>
  <c r="G492" i="60"/>
  <c r="G493" i="60"/>
  <c r="G494" i="60"/>
  <c r="G495" i="60"/>
  <c r="G496" i="60"/>
  <c r="G497" i="60"/>
  <c r="G498" i="60"/>
  <c r="G499" i="60"/>
  <c r="G500" i="60"/>
  <c r="F8" i="60"/>
  <c r="F15" i="60"/>
  <c r="F17" i="60"/>
  <c r="F21" i="60"/>
  <c r="F25" i="60"/>
  <c r="F43" i="60"/>
  <c r="F46" i="60"/>
  <c r="F53" i="60"/>
  <c r="F56" i="60"/>
  <c r="F62" i="60"/>
  <c r="F63" i="60"/>
  <c r="F64" i="60"/>
  <c r="F65" i="60"/>
  <c r="F66" i="60"/>
  <c r="F67" i="60"/>
  <c r="F68" i="60"/>
  <c r="F69" i="60"/>
  <c r="F70" i="60"/>
  <c r="F71" i="60"/>
  <c r="F72" i="60"/>
  <c r="F73" i="60"/>
  <c r="F74" i="60"/>
  <c r="F75" i="60"/>
  <c r="F76" i="60"/>
  <c r="F77" i="60"/>
  <c r="F78" i="60"/>
  <c r="F79" i="60"/>
  <c r="F80" i="60"/>
  <c r="F81" i="60"/>
  <c r="F82" i="60"/>
  <c r="F83" i="60"/>
  <c r="F84" i="60"/>
  <c r="F85" i="60"/>
  <c r="F86" i="60"/>
  <c r="F87" i="60"/>
  <c r="F88" i="60"/>
  <c r="F89" i="60"/>
  <c r="F90" i="60"/>
  <c r="F91" i="60"/>
  <c r="F92" i="60"/>
  <c r="F93" i="60"/>
  <c r="F94" i="60"/>
  <c r="F95" i="60"/>
  <c r="F96" i="60"/>
  <c r="F97" i="60"/>
  <c r="F98" i="60"/>
  <c r="F99" i="60"/>
  <c r="F100" i="60"/>
  <c r="F101" i="60"/>
  <c r="F102" i="60"/>
  <c r="F103" i="60"/>
  <c r="F104" i="60"/>
  <c r="F105" i="60"/>
  <c r="F106" i="60"/>
  <c r="F107" i="60"/>
  <c r="F108" i="60"/>
  <c r="F109" i="60"/>
  <c r="F110" i="60"/>
  <c r="F111" i="60"/>
  <c r="F112" i="60"/>
  <c r="F113" i="60"/>
  <c r="F114" i="60"/>
  <c r="F115" i="60"/>
  <c r="F116" i="60"/>
  <c r="F117" i="60"/>
  <c r="F118" i="60"/>
  <c r="F119" i="60"/>
  <c r="F120" i="60"/>
  <c r="F121" i="60"/>
  <c r="F122" i="60"/>
  <c r="F123" i="60"/>
  <c r="F124" i="60"/>
  <c r="F125" i="60"/>
  <c r="F126" i="60"/>
  <c r="F127" i="60"/>
  <c r="F128" i="60"/>
  <c r="F129" i="60"/>
  <c r="F130" i="60"/>
  <c r="F131" i="60"/>
  <c r="F132" i="60"/>
  <c r="F133" i="60"/>
  <c r="F134" i="60"/>
  <c r="F135" i="60"/>
  <c r="F136" i="60"/>
  <c r="F137" i="60"/>
  <c r="F138" i="60"/>
  <c r="F139" i="60"/>
  <c r="F140" i="60"/>
  <c r="F141" i="60"/>
  <c r="F142" i="60"/>
  <c r="F143" i="60"/>
  <c r="F144" i="60"/>
  <c r="F145" i="60"/>
  <c r="F146" i="60"/>
  <c r="F147" i="60"/>
  <c r="F148" i="60"/>
  <c r="F149" i="60"/>
  <c r="F150" i="60"/>
  <c r="F151" i="60"/>
  <c r="F152" i="60"/>
  <c r="F153" i="60"/>
  <c r="F154" i="60"/>
  <c r="F155" i="60"/>
  <c r="F156" i="60"/>
  <c r="F157" i="60"/>
  <c r="F158" i="60"/>
  <c r="F159" i="60"/>
  <c r="F160" i="60"/>
  <c r="F161" i="60"/>
  <c r="F162" i="60"/>
  <c r="F163" i="60"/>
  <c r="F164" i="60"/>
  <c r="F165" i="60"/>
  <c r="F166" i="60"/>
  <c r="F167" i="60"/>
  <c r="F168" i="60"/>
  <c r="F169" i="60"/>
  <c r="F170" i="60"/>
  <c r="F171" i="60"/>
  <c r="F172" i="60"/>
  <c r="F173" i="60"/>
  <c r="F174" i="60"/>
  <c r="F175" i="60"/>
  <c r="F176" i="60"/>
  <c r="F177" i="60"/>
  <c r="F178" i="60"/>
  <c r="F179" i="60"/>
  <c r="F180" i="60"/>
  <c r="F181" i="60"/>
  <c r="F182" i="60"/>
  <c r="F183" i="60"/>
  <c r="F184" i="60"/>
  <c r="F185" i="60"/>
  <c r="F186" i="60"/>
  <c r="F187" i="60"/>
  <c r="F188" i="60"/>
  <c r="F189" i="60"/>
  <c r="F190" i="60"/>
  <c r="F191" i="60"/>
  <c r="F192" i="60"/>
  <c r="F193" i="60"/>
  <c r="F194" i="60"/>
  <c r="F195" i="60"/>
  <c r="F196" i="60"/>
  <c r="F197" i="60"/>
  <c r="F198" i="60"/>
  <c r="F199" i="60"/>
  <c r="F200" i="60"/>
  <c r="F201" i="60"/>
  <c r="F202" i="60"/>
  <c r="F203" i="60"/>
  <c r="F204" i="60"/>
  <c r="F205" i="60"/>
  <c r="F206" i="60"/>
  <c r="F207" i="60"/>
  <c r="F208" i="60"/>
  <c r="F209" i="60"/>
  <c r="F210" i="60"/>
  <c r="F211" i="60"/>
  <c r="F212" i="60"/>
  <c r="F213" i="60"/>
  <c r="F214" i="60"/>
  <c r="F215" i="60"/>
  <c r="F216" i="60"/>
  <c r="F217" i="60"/>
  <c r="F218" i="60"/>
  <c r="F219" i="60"/>
  <c r="F220" i="60"/>
  <c r="F221" i="60"/>
  <c r="F222" i="60"/>
  <c r="F223" i="60"/>
  <c r="F224" i="60"/>
  <c r="F225" i="60"/>
  <c r="F226" i="60"/>
  <c r="F227" i="60"/>
  <c r="F228" i="60"/>
  <c r="F229" i="60"/>
  <c r="F230" i="60"/>
  <c r="F231" i="60"/>
  <c r="F232" i="60"/>
  <c r="F233" i="60"/>
  <c r="F234" i="60"/>
  <c r="F235" i="60"/>
  <c r="F236" i="60"/>
  <c r="F237" i="60"/>
  <c r="F238" i="60"/>
  <c r="F239" i="60"/>
  <c r="F240" i="60"/>
  <c r="F241" i="60"/>
  <c r="F242" i="60"/>
  <c r="F243" i="60"/>
  <c r="F244" i="60"/>
  <c r="F245" i="60"/>
  <c r="F246" i="60"/>
  <c r="F247" i="60"/>
  <c r="F248" i="60"/>
  <c r="F249" i="60"/>
  <c r="F250" i="60"/>
  <c r="F251" i="60"/>
  <c r="F252" i="60"/>
  <c r="F253" i="60"/>
  <c r="F254" i="60"/>
  <c r="F255" i="60"/>
  <c r="F256" i="60"/>
  <c r="F257" i="60"/>
  <c r="F258" i="60"/>
  <c r="F259" i="60"/>
  <c r="F260" i="60"/>
  <c r="F261" i="60"/>
  <c r="F262" i="60"/>
  <c r="F263" i="60"/>
  <c r="F264" i="60"/>
  <c r="F265" i="60"/>
  <c r="F266" i="60"/>
  <c r="F267" i="60"/>
  <c r="F268" i="60"/>
  <c r="F269" i="60"/>
  <c r="F270" i="60"/>
  <c r="F271" i="60"/>
  <c r="F272" i="60"/>
  <c r="F273" i="60"/>
  <c r="F274" i="60"/>
  <c r="F275" i="60"/>
  <c r="F276" i="60"/>
  <c r="F277" i="60"/>
  <c r="F278" i="60"/>
  <c r="F279" i="60"/>
  <c r="F280" i="60"/>
  <c r="F281" i="60"/>
  <c r="F282" i="60"/>
  <c r="F283" i="60"/>
  <c r="F284" i="60"/>
  <c r="F285" i="60"/>
  <c r="F286" i="60"/>
  <c r="F287" i="60"/>
  <c r="F288" i="60"/>
  <c r="F289" i="60"/>
  <c r="F290" i="60"/>
  <c r="F291" i="60"/>
  <c r="F292" i="60"/>
  <c r="F293" i="60"/>
  <c r="F294" i="60"/>
  <c r="F295" i="60"/>
  <c r="F296" i="60"/>
  <c r="F297" i="60"/>
  <c r="F298" i="60"/>
  <c r="F299" i="60"/>
  <c r="F300" i="60"/>
  <c r="F301" i="60"/>
  <c r="F302" i="60"/>
  <c r="F303" i="60"/>
  <c r="F304" i="60"/>
  <c r="F305" i="60"/>
  <c r="F306" i="60"/>
  <c r="F307" i="60"/>
  <c r="F308" i="60"/>
  <c r="F309" i="60"/>
  <c r="F310" i="60"/>
  <c r="F311" i="60"/>
  <c r="F312" i="60"/>
  <c r="F313" i="60"/>
  <c r="F314" i="60"/>
  <c r="F315" i="60"/>
  <c r="F316" i="60"/>
  <c r="F317" i="60"/>
  <c r="F318" i="60"/>
  <c r="F319" i="60"/>
  <c r="F320" i="60"/>
  <c r="F321" i="60"/>
  <c r="F322" i="60"/>
  <c r="F323" i="60"/>
  <c r="F324" i="60"/>
  <c r="F325" i="60"/>
  <c r="F326" i="60"/>
  <c r="F327" i="60"/>
  <c r="F328" i="60"/>
  <c r="F329" i="60"/>
  <c r="F330" i="60"/>
  <c r="F331" i="60"/>
  <c r="F332" i="60"/>
  <c r="F333" i="60"/>
  <c r="F334" i="60"/>
  <c r="F335" i="60"/>
  <c r="F336" i="60"/>
  <c r="F337" i="60"/>
  <c r="F338" i="60"/>
  <c r="F339" i="60"/>
  <c r="F340" i="60"/>
  <c r="F341" i="60"/>
  <c r="F342" i="60"/>
  <c r="F343" i="60"/>
  <c r="F344" i="60"/>
  <c r="F345" i="60"/>
  <c r="F346" i="60"/>
  <c r="F347" i="60"/>
  <c r="F348" i="60"/>
  <c r="F349" i="60"/>
  <c r="F350" i="60"/>
  <c r="F351" i="60"/>
  <c r="F352" i="60"/>
  <c r="F353" i="60"/>
  <c r="F354" i="60"/>
  <c r="F355" i="60"/>
  <c r="F356" i="60"/>
  <c r="F357" i="60"/>
  <c r="F358" i="60"/>
  <c r="F359" i="60"/>
  <c r="F360" i="60"/>
  <c r="F361" i="60"/>
  <c r="F362" i="60"/>
  <c r="F363" i="60"/>
  <c r="F364" i="60"/>
  <c r="F365" i="60"/>
  <c r="F366" i="60"/>
  <c r="F367" i="60"/>
  <c r="F368" i="60"/>
  <c r="F369" i="60"/>
  <c r="F370" i="60"/>
  <c r="F371" i="60"/>
  <c r="F372" i="60"/>
  <c r="F373" i="60"/>
  <c r="F374" i="60"/>
  <c r="F375" i="60"/>
  <c r="F376" i="60"/>
  <c r="F377" i="60"/>
  <c r="F378" i="60"/>
  <c r="F379" i="60"/>
  <c r="F380" i="60"/>
  <c r="F381" i="60"/>
  <c r="F382" i="60"/>
  <c r="F383" i="60"/>
  <c r="F384" i="60"/>
  <c r="F385" i="60"/>
  <c r="F386" i="60"/>
  <c r="F387" i="60"/>
  <c r="F388" i="60"/>
  <c r="F389" i="60"/>
  <c r="F390" i="60"/>
  <c r="F391" i="60"/>
  <c r="F392" i="60"/>
  <c r="F393" i="60"/>
  <c r="F394" i="60"/>
  <c r="F395" i="60"/>
  <c r="F396" i="60"/>
  <c r="F397" i="60"/>
  <c r="F398" i="60"/>
  <c r="F399" i="60"/>
  <c r="F400" i="60"/>
  <c r="F401" i="60"/>
  <c r="F402" i="60"/>
  <c r="F403" i="60"/>
  <c r="F404" i="60"/>
  <c r="F405" i="60"/>
  <c r="F406" i="60"/>
  <c r="F407" i="60"/>
  <c r="F408" i="60"/>
  <c r="F409" i="60"/>
  <c r="F410" i="60"/>
  <c r="F411" i="60"/>
  <c r="F412" i="60"/>
  <c r="F413" i="60"/>
  <c r="F414" i="60"/>
  <c r="F415" i="60"/>
  <c r="F416" i="60"/>
  <c r="F417" i="60"/>
  <c r="F418" i="60"/>
  <c r="F419" i="60"/>
  <c r="F420" i="60"/>
  <c r="F421" i="60"/>
  <c r="F422" i="60"/>
  <c r="F423" i="60"/>
  <c r="F424" i="60"/>
  <c r="F425" i="60"/>
  <c r="F426" i="60"/>
  <c r="F427" i="60"/>
  <c r="F428" i="60"/>
  <c r="F429" i="60"/>
  <c r="F430" i="60"/>
  <c r="F431" i="60"/>
  <c r="F432" i="60"/>
  <c r="F433" i="60"/>
  <c r="F434" i="60"/>
  <c r="F435" i="60"/>
  <c r="F436" i="60"/>
  <c r="F437" i="60"/>
  <c r="F438" i="60"/>
  <c r="F439" i="60"/>
  <c r="F440" i="60"/>
  <c r="F441" i="60"/>
  <c r="F442" i="60"/>
  <c r="F443" i="60"/>
  <c r="F444" i="60"/>
  <c r="F445" i="60"/>
  <c r="F446" i="60"/>
  <c r="F447" i="60"/>
  <c r="F448" i="60"/>
  <c r="F449" i="60"/>
  <c r="F450" i="60"/>
  <c r="F451" i="60"/>
  <c r="F452" i="60"/>
  <c r="F453" i="60"/>
  <c r="F454" i="60"/>
  <c r="F455" i="60"/>
  <c r="F456" i="60"/>
  <c r="F457" i="60"/>
  <c r="F458" i="60"/>
  <c r="F459" i="60"/>
  <c r="F460" i="60"/>
  <c r="F461" i="60"/>
  <c r="F462" i="60"/>
  <c r="F463" i="60"/>
  <c r="F464" i="60"/>
  <c r="F465" i="60"/>
  <c r="F466" i="60"/>
  <c r="F467" i="60"/>
  <c r="F468" i="60"/>
  <c r="F469" i="60"/>
  <c r="F470" i="60"/>
  <c r="F471" i="60"/>
  <c r="F472" i="60"/>
  <c r="F473" i="60"/>
  <c r="F474" i="60"/>
  <c r="F475" i="60"/>
  <c r="F476" i="60"/>
  <c r="F477" i="60"/>
  <c r="F478" i="60"/>
  <c r="F479" i="60"/>
  <c r="F480" i="60"/>
  <c r="F481" i="60"/>
  <c r="F482" i="60"/>
  <c r="F483" i="60"/>
  <c r="F484" i="60"/>
  <c r="F485" i="60"/>
  <c r="F486" i="60"/>
  <c r="F487" i="60"/>
  <c r="F488" i="60"/>
  <c r="F489" i="60"/>
  <c r="F490" i="60"/>
  <c r="F491" i="60"/>
  <c r="F492" i="60"/>
  <c r="F493" i="60"/>
  <c r="F494" i="60"/>
  <c r="F495" i="60"/>
  <c r="F496" i="60"/>
  <c r="F497" i="60"/>
  <c r="F498" i="60"/>
  <c r="F499" i="60"/>
  <c r="F500" i="60"/>
  <c r="E14" i="60"/>
  <c r="E18" i="60"/>
  <c r="E22" i="60"/>
  <c r="E28" i="60"/>
  <c r="E31" i="60"/>
  <c r="E34" i="60"/>
  <c r="E38" i="60"/>
  <c r="E41" i="60"/>
  <c r="E43" i="60"/>
  <c r="E44" i="60"/>
  <c r="E45" i="60"/>
  <c r="E46" i="60"/>
  <c r="E47" i="60"/>
  <c r="E48" i="60"/>
  <c r="E49" i="60"/>
  <c r="E50" i="60"/>
  <c r="E51" i="60"/>
  <c r="E52" i="60"/>
  <c r="E53" i="60"/>
  <c r="E54" i="60"/>
  <c r="E55" i="60"/>
  <c r="E56" i="60"/>
  <c r="E57" i="60"/>
  <c r="E58" i="60"/>
  <c r="E59" i="60"/>
  <c r="E60" i="60"/>
  <c r="E61" i="60"/>
  <c r="E62" i="60"/>
  <c r="E63" i="60"/>
  <c r="E64" i="60"/>
  <c r="E65" i="60"/>
  <c r="E66" i="60"/>
  <c r="E67" i="60"/>
  <c r="E68" i="60"/>
  <c r="E69" i="60"/>
  <c r="E70" i="60"/>
  <c r="E71" i="60"/>
  <c r="E72" i="60"/>
  <c r="E73" i="60"/>
  <c r="E74" i="60"/>
  <c r="E75" i="60"/>
  <c r="E76" i="60"/>
  <c r="E77" i="60"/>
  <c r="E78" i="60"/>
  <c r="E79" i="60"/>
  <c r="E80" i="60"/>
  <c r="E81" i="60"/>
  <c r="E82" i="60"/>
  <c r="E83" i="60"/>
  <c r="E84" i="60"/>
  <c r="E85" i="60"/>
  <c r="E86" i="60"/>
  <c r="E87" i="60"/>
  <c r="E88" i="60"/>
  <c r="E89" i="60"/>
  <c r="E90" i="60"/>
  <c r="E91" i="60"/>
  <c r="E92" i="60"/>
  <c r="E93" i="60"/>
  <c r="E94" i="60"/>
  <c r="E95" i="60"/>
  <c r="E96" i="60"/>
  <c r="E97" i="60"/>
  <c r="E98" i="60"/>
  <c r="E99" i="60"/>
  <c r="E100" i="60"/>
  <c r="E101" i="60"/>
  <c r="E102" i="60"/>
  <c r="E103" i="60"/>
  <c r="E104" i="60"/>
  <c r="E105" i="60"/>
  <c r="E106" i="60"/>
  <c r="E107" i="60"/>
  <c r="E108" i="60"/>
  <c r="E109" i="60"/>
  <c r="E110" i="60"/>
  <c r="E111" i="60"/>
  <c r="E112" i="60"/>
  <c r="E113" i="60"/>
  <c r="E114" i="60"/>
  <c r="E115" i="60"/>
  <c r="E116" i="60"/>
  <c r="E117" i="60"/>
  <c r="E118" i="60"/>
  <c r="E119" i="60"/>
  <c r="E120" i="60"/>
  <c r="E121" i="60"/>
  <c r="E122" i="60"/>
  <c r="E123" i="60"/>
  <c r="E124" i="60"/>
  <c r="E125" i="60"/>
  <c r="E126" i="60"/>
  <c r="E127" i="60"/>
  <c r="E128" i="60"/>
  <c r="E129" i="60"/>
  <c r="E130" i="60"/>
  <c r="E131" i="60"/>
  <c r="E132" i="60"/>
  <c r="E133" i="60"/>
  <c r="E134" i="60"/>
  <c r="E135" i="60"/>
  <c r="E136" i="60"/>
  <c r="E137" i="60"/>
  <c r="E138" i="60"/>
  <c r="E139" i="60"/>
  <c r="E140" i="60"/>
  <c r="E141" i="60"/>
  <c r="E142" i="60"/>
  <c r="E143" i="60"/>
  <c r="E144" i="60"/>
  <c r="E145" i="60"/>
  <c r="E146" i="60"/>
  <c r="E147" i="60"/>
  <c r="E148" i="60"/>
  <c r="E149" i="60"/>
  <c r="E150" i="60"/>
  <c r="E151" i="60"/>
  <c r="E152" i="60"/>
  <c r="E153" i="60"/>
  <c r="E154" i="60"/>
  <c r="E155" i="60"/>
  <c r="E156" i="60"/>
  <c r="E157" i="60"/>
  <c r="E158" i="60"/>
  <c r="E159" i="60"/>
  <c r="E160" i="60"/>
  <c r="E161" i="60"/>
  <c r="E162" i="60"/>
  <c r="E163" i="60"/>
  <c r="E164" i="60"/>
  <c r="E165" i="60"/>
  <c r="E166" i="60"/>
  <c r="E167" i="60"/>
  <c r="E168" i="60"/>
  <c r="E169" i="60"/>
  <c r="E170" i="60"/>
  <c r="E171" i="60"/>
  <c r="E172" i="60"/>
  <c r="E173" i="60"/>
  <c r="E174" i="60"/>
  <c r="E175" i="60"/>
  <c r="E176" i="60"/>
  <c r="E177" i="60"/>
  <c r="E178" i="60"/>
  <c r="E179" i="60"/>
  <c r="E180" i="60"/>
  <c r="E181" i="60"/>
  <c r="E182" i="60"/>
  <c r="E183" i="60"/>
  <c r="E184" i="60"/>
  <c r="E185" i="60"/>
  <c r="E186" i="60"/>
  <c r="E187" i="60"/>
  <c r="E188" i="60"/>
  <c r="E189" i="60"/>
  <c r="E190" i="60"/>
  <c r="E191" i="60"/>
  <c r="E192" i="60"/>
  <c r="E193" i="60"/>
  <c r="E194" i="60"/>
  <c r="E195" i="60"/>
  <c r="E196" i="60"/>
  <c r="E197" i="60"/>
  <c r="E198" i="60"/>
  <c r="E199" i="60"/>
  <c r="E200" i="60"/>
  <c r="E201" i="60"/>
  <c r="E202" i="60"/>
  <c r="E203" i="60"/>
  <c r="E204" i="60"/>
  <c r="E205" i="60"/>
  <c r="E206" i="60"/>
  <c r="E207" i="60"/>
  <c r="E208" i="60"/>
  <c r="E209" i="60"/>
  <c r="E210" i="60"/>
  <c r="E211" i="60"/>
  <c r="E212" i="60"/>
  <c r="E213" i="60"/>
  <c r="E214" i="60"/>
  <c r="E215" i="60"/>
  <c r="E216" i="60"/>
  <c r="E217" i="60"/>
  <c r="E218" i="60"/>
  <c r="E219" i="60"/>
  <c r="E220" i="60"/>
  <c r="E221" i="60"/>
  <c r="E222" i="60"/>
  <c r="E223" i="60"/>
  <c r="E224" i="60"/>
  <c r="E225" i="60"/>
  <c r="E226" i="60"/>
  <c r="E227" i="60"/>
  <c r="E228" i="60"/>
  <c r="E229" i="60"/>
  <c r="E230" i="60"/>
  <c r="E231" i="60"/>
  <c r="E232" i="60"/>
  <c r="E233" i="60"/>
  <c r="E234" i="60"/>
  <c r="E235" i="60"/>
  <c r="E236" i="60"/>
  <c r="E237" i="60"/>
  <c r="E238" i="60"/>
  <c r="E239" i="60"/>
  <c r="E240" i="60"/>
  <c r="E241" i="60"/>
  <c r="E242" i="60"/>
  <c r="E243" i="60"/>
  <c r="E244" i="60"/>
  <c r="E245" i="60"/>
  <c r="E246" i="60"/>
  <c r="E247" i="60"/>
  <c r="E248" i="60"/>
  <c r="E249" i="60"/>
  <c r="E250" i="60"/>
  <c r="E251" i="60"/>
  <c r="E252" i="60"/>
  <c r="E253" i="60"/>
  <c r="E254" i="60"/>
  <c r="E255" i="60"/>
  <c r="E256" i="60"/>
  <c r="E257" i="60"/>
  <c r="E258" i="60"/>
  <c r="E259" i="60"/>
  <c r="E260" i="60"/>
  <c r="E261" i="60"/>
  <c r="E262" i="60"/>
  <c r="E263" i="60"/>
  <c r="E264" i="60"/>
  <c r="E265" i="60"/>
  <c r="E266" i="60"/>
  <c r="E267" i="60"/>
  <c r="E268" i="60"/>
  <c r="E269" i="60"/>
  <c r="E270" i="60"/>
  <c r="E271" i="60"/>
  <c r="E272" i="60"/>
  <c r="E273" i="60"/>
  <c r="E274" i="60"/>
  <c r="E275" i="60"/>
  <c r="E276" i="60"/>
  <c r="E277" i="60"/>
  <c r="E278" i="60"/>
  <c r="E279" i="60"/>
  <c r="E280" i="60"/>
  <c r="E281" i="60"/>
  <c r="E282" i="60"/>
  <c r="E283" i="60"/>
  <c r="E284" i="60"/>
  <c r="E285" i="60"/>
  <c r="E286" i="60"/>
  <c r="E287" i="60"/>
  <c r="E288" i="60"/>
  <c r="E289" i="60"/>
  <c r="E290" i="60"/>
  <c r="E291" i="60"/>
  <c r="E292" i="60"/>
  <c r="E293" i="60"/>
  <c r="E294" i="60"/>
  <c r="E295" i="60"/>
  <c r="E296" i="60"/>
  <c r="E297" i="60"/>
  <c r="E298" i="60"/>
  <c r="E299" i="60"/>
  <c r="E300" i="60"/>
  <c r="E301" i="60"/>
  <c r="E302" i="60"/>
  <c r="E303" i="60"/>
  <c r="E304" i="60"/>
  <c r="E305" i="60"/>
  <c r="E306" i="60"/>
  <c r="E307" i="60"/>
  <c r="E308" i="60"/>
  <c r="E309" i="60"/>
  <c r="E310" i="60"/>
  <c r="E311" i="60"/>
  <c r="E312" i="60"/>
  <c r="E313" i="60"/>
  <c r="E314" i="60"/>
  <c r="E315" i="60"/>
  <c r="E316" i="60"/>
  <c r="E317" i="60"/>
  <c r="E318" i="60"/>
  <c r="E319" i="60"/>
  <c r="E320" i="60"/>
  <c r="E321" i="60"/>
  <c r="E322" i="60"/>
  <c r="E323" i="60"/>
  <c r="E324" i="60"/>
  <c r="E325" i="60"/>
  <c r="E326" i="60"/>
  <c r="E327" i="60"/>
  <c r="E328" i="60"/>
  <c r="E329" i="60"/>
  <c r="E330" i="60"/>
  <c r="E331" i="60"/>
  <c r="E332" i="60"/>
  <c r="E333" i="60"/>
  <c r="E334" i="60"/>
  <c r="E335" i="60"/>
  <c r="E336" i="60"/>
  <c r="E337" i="60"/>
  <c r="E338" i="60"/>
  <c r="E339" i="60"/>
  <c r="E340" i="60"/>
  <c r="E341" i="60"/>
  <c r="E342" i="60"/>
  <c r="E343" i="60"/>
  <c r="E344" i="60"/>
  <c r="E345" i="60"/>
  <c r="E346" i="60"/>
  <c r="E347" i="60"/>
  <c r="E348" i="60"/>
  <c r="E349" i="60"/>
  <c r="E350" i="60"/>
  <c r="E351" i="60"/>
  <c r="E352" i="60"/>
  <c r="E353" i="60"/>
  <c r="E354" i="60"/>
  <c r="E355" i="60"/>
  <c r="E356" i="60"/>
  <c r="E357" i="60"/>
  <c r="E358" i="60"/>
  <c r="E359" i="60"/>
  <c r="E360" i="60"/>
  <c r="E361" i="60"/>
  <c r="E362" i="60"/>
  <c r="E363" i="60"/>
  <c r="E364" i="60"/>
  <c r="E365" i="60"/>
  <c r="E366" i="60"/>
  <c r="E367" i="60"/>
  <c r="E368" i="60"/>
  <c r="E369" i="60"/>
  <c r="E370" i="60"/>
  <c r="E371" i="60"/>
  <c r="E372" i="60"/>
  <c r="E373" i="60"/>
  <c r="E374" i="60"/>
  <c r="E375" i="60"/>
  <c r="E376" i="60"/>
  <c r="E377" i="60"/>
  <c r="E378" i="60"/>
  <c r="E379" i="60"/>
  <c r="E380" i="60"/>
  <c r="E381" i="60"/>
  <c r="E382" i="60"/>
  <c r="E383" i="60"/>
  <c r="E384" i="60"/>
  <c r="E385" i="60"/>
  <c r="E386" i="60"/>
  <c r="E387" i="60"/>
  <c r="E388" i="60"/>
  <c r="E389" i="60"/>
  <c r="E390" i="60"/>
  <c r="E391" i="60"/>
  <c r="E392" i="60"/>
  <c r="E393" i="60"/>
  <c r="E394" i="60"/>
  <c r="E395" i="60"/>
  <c r="E396" i="60"/>
  <c r="E397" i="60"/>
  <c r="E398" i="60"/>
  <c r="E399" i="60"/>
  <c r="E400" i="60"/>
  <c r="E401" i="60"/>
  <c r="E402" i="60"/>
  <c r="E403" i="60"/>
  <c r="E404" i="60"/>
  <c r="E405" i="60"/>
  <c r="E406" i="60"/>
  <c r="E407" i="60"/>
  <c r="E408" i="60"/>
  <c r="E409" i="60"/>
  <c r="E410" i="60"/>
  <c r="E411" i="60"/>
  <c r="E412" i="60"/>
  <c r="E413" i="60"/>
  <c r="E414" i="60"/>
  <c r="E415" i="60"/>
  <c r="E416" i="60"/>
  <c r="E417" i="60"/>
  <c r="E418" i="60"/>
  <c r="E419" i="60"/>
  <c r="E420" i="60"/>
  <c r="E421" i="60"/>
  <c r="E422" i="60"/>
  <c r="E423" i="60"/>
  <c r="E424" i="60"/>
  <c r="E425" i="60"/>
  <c r="E426" i="60"/>
  <c r="E427" i="60"/>
  <c r="E428" i="60"/>
  <c r="E429" i="60"/>
  <c r="E430" i="60"/>
  <c r="E431" i="60"/>
  <c r="E432" i="60"/>
  <c r="E433" i="60"/>
  <c r="E434" i="60"/>
  <c r="E435" i="60"/>
  <c r="E436" i="60"/>
  <c r="E437" i="60"/>
  <c r="E438" i="60"/>
  <c r="E439" i="60"/>
  <c r="E440" i="60"/>
  <c r="E441" i="60"/>
  <c r="E442" i="60"/>
  <c r="E443" i="60"/>
  <c r="E444" i="60"/>
  <c r="E445" i="60"/>
  <c r="E446" i="60"/>
  <c r="E447" i="60"/>
  <c r="E448" i="60"/>
  <c r="E449" i="60"/>
  <c r="E450" i="60"/>
  <c r="E451" i="60"/>
  <c r="E452" i="60"/>
  <c r="E453" i="60"/>
  <c r="E454" i="60"/>
  <c r="E455" i="60"/>
  <c r="E456" i="60"/>
  <c r="E457" i="60"/>
  <c r="E458" i="60"/>
  <c r="E459" i="60"/>
  <c r="E460" i="60"/>
  <c r="E461" i="60"/>
  <c r="E462" i="60"/>
  <c r="E463" i="60"/>
  <c r="E464" i="60"/>
  <c r="E465" i="60"/>
  <c r="E466" i="60"/>
  <c r="E467" i="60"/>
  <c r="E468" i="60"/>
  <c r="E469" i="60"/>
  <c r="E470" i="60"/>
  <c r="E471" i="60"/>
  <c r="E472" i="60"/>
  <c r="E473" i="60"/>
  <c r="E474" i="60"/>
  <c r="E475" i="60"/>
  <c r="E476" i="60"/>
  <c r="E477" i="60"/>
  <c r="E478" i="60"/>
  <c r="E479" i="60"/>
  <c r="E480" i="60"/>
  <c r="E481" i="60"/>
  <c r="E482" i="60"/>
  <c r="E483" i="60"/>
  <c r="E484" i="60"/>
  <c r="E485" i="60"/>
  <c r="E486" i="60"/>
  <c r="E487" i="60"/>
  <c r="E488" i="60"/>
  <c r="E489" i="60"/>
  <c r="E490" i="60"/>
  <c r="E491" i="60"/>
  <c r="E492" i="60"/>
  <c r="E493" i="60"/>
  <c r="E494" i="60"/>
  <c r="E495" i="60"/>
  <c r="E496" i="60"/>
  <c r="E497" i="60"/>
  <c r="E498" i="60"/>
  <c r="E499" i="60"/>
  <c r="E500" i="60"/>
  <c r="D18" i="60"/>
  <c r="D26" i="60"/>
  <c r="D28" i="60"/>
  <c r="D30" i="60"/>
  <c r="D53" i="60"/>
  <c r="D63" i="60"/>
  <c r="D72" i="60"/>
  <c r="D92" i="60"/>
  <c r="D103" i="60"/>
  <c r="D108" i="60"/>
  <c r="D111" i="60"/>
  <c r="D117" i="60"/>
  <c r="D120" i="60"/>
  <c r="D123" i="60"/>
  <c r="D126" i="60"/>
  <c r="D128" i="60"/>
  <c r="D133" i="60"/>
  <c r="D140" i="60"/>
  <c r="D144" i="60"/>
  <c r="D161" i="60"/>
  <c r="D173" i="60"/>
  <c r="D176" i="60"/>
  <c r="D181" i="60"/>
  <c r="D191" i="60"/>
  <c r="D199" i="60"/>
  <c r="D206" i="60"/>
  <c r="D214" i="60"/>
  <c r="D221" i="60"/>
  <c r="D228" i="60"/>
  <c r="D234" i="60"/>
  <c r="D237" i="60"/>
  <c r="D241" i="60"/>
  <c r="D243" i="60"/>
  <c r="D247" i="60"/>
  <c r="D253" i="60"/>
  <c r="D257" i="60"/>
  <c r="D258" i="60"/>
  <c r="D259" i="60"/>
  <c r="D260" i="60"/>
  <c r="D261" i="60"/>
  <c r="D262" i="60"/>
  <c r="D263" i="60"/>
  <c r="D264" i="60"/>
  <c r="D265" i="60"/>
  <c r="D266" i="60"/>
  <c r="D267" i="60"/>
  <c r="D268" i="60"/>
  <c r="D269" i="60"/>
  <c r="D270" i="60"/>
  <c r="D271" i="60"/>
  <c r="D272" i="60"/>
  <c r="D273" i="60"/>
  <c r="D274" i="60"/>
  <c r="D275" i="60"/>
  <c r="D276" i="60"/>
  <c r="D277" i="60"/>
  <c r="D278" i="60"/>
  <c r="D279" i="60"/>
  <c r="D280" i="60"/>
  <c r="D281" i="60"/>
  <c r="D282" i="60"/>
  <c r="D283" i="60"/>
  <c r="D284" i="60"/>
  <c r="D285" i="60"/>
  <c r="D286" i="60"/>
  <c r="D287" i="60"/>
  <c r="D288" i="60"/>
  <c r="D289" i="60"/>
  <c r="D290" i="60"/>
  <c r="D291" i="60"/>
  <c r="D292" i="60"/>
  <c r="D293" i="60"/>
  <c r="D294" i="60"/>
  <c r="D295" i="60"/>
  <c r="D296" i="60"/>
  <c r="D297" i="60"/>
  <c r="D298" i="60"/>
  <c r="D299" i="60"/>
  <c r="D300" i="60"/>
  <c r="D301" i="60"/>
  <c r="D302" i="60"/>
  <c r="D303" i="60"/>
  <c r="D304" i="60"/>
  <c r="D305" i="60"/>
  <c r="D306" i="60"/>
  <c r="D307" i="60"/>
  <c r="D308" i="60"/>
  <c r="D309" i="60"/>
  <c r="D310" i="60"/>
  <c r="D311" i="60"/>
  <c r="D312" i="60"/>
  <c r="D313" i="60"/>
  <c r="D314" i="60"/>
  <c r="D315" i="60"/>
  <c r="D316" i="60"/>
  <c r="D317" i="60"/>
  <c r="D318" i="60"/>
  <c r="D319" i="60"/>
  <c r="D320" i="60"/>
  <c r="D321" i="60"/>
  <c r="D322" i="60"/>
  <c r="D323" i="60"/>
  <c r="D324" i="60"/>
  <c r="D325" i="60"/>
  <c r="D326" i="60"/>
  <c r="D327" i="60"/>
  <c r="D328" i="60"/>
  <c r="D329" i="60"/>
  <c r="D330" i="60"/>
  <c r="D331" i="60"/>
  <c r="D332" i="60"/>
  <c r="D333" i="60"/>
  <c r="D334" i="60"/>
  <c r="D335" i="60"/>
  <c r="D336" i="60"/>
  <c r="D337" i="60"/>
  <c r="D338" i="60"/>
  <c r="D339" i="60"/>
  <c r="D340" i="60"/>
  <c r="D341" i="60"/>
  <c r="D342" i="60"/>
  <c r="D343" i="60"/>
  <c r="D344" i="60"/>
  <c r="D345" i="60"/>
  <c r="D346" i="60"/>
  <c r="D347" i="60"/>
  <c r="D348" i="60"/>
  <c r="D349" i="60"/>
  <c r="D350" i="60"/>
  <c r="D351" i="60"/>
  <c r="D352" i="60"/>
  <c r="D353" i="60"/>
  <c r="D354" i="60"/>
  <c r="D355" i="60"/>
  <c r="D356" i="60"/>
  <c r="D357" i="60"/>
  <c r="D358" i="60"/>
  <c r="D359" i="60"/>
  <c r="D360" i="60"/>
  <c r="D361" i="60"/>
  <c r="D362" i="60"/>
  <c r="D363" i="60"/>
  <c r="D364" i="60"/>
  <c r="D365" i="60"/>
  <c r="D366" i="60"/>
  <c r="D367" i="60"/>
  <c r="D368" i="60"/>
  <c r="D369" i="60"/>
  <c r="D370" i="60"/>
  <c r="D371" i="60"/>
  <c r="D372" i="60"/>
  <c r="D373" i="60"/>
  <c r="D374" i="60"/>
  <c r="D375" i="60"/>
  <c r="D376" i="60"/>
  <c r="D377" i="60"/>
  <c r="D378" i="60"/>
  <c r="D379" i="60"/>
  <c r="D380" i="60"/>
  <c r="D381" i="60"/>
  <c r="D382" i="60"/>
  <c r="D383" i="60"/>
  <c r="D384" i="60"/>
  <c r="D385" i="60"/>
  <c r="D386" i="60"/>
  <c r="D387" i="60"/>
  <c r="D388" i="60"/>
  <c r="D389" i="60"/>
  <c r="D390" i="60"/>
  <c r="D391" i="60"/>
  <c r="D392" i="60"/>
  <c r="D393" i="60"/>
  <c r="D394" i="60"/>
  <c r="D395" i="60"/>
  <c r="D396" i="60"/>
  <c r="D397" i="60"/>
  <c r="D398" i="60"/>
  <c r="D399" i="60"/>
  <c r="D400" i="60"/>
  <c r="D401" i="60"/>
  <c r="D402" i="60"/>
  <c r="D403" i="60"/>
  <c r="D404" i="60"/>
  <c r="D405" i="60"/>
  <c r="D406" i="60"/>
  <c r="D407" i="60"/>
  <c r="D408" i="60"/>
  <c r="D409" i="60"/>
  <c r="D410" i="60"/>
  <c r="D411" i="60"/>
  <c r="D412" i="60"/>
  <c r="D413" i="60"/>
  <c r="D414" i="60"/>
  <c r="D415" i="60"/>
  <c r="D416" i="60"/>
  <c r="D417" i="60"/>
  <c r="D418" i="60"/>
  <c r="D419" i="60"/>
  <c r="D420" i="60"/>
  <c r="D421" i="60"/>
  <c r="D422" i="60"/>
  <c r="D423" i="60"/>
  <c r="D424" i="60"/>
  <c r="D425" i="60"/>
  <c r="D426" i="60"/>
  <c r="D427" i="60"/>
  <c r="D428" i="60"/>
  <c r="D429" i="60"/>
  <c r="D430" i="60"/>
  <c r="D431" i="60"/>
  <c r="D432" i="60"/>
  <c r="D433" i="60"/>
  <c r="D434" i="60"/>
  <c r="D435" i="60"/>
  <c r="D436" i="60"/>
  <c r="D437" i="60"/>
  <c r="D438" i="60"/>
  <c r="D439" i="60"/>
  <c r="D440" i="60"/>
  <c r="D441" i="60"/>
  <c r="D442" i="60"/>
  <c r="D443" i="60"/>
  <c r="D444" i="60"/>
  <c r="D445" i="60"/>
  <c r="D446" i="60"/>
  <c r="D447" i="60"/>
  <c r="D448" i="60"/>
  <c r="D449" i="60"/>
  <c r="D450" i="60"/>
  <c r="D451" i="60"/>
  <c r="D452" i="60"/>
  <c r="D453" i="60"/>
  <c r="D454" i="60"/>
  <c r="D455" i="60"/>
  <c r="D456" i="60"/>
  <c r="D457" i="60"/>
  <c r="D458" i="60"/>
  <c r="D459" i="60"/>
  <c r="D460" i="60"/>
  <c r="D461" i="60"/>
  <c r="D462" i="60"/>
  <c r="D463" i="60"/>
  <c r="D464" i="60"/>
  <c r="D465" i="60"/>
  <c r="D466" i="60"/>
  <c r="D467" i="60"/>
  <c r="D468" i="60"/>
  <c r="D469" i="60"/>
  <c r="D470" i="60"/>
  <c r="D471" i="60"/>
  <c r="D472" i="60"/>
  <c r="D473" i="60"/>
  <c r="D474" i="60"/>
  <c r="D475" i="60"/>
  <c r="D476" i="60"/>
  <c r="D477" i="60"/>
  <c r="D478" i="60"/>
  <c r="D479" i="60"/>
  <c r="D480" i="60"/>
  <c r="D481" i="60"/>
  <c r="D482" i="60"/>
  <c r="D483" i="60"/>
  <c r="D484" i="60"/>
  <c r="D485" i="60"/>
  <c r="D486" i="60"/>
  <c r="D487" i="60"/>
  <c r="D488" i="60"/>
  <c r="D489" i="60"/>
  <c r="D490" i="60"/>
  <c r="D491" i="60"/>
  <c r="D492" i="60"/>
  <c r="D493" i="60"/>
  <c r="D494" i="60"/>
  <c r="D495" i="60"/>
  <c r="D496" i="60"/>
  <c r="D497" i="60"/>
  <c r="D498" i="60"/>
  <c r="D499" i="60"/>
  <c r="D500" i="60"/>
  <c r="C13" i="60"/>
  <c r="C16" i="60"/>
  <c r="C20" i="60"/>
  <c r="C24" i="60"/>
  <c r="C41" i="60"/>
  <c r="C62" i="60"/>
  <c r="C68" i="60"/>
  <c r="C75" i="60"/>
  <c r="C83" i="60"/>
  <c r="C91" i="60"/>
  <c r="C94" i="60"/>
  <c r="C98" i="60"/>
  <c r="C106" i="60"/>
  <c r="C115" i="60"/>
  <c r="C118" i="60"/>
  <c r="C121" i="60"/>
  <c r="C124" i="60"/>
  <c r="C127" i="60"/>
  <c r="C130" i="60"/>
  <c r="C136" i="60"/>
  <c r="C138" i="60"/>
  <c r="C147" i="60"/>
  <c r="C161" i="60"/>
  <c r="C184" i="60"/>
  <c r="C189" i="60"/>
  <c r="C190" i="60"/>
  <c r="C191" i="60"/>
  <c r="C192" i="60"/>
  <c r="C193" i="60"/>
  <c r="C194" i="60"/>
  <c r="C195" i="60"/>
  <c r="C196" i="60"/>
  <c r="C197" i="60"/>
  <c r="C198" i="60"/>
  <c r="C199" i="60"/>
  <c r="C200" i="60"/>
  <c r="C201" i="60"/>
  <c r="C202" i="60"/>
  <c r="C203" i="60"/>
  <c r="C204" i="60"/>
  <c r="C205" i="60"/>
  <c r="C206" i="60"/>
  <c r="C207" i="60"/>
  <c r="C208" i="60"/>
  <c r="C209" i="60"/>
  <c r="C210" i="60"/>
  <c r="C211" i="60"/>
  <c r="C212" i="60"/>
  <c r="C213" i="60"/>
  <c r="C214" i="60"/>
  <c r="C215" i="60"/>
  <c r="C216" i="60"/>
  <c r="C217" i="60"/>
  <c r="C218" i="60"/>
  <c r="C219" i="60"/>
  <c r="C220" i="60"/>
  <c r="C221" i="60"/>
  <c r="C222" i="60"/>
  <c r="C223" i="60"/>
  <c r="C224" i="60"/>
  <c r="C225" i="60"/>
  <c r="C226" i="60"/>
  <c r="C227" i="60"/>
  <c r="C228" i="60"/>
  <c r="C229" i="60"/>
  <c r="C230" i="60"/>
  <c r="C231" i="60"/>
  <c r="C232" i="60"/>
  <c r="C233" i="60"/>
  <c r="C234" i="60"/>
  <c r="C235" i="60"/>
  <c r="C236" i="60"/>
  <c r="C237" i="60"/>
  <c r="C238" i="60"/>
  <c r="C239" i="60"/>
  <c r="C240" i="60"/>
  <c r="C241" i="60"/>
  <c r="C242" i="60"/>
  <c r="C243" i="60"/>
  <c r="C244" i="60"/>
  <c r="C245" i="60"/>
  <c r="C246" i="60"/>
  <c r="C247" i="60"/>
  <c r="C248" i="60"/>
  <c r="C249" i="60"/>
  <c r="C250" i="60"/>
  <c r="C251" i="60"/>
  <c r="C252" i="60"/>
  <c r="C253" i="60"/>
  <c r="C254" i="60"/>
  <c r="C255" i="60"/>
  <c r="C256" i="60"/>
  <c r="C257" i="60"/>
  <c r="C258" i="60"/>
  <c r="C259" i="60"/>
  <c r="C260" i="60"/>
  <c r="C261" i="60"/>
  <c r="C262" i="60"/>
  <c r="C263" i="60"/>
  <c r="C264" i="60"/>
  <c r="C265" i="60"/>
  <c r="C266" i="60"/>
  <c r="C267" i="60"/>
  <c r="C268" i="60"/>
  <c r="C269" i="60"/>
  <c r="C270" i="60"/>
  <c r="C271" i="60"/>
  <c r="C272" i="60"/>
  <c r="C273" i="60"/>
  <c r="C274" i="60"/>
  <c r="C275" i="60"/>
  <c r="C276" i="60"/>
  <c r="C277" i="60"/>
  <c r="C278" i="60"/>
  <c r="C279" i="60"/>
  <c r="C280" i="60"/>
  <c r="C281" i="60"/>
  <c r="C282" i="60"/>
  <c r="C283" i="60"/>
  <c r="C284" i="60"/>
  <c r="C285" i="60"/>
  <c r="C286" i="60"/>
  <c r="C287" i="60"/>
  <c r="C288" i="60"/>
  <c r="C289" i="60"/>
  <c r="C290" i="60"/>
  <c r="C291" i="60"/>
  <c r="C292" i="60"/>
  <c r="C293" i="60"/>
  <c r="C294" i="60"/>
  <c r="C295" i="60"/>
  <c r="C296" i="60"/>
  <c r="C297" i="60"/>
  <c r="C298" i="60"/>
  <c r="C299" i="60"/>
  <c r="C300" i="60"/>
  <c r="C301" i="60"/>
  <c r="C302" i="60"/>
  <c r="C303" i="60"/>
  <c r="C304" i="60"/>
  <c r="C305" i="60"/>
  <c r="C306" i="60"/>
  <c r="C307" i="60"/>
  <c r="C308" i="60"/>
  <c r="C309" i="60"/>
  <c r="C310" i="60"/>
  <c r="C311" i="60"/>
  <c r="C312" i="60"/>
  <c r="C313" i="60"/>
  <c r="C314" i="60"/>
  <c r="C315" i="60"/>
  <c r="C316" i="60"/>
  <c r="C317" i="60"/>
  <c r="C318" i="60"/>
  <c r="C319" i="60"/>
  <c r="C320" i="60"/>
  <c r="C321" i="60"/>
  <c r="C322" i="60"/>
  <c r="C323" i="60"/>
  <c r="C324" i="60"/>
  <c r="C325" i="60"/>
  <c r="C326" i="60"/>
  <c r="C327" i="60"/>
  <c r="C328" i="60"/>
  <c r="C329" i="60"/>
  <c r="C330" i="60"/>
  <c r="C331" i="60"/>
  <c r="C332" i="60"/>
  <c r="C333" i="60"/>
  <c r="C334" i="60"/>
  <c r="C335" i="60"/>
  <c r="C336" i="60"/>
  <c r="C337" i="60"/>
  <c r="C338" i="60"/>
  <c r="C339" i="60"/>
  <c r="C340" i="60"/>
  <c r="C341" i="60"/>
  <c r="C342" i="60"/>
  <c r="C343" i="60"/>
  <c r="C344" i="60"/>
  <c r="C345" i="60"/>
  <c r="C346" i="60"/>
  <c r="C347" i="60"/>
  <c r="C348" i="60"/>
  <c r="C349" i="60"/>
  <c r="C350" i="60"/>
  <c r="C351" i="60"/>
  <c r="C352" i="60"/>
  <c r="C353" i="60"/>
  <c r="C354" i="60"/>
  <c r="C355" i="60"/>
  <c r="C356" i="60"/>
  <c r="C357" i="60"/>
  <c r="C358" i="60"/>
  <c r="C359" i="60"/>
  <c r="C360" i="60"/>
  <c r="C361" i="60"/>
  <c r="C362" i="60"/>
  <c r="C363" i="60"/>
  <c r="C364" i="60"/>
  <c r="C365" i="60"/>
  <c r="C366" i="60"/>
  <c r="C367" i="60"/>
  <c r="C368" i="60"/>
  <c r="C369" i="60"/>
  <c r="C370" i="60"/>
  <c r="C371" i="60"/>
  <c r="C372" i="60"/>
  <c r="C373" i="60"/>
  <c r="C374" i="60"/>
  <c r="C375" i="60"/>
  <c r="C376" i="60"/>
  <c r="C377" i="60"/>
  <c r="C378" i="60"/>
  <c r="C379" i="60"/>
  <c r="C380" i="60"/>
  <c r="C381" i="60"/>
  <c r="C382" i="60"/>
  <c r="C383" i="60"/>
  <c r="C384" i="60"/>
  <c r="C385" i="60"/>
  <c r="C386" i="60"/>
  <c r="C387" i="60"/>
  <c r="C388" i="60"/>
  <c r="C389" i="60"/>
  <c r="C390" i="60"/>
  <c r="C391" i="60"/>
  <c r="C392" i="60"/>
  <c r="C393" i="60"/>
  <c r="C394" i="60"/>
  <c r="C395" i="60"/>
  <c r="C396" i="60"/>
  <c r="C397" i="60"/>
  <c r="C398" i="60"/>
  <c r="C399" i="60"/>
  <c r="C400" i="60"/>
  <c r="C401" i="60"/>
  <c r="C402" i="60"/>
  <c r="C403" i="60"/>
  <c r="C404" i="60"/>
  <c r="C405" i="60"/>
  <c r="C406" i="60"/>
  <c r="C407" i="60"/>
  <c r="C408" i="60"/>
  <c r="C409" i="60"/>
  <c r="C410" i="60"/>
  <c r="C411" i="60"/>
  <c r="C412" i="60"/>
  <c r="C413" i="60"/>
  <c r="C414" i="60"/>
  <c r="C415" i="60"/>
  <c r="C416" i="60"/>
  <c r="C417" i="60"/>
  <c r="C418" i="60"/>
  <c r="C419" i="60"/>
  <c r="C420" i="60"/>
  <c r="C421" i="60"/>
  <c r="C422" i="60"/>
  <c r="C423" i="60"/>
  <c r="C424" i="60"/>
  <c r="C425" i="60"/>
  <c r="C426" i="60"/>
  <c r="C427" i="60"/>
  <c r="C428" i="60"/>
  <c r="C429" i="60"/>
  <c r="C430" i="60"/>
  <c r="C431" i="60"/>
  <c r="C432" i="60"/>
  <c r="C433" i="60"/>
  <c r="C434" i="60"/>
  <c r="C435" i="60"/>
  <c r="C436" i="60"/>
  <c r="C437" i="60"/>
  <c r="C438" i="60"/>
  <c r="C439" i="60"/>
  <c r="C440" i="60"/>
  <c r="C441" i="60"/>
  <c r="C442" i="60"/>
  <c r="C443" i="60"/>
  <c r="C444" i="60"/>
  <c r="C445" i="60"/>
  <c r="C446" i="60"/>
  <c r="C447" i="60"/>
  <c r="C448" i="60"/>
  <c r="C449" i="60"/>
  <c r="C450" i="60"/>
  <c r="C451" i="60"/>
  <c r="C452" i="60"/>
  <c r="C453" i="60"/>
  <c r="C454" i="60"/>
  <c r="C455" i="60"/>
  <c r="C456" i="60"/>
  <c r="C457" i="60"/>
  <c r="C458" i="60"/>
  <c r="C459" i="60"/>
  <c r="C460" i="60"/>
  <c r="C461" i="60"/>
  <c r="C462" i="60"/>
  <c r="C463" i="60"/>
  <c r="C464" i="60"/>
  <c r="C465" i="60"/>
  <c r="C466" i="60"/>
  <c r="C467" i="60"/>
  <c r="C468" i="60"/>
  <c r="C469" i="60"/>
  <c r="C470" i="60"/>
  <c r="C471" i="60"/>
  <c r="C472" i="60"/>
  <c r="C473" i="60"/>
  <c r="C474" i="60"/>
  <c r="C475" i="60"/>
  <c r="C476" i="60"/>
  <c r="C477" i="60"/>
  <c r="C478" i="60"/>
  <c r="C479" i="60"/>
  <c r="C480" i="60"/>
  <c r="C481" i="60"/>
  <c r="C482" i="60"/>
  <c r="C483" i="60"/>
  <c r="C484" i="60"/>
  <c r="C485" i="60"/>
  <c r="C486" i="60"/>
  <c r="C487" i="60"/>
  <c r="C488" i="60"/>
  <c r="C489" i="60"/>
  <c r="C490" i="60"/>
  <c r="C491" i="60"/>
  <c r="C492" i="60"/>
  <c r="C493" i="60"/>
  <c r="C494" i="60"/>
  <c r="C495" i="60"/>
  <c r="C496" i="60"/>
  <c r="C497" i="60"/>
  <c r="C498" i="60"/>
  <c r="C499" i="60"/>
  <c r="C500" i="60"/>
  <c r="P2" i="60"/>
  <c r="B17" i="60"/>
  <c r="B19" i="60"/>
  <c r="B23" i="60"/>
  <c r="B30" i="60"/>
  <c r="B36" i="60"/>
  <c r="B38" i="60"/>
  <c r="B40" i="60"/>
  <c r="B43" i="60"/>
  <c r="B46" i="60"/>
  <c r="B50" i="60"/>
  <c r="B56" i="60"/>
  <c r="B65" i="60"/>
  <c r="B67" i="60"/>
  <c r="B68" i="60"/>
  <c r="B73" i="60"/>
  <c r="B75" i="60"/>
  <c r="B78" i="60"/>
  <c r="B81" i="60"/>
  <c r="B83" i="60"/>
  <c r="B86" i="60"/>
  <c r="B89" i="60"/>
  <c r="B93" i="60"/>
  <c r="B96" i="60"/>
  <c r="B98" i="60"/>
  <c r="B99" i="60"/>
  <c r="B101" i="60"/>
  <c r="B102" i="60"/>
  <c r="B106" i="60"/>
  <c r="B116" i="60"/>
  <c r="B118" i="60"/>
  <c r="B119" i="60"/>
  <c r="B120" i="60"/>
  <c r="B121" i="60"/>
  <c r="B122" i="60"/>
  <c r="B123" i="60"/>
  <c r="B124" i="60"/>
  <c r="B125" i="60"/>
  <c r="B126" i="60"/>
  <c r="B127" i="60"/>
  <c r="B128" i="60"/>
  <c r="B129" i="60"/>
  <c r="B130" i="60"/>
  <c r="B131" i="60"/>
  <c r="B132" i="60"/>
  <c r="B133" i="60"/>
  <c r="B134" i="60"/>
  <c r="B135" i="60"/>
  <c r="B136" i="60"/>
  <c r="B137" i="60"/>
  <c r="B138" i="60"/>
  <c r="B139" i="60"/>
  <c r="B140" i="60"/>
  <c r="B141" i="60"/>
  <c r="B142" i="60"/>
  <c r="B143" i="60"/>
  <c r="B144" i="60"/>
  <c r="B145" i="60"/>
  <c r="B146" i="60"/>
  <c r="B147" i="60"/>
  <c r="B148" i="60"/>
  <c r="B149" i="60"/>
  <c r="B150" i="60"/>
  <c r="B151" i="60"/>
  <c r="B152" i="60"/>
  <c r="B153" i="60"/>
  <c r="B154" i="60"/>
  <c r="B155" i="60"/>
  <c r="B156" i="60"/>
  <c r="B157" i="60"/>
  <c r="B158" i="60"/>
  <c r="B159" i="60"/>
  <c r="B160" i="60"/>
  <c r="B161" i="60"/>
  <c r="B162" i="60"/>
  <c r="B163" i="60"/>
  <c r="B164" i="60"/>
  <c r="B165" i="60"/>
  <c r="B166" i="60"/>
  <c r="B167" i="60"/>
  <c r="B168" i="60"/>
  <c r="B169" i="60"/>
  <c r="B170" i="60"/>
  <c r="B171" i="60"/>
  <c r="B172" i="60"/>
  <c r="B173" i="60"/>
  <c r="B174" i="60"/>
  <c r="B175" i="60"/>
  <c r="B176" i="60"/>
  <c r="B177" i="60"/>
  <c r="B178" i="60"/>
  <c r="B179" i="60"/>
  <c r="B180" i="60"/>
  <c r="B181" i="60"/>
  <c r="B182" i="60"/>
  <c r="B183" i="60"/>
  <c r="B184" i="60"/>
  <c r="B185" i="60"/>
  <c r="B186" i="60"/>
  <c r="B187" i="60"/>
  <c r="B188" i="60"/>
  <c r="B189" i="60"/>
  <c r="B190" i="60"/>
  <c r="B191" i="60"/>
  <c r="B192" i="60"/>
  <c r="B193" i="60"/>
  <c r="B194" i="60"/>
  <c r="B195" i="60"/>
  <c r="B196" i="60"/>
  <c r="B197" i="60"/>
  <c r="B198" i="60"/>
  <c r="B199" i="60"/>
  <c r="B200" i="60"/>
  <c r="B201" i="60"/>
  <c r="B202" i="60"/>
  <c r="B203" i="60"/>
  <c r="B204" i="60"/>
  <c r="B205" i="60"/>
  <c r="B206" i="60"/>
  <c r="B207" i="60"/>
  <c r="B208" i="60"/>
  <c r="B209" i="60"/>
  <c r="B210" i="60"/>
  <c r="B211" i="60"/>
  <c r="B212" i="60"/>
  <c r="B213" i="60"/>
  <c r="B214" i="60"/>
  <c r="B215" i="60"/>
  <c r="B216" i="60"/>
  <c r="B217" i="60"/>
  <c r="B218" i="60"/>
  <c r="B219" i="60"/>
  <c r="B220" i="60"/>
  <c r="B221" i="60"/>
  <c r="B222" i="60"/>
  <c r="B223" i="60"/>
  <c r="B224" i="60"/>
  <c r="B225" i="60"/>
  <c r="B226" i="60"/>
  <c r="B227" i="60"/>
  <c r="B228" i="60"/>
  <c r="B229" i="60"/>
  <c r="B230" i="60"/>
  <c r="B231" i="60"/>
  <c r="B232" i="60"/>
  <c r="B233" i="60"/>
  <c r="B234" i="60"/>
  <c r="B235" i="60"/>
  <c r="B236" i="60"/>
  <c r="B237" i="60"/>
  <c r="B238" i="60"/>
  <c r="B239" i="60"/>
  <c r="B240" i="60"/>
  <c r="B241" i="60"/>
  <c r="B242" i="60"/>
  <c r="B243" i="60"/>
  <c r="B244" i="60"/>
  <c r="B245" i="60"/>
  <c r="B246" i="60"/>
  <c r="B247" i="60"/>
  <c r="B248" i="60"/>
  <c r="B249" i="60"/>
  <c r="B250" i="60"/>
  <c r="B251" i="60"/>
  <c r="B252" i="60"/>
  <c r="B253" i="60"/>
  <c r="B254" i="60"/>
  <c r="B255" i="60"/>
  <c r="B256" i="60"/>
  <c r="B257" i="60"/>
  <c r="B258" i="60"/>
  <c r="B259" i="60"/>
  <c r="B260" i="60"/>
  <c r="B261" i="60"/>
  <c r="B262" i="60"/>
  <c r="B263" i="60"/>
  <c r="B264" i="60"/>
  <c r="B265" i="60"/>
  <c r="B266" i="60"/>
  <c r="B267" i="60"/>
  <c r="B268" i="60"/>
  <c r="B269" i="60"/>
  <c r="B270" i="60"/>
  <c r="B271" i="60"/>
  <c r="B272" i="60"/>
  <c r="B273" i="60"/>
  <c r="B274" i="60"/>
  <c r="B275" i="60"/>
  <c r="B276" i="60"/>
  <c r="B277" i="60"/>
  <c r="B278" i="60"/>
  <c r="B279" i="60"/>
  <c r="B280" i="60"/>
  <c r="B281" i="60"/>
  <c r="B282" i="60"/>
  <c r="B283" i="60"/>
  <c r="B284" i="60"/>
  <c r="B285" i="60"/>
  <c r="B286" i="60"/>
  <c r="B287" i="60"/>
  <c r="B288" i="60"/>
  <c r="B289" i="60"/>
  <c r="B290" i="60"/>
  <c r="B291" i="60"/>
  <c r="B292" i="60"/>
  <c r="B293" i="60"/>
  <c r="B294" i="60"/>
  <c r="B295" i="60"/>
  <c r="B296" i="60"/>
  <c r="B297" i="60"/>
  <c r="B298" i="60"/>
  <c r="B299" i="60"/>
  <c r="B300" i="60"/>
  <c r="B301" i="60"/>
  <c r="B302" i="60"/>
  <c r="B303" i="60"/>
  <c r="B304" i="60"/>
  <c r="B305" i="60"/>
  <c r="B306" i="60"/>
  <c r="B307" i="60"/>
  <c r="B308" i="60"/>
  <c r="B309" i="60"/>
  <c r="B310" i="60"/>
  <c r="B311" i="60"/>
  <c r="B312" i="60"/>
  <c r="B313" i="60"/>
  <c r="B314" i="60"/>
  <c r="B315" i="60"/>
  <c r="B316" i="60"/>
  <c r="B317" i="60"/>
  <c r="B318" i="60"/>
  <c r="B319" i="60"/>
  <c r="B320" i="60"/>
  <c r="B321" i="60"/>
  <c r="B322" i="60"/>
  <c r="B323" i="60"/>
  <c r="B324" i="60"/>
  <c r="B325" i="60"/>
  <c r="B326" i="60"/>
  <c r="B327" i="60"/>
  <c r="B328" i="60"/>
  <c r="B329" i="60"/>
  <c r="B330" i="60"/>
  <c r="B331" i="60"/>
  <c r="B332" i="60"/>
  <c r="B333" i="60"/>
  <c r="B334" i="60"/>
  <c r="B335" i="60"/>
  <c r="B336" i="60"/>
  <c r="B337" i="60"/>
  <c r="B338" i="60"/>
  <c r="B339" i="60"/>
  <c r="B340" i="60"/>
  <c r="B341" i="60"/>
  <c r="B342" i="60"/>
  <c r="B343" i="60"/>
  <c r="B344" i="60"/>
  <c r="B345" i="60"/>
  <c r="B346" i="60"/>
  <c r="B347" i="60"/>
  <c r="B348" i="60"/>
  <c r="B349" i="60"/>
  <c r="B350" i="60"/>
  <c r="B351" i="60"/>
  <c r="B352" i="60"/>
  <c r="B353" i="60"/>
  <c r="B354" i="60"/>
  <c r="B355" i="60"/>
  <c r="B356" i="60"/>
  <c r="B357" i="60"/>
  <c r="B358" i="60"/>
  <c r="B359" i="60"/>
  <c r="B360" i="60"/>
  <c r="B361" i="60"/>
  <c r="B362" i="60"/>
  <c r="B363" i="60"/>
  <c r="B364" i="60"/>
  <c r="B365" i="60"/>
  <c r="B366" i="60"/>
  <c r="B367" i="60"/>
  <c r="B368" i="60"/>
  <c r="B369" i="60"/>
  <c r="B370" i="60"/>
  <c r="B371" i="60"/>
  <c r="B372" i="60"/>
  <c r="B373" i="60"/>
  <c r="B374" i="60"/>
  <c r="B375" i="60"/>
  <c r="B376" i="60"/>
  <c r="B377" i="60"/>
  <c r="B378" i="60"/>
  <c r="B379" i="60"/>
  <c r="B380" i="60"/>
  <c r="B381" i="60"/>
  <c r="B382" i="60"/>
  <c r="B383" i="60"/>
  <c r="B384" i="60"/>
  <c r="B385" i="60"/>
  <c r="B386" i="60"/>
  <c r="B387" i="60"/>
  <c r="B388" i="60"/>
  <c r="B389" i="60"/>
  <c r="B390" i="60"/>
  <c r="B391" i="60"/>
  <c r="B392" i="60"/>
  <c r="B393" i="60"/>
  <c r="B394" i="60"/>
  <c r="B395" i="60"/>
  <c r="B396" i="60"/>
  <c r="B397" i="60"/>
  <c r="B398" i="60"/>
  <c r="B399" i="60"/>
  <c r="B400" i="60"/>
  <c r="B401" i="60"/>
  <c r="B402" i="60"/>
  <c r="B403" i="60"/>
  <c r="B404" i="60"/>
  <c r="B405" i="60"/>
  <c r="B406" i="60"/>
  <c r="B407" i="60"/>
  <c r="B408" i="60"/>
  <c r="B409" i="60"/>
  <c r="B410" i="60"/>
  <c r="B411" i="60"/>
  <c r="B412" i="60"/>
  <c r="B413" i="60"/>
  <c r="B414" i="60"/>
  <c r="B415" i="60"/>
  <c r="B416" i="60"/>
  <c r="B417" i="60"/>
  <c r="B418" i="60"/>
  <c r="B419" i="60"/>
  <c r="B420" i="60"/>
  <c r="B421" i="60"/>
  <c r="B422" i="60"/>
  <c r="B423" i="60"/>
  <c r="B424" i="60"/>
  <c r="B425" i="60"/>
  <c r="B426" i="60"/>
  <c r="B427" i="60"/>
  <c r="B428" i="60"/>
  <c r="B429" i="60"/>
  <c r="B430" i="60"/>
  <c r="B431" i="60"/>
  <c r="B432" i="60"/>
  <c r="B433" i="60"/>
  <c r="B434" i="60"/>
  <c r="B435" i="60"/>
  <c r="B436" i="60"/>
  <c r="B437" i="60"/>
  <c r="B438" i="60"/>
  <c r="B439" i="60"/>
  <c r="B440" i="60"/>
  <c r="B441" i="60"/>
  <c r="B442" i="60"/>
  <c r="B443" i="60"/>
  <c r="B444" i="60"/>
  <c r="B445" i="60"/>
  <c r="B446" i="60"/>
  <c r="B447" i="60"/>
  <c r="B448" i="60"/>
  <c r="B449" i="60"/>
  <c r="B450" i="60"/>
  <c r="B451" i="60"/>
  <c r="B452" i="60"/>
  <c r="B453" i="60"/>
  <c r="B454" i="60"/>
  <c r="B455" i="60"/>
  <c r="B456" i="60"/>
  <c r="B457" i="60"/>
  <c r="B458" i="60"/>
  <c r="B459" i="60"/>
  <c r="B460" i="60"/>
  <c r="B461" i="60"/>
  <c r="B462" i="60"/>
  <c r="B463" i="60"/>
  <c r="B464" i="60"/>
  <c r="B465" i="60"/>
  <c r="B466" i="60"/>
  <c r="B467" i="60"/>
  <c r="B468" i="60"/>
  <c r="B469" i="60"/>
  <c r="B470" i="60"/>
  <c r="B471" i="60"/>
  <c r="B472" i="60"/>
  <c r="B473" i="60"/>
  <c r="B474" i="60"/>
  <c r="B475" i="60"/>
  <c r="B476" i="60"/>
  <c r="B477" i="60"/>
  <c r="B478" i="60"/>
  <c r="B479" i="60"/>
  <c r="B480" i="60"/>
  <c r="B481" i="60"/>
  <c r="B482" i="60"/>
  <c r="B483" i="60"/>
  <c r="B484" i="60"/>
  <c r="B485" i="60"/>
  <c r="B486" i="60"/>
  <c r="B487" i="60"/>
  <c r="B488" i="60"/>
  <c r="B489" i="60"/>
  <c r="B490" i="60"/>
  <c r="B491" i="60"/>
  <c r="B492" i="60"/>
  <c r="B493" i="60"/>
  <c r="B494" i="60"/>
  <c r="B495" i="60"/>
  <c r="B496" i="60"/>
  <c r="B497" i="60"/>
  <c r="B498" i="60"/>
  <c r="B499" i="60"/>
  <c r="B500" i="60"/>
  <c r="A14" i="60"/>
  <c r="A16" i="60"/>
  <c r="A24" i="60"/>
  <c r="A44" i="60"/>
  <c r="A69" i="60"/>
  <c r="A70" i="60"/>
  <c r="A71" i="60"/>
  <c r="A72" i="60"/>
  <c r="A73" i="60"/>
  <c r="A74" i="60"/>
  <c r="A75" i="60"/>
  <c r="A76" i="60"/>
  <c r="A77" i="60"/>
  <c r="A78" i="60"/>
  <c r="A79" i="60"/>
  <c r="A80" i="60"/>
  <c r="A81" i="60"/>
  <c r="A82" i="60"/>
  <c r="A83" i="60"/>
  <c r="A84" i="60"/>
  <c r="A85" i="60"/>
  <c r="A86" i="60"/>
  <c r="A87" i="60"/>
  <c r="A88" i="60"/>
  <c r="A89" i="60"/>
  <c r="A90" i="60"/>
  <c r="A91" i="60"/>
  <c r="A92" i="60"/>
  <c r="A93" i="60"/>
  <c r="A94" i="60"/>
  <c r="A95" i="60"/>
  <c r="A96" i="60"/>
  <c r="A97" i="60"/>
  <c r="A98" i="60"/>
  <c r="A99" i="60"/>
  <c r="A100" i="60"/>
  <c r="A101" i="60"/>
  <c r="A102" i="60"/>
  <c r="A103" i="60"/>
  <c r="A104" i="60"/>
  <c r="A105" i="60"/>
  <c r="A106" i="60"/>
  <c r="A107" i="60"/>
  <c r="A108" i="60"/>
  <c r="A109" i="60"/>
  <c r="A110" i="60"/>
  <c r="A111" i="60"/>
  <c r="A112" i="60"/>
  <c r="A113" i="60"/>
  <c r="A114" i="60"/>
  <c r="A115" i="60"/>
  <c r="A116" i="60"/>
  <c r="A117" i="60"/>
  <c r="A118" i="60"/>
  <c r="A119" i="60"/>
  <c r="A120" i="60"/>
  <c r="A121" i="60"/>
  <c r="A122" i="60"/>
  <c r="A123" i="60"/>
  <c r="A124" i="60"/>
  <c r="A125" i="60"/>
  <c r="A126" i="60"/>
  <c r="A127" i="60"/>
  <c r="A128" i="60"/>
  <c r="A129" i="60"/>
  <c r="A130" i="60"/>
  <c r="A131" i="60"/>
  <c r="A132" i="60"/>
  <c r="A133" i="60"/>
  <c r="A134" i="60"/>
  <c r="A135" i="60"/>
  <c r="A136" i="60"/>
  <c r="A137" i="60"/>
  <c r="A138" i="60"/>
  <c r="A139" i="60"/>
  <c r="A140" i="60"/>
  <c r="A141" i="60"/>
  <c r="A142" i="60"/>
  <c r="A143" i="60"/>
  <c r="A144" i="60"/>
  <c r="A145" i="60"/>
  <c r="A146" i="60"/>
  <c r="A147" i="60"/>
  <c r="A148" i="60"/>
  <c r="A149" i="60"/>
  <c r="A150" i="60"/>
  <c r="A151" i="60"/>
  <c r="A152" i="60"/>
  <c r="A153" i="60"/>
  <c r="A154" i="60"/>
  <c r="A155" i="60"/>
  <c r="A156" i="60"/>
  <c r="A157" i="60"/>
  <c r="A158" i="60"/>
  <c r="A159" i="60"/>
  <c r="A160" i="60"/>
  <c r="A161" i="60"/>
  <c r="A162" i="60"/>
  <c r="A163" i="60"/>
  <c r="A164" i="60"/>
  <c r="A165" i="60"/>
  <c r="A166" i="60"/>
  <c r="A167" i="60"/>
  <c r="A168" i="60"/>
  <c r="A169" i="60"/>
  <c r="A170" i="60"/>
  <c r="A171" i="60"/>
  <c r="A172" i="60"/>
  <c r="A173" i="60"/>
  <c r="A174" i="60"/>
  <c r="A175" i="60"/>
  <c r="A176" i="60"/>
  <c r="A177" i="60"/>
  <c r="A178" i="60"/>
  <c r="A179" i="60"/>
  <c r="A180" i="60"/>
  <c r="A181" i="60"/>
  <c r="A182" i="60"/>
  <c r="A183" i="60"/>
  <c r="A184" i="60"/>
  <c r="A185" i="60"/>
  <c r="A186" i="60"/>
  <c r="A187" i="60"/>
  <c r="A188" i="60"/>
  <c r="A189" i="60"/>
  <c r="A190" i="60"/>
  <c r="A191" i="60"/>
  <c r="A192" i="60"/>
  <c r="A193" i="60"/>
  <c r="A194" i="60"/>
  <c r="A195" i="60"/>
  <c r="A196" i="60"/>
  <c r="A197" i="60"/>
  <c r="A198" i="60"/>
  <c r="A199" i="60"/>
  <c r="A200" i="60"/>
  <c r="A201" i="60"/>
  <c r="A202" i="60"/>
  <c r="A203" i="60"/>
  <c r="A204" i="60"/>
  <c r="A205" i="60"/>
  <c r="A206" i="60"/>
  <c r="A207" i="60"/>
  <c r="A208" i="60"/>
  <c r="A209" i="60"/>
  <c r="A210" i="60"/>
  <c r="A211" i="60"/>
  <c r="A212" i="60"/>
  <c r="A213" i="60"/>
  <c r="A214" i="60"/>
  <c r="A215" i="60"/>
  <c r="A216" i="60"/>
  <c r="A217" i="60"/>
  <c r="A218" i="60"/>
  <c r="A219" i="60"/>
  <c r="A220" i="60"/>
  <c r="A221" i="60"/>
  <c r="A222" i="60"/>
  <c r="A223" i="60"/>
  <c r="A224" i="60"/>
  <c r="A225" i="60"/>
  <c r="A226" i="60"/>
  <c r="A227" i="60"/>
  <c r="A228" i="60"/>
  <c r="A229" i="60"/>
  <c r="A230" i="60"/>
  <c r="A231" i="60"/>
  <c r="A232" i="60"/>
  <c r="A233" i="60"/>
  <c r="A234" i="60"/>
  <c r="A235" i="60"/>
  <c r="A236" i="60"/>
  <c r="A237" i="60"/>
  <c r="A238" i="60"/>
  <c r="A239" i="60"/>
  <c r="A240" i="60"/>
  <c r="A241" i="60"/>
  <c r="A242" i="60"/>
  <c r="A243" i="60"/>
  <c r="A244" i="60"/>
  <c r="A245" i="60"/>
  <c r="A246" i="60"/>
  <c r="A247" i="60"/>
  <c r="A248" i="60"/>
  <c r="A249" i="60"/>
  <c r="A250" i="60"/>
  <c r="A251" i="60"/>
  <c r="A252" i="60"/>
  <c r="A253" i="60"/>
  <c r="A254" i="60"/>
  <c r="A255" i="60"/>
  <c r="A256" i="60"/>
  <c r="A257" i="60"/>
  <c r="A258" i="60"/>
  <c r="A259" i="60"/>
  <c r="A260" i="60"/>
  <c r="A261" i="60"/>
  <c r="A262" i="60"/>
  <c r="A263" i="60"/>
  <c r="A264" i="60"/>
  <c r="A265" i="60"/>
  <c r="A266" i="60"/>
  <c r="A267" i="60"/>
  <c r="A268" i="60"/>
  <c r="A269" i="60"/>
  <c r="A270" i="60"/>
  <c r="A271" i="60"/>
  <c r="A272" i="60"/>
  <c r="A273" i="60"/>
  <c r="A274" i="60"/>
  <c r="A275" i="60"/>
  <c r="A276" i="60"/>
  <c r="A277" i="60"/>
  <c r="A278" i="60"/>
  <c r="A279" i="60"/>
  <c r="A280" i="60"/>
  <c r="A281" i="60"/>
  <c r="A282" i="60"/>
  <c r="A283" i="60"/>
  <c r="A284" i="60"/>
  <c r="A285" i="60"/>
  <c r="A286" i="60"/>
  <c r="A287" i="60"/>
  <c r="A288" i="60"/>
  <c r="A289" i="60"/>
  <c r="A290" i="60"/>
  <c r="A291" i="60"/>
  <c r="A292" i="60"/>
  <c r="A293" i="60"/>
  <c r="A294" i="60"/>
  <c r="A295" i="60"/>
  <c r="A296" i="60"/>
  <c r="A297" i="60"/>
  <c r="A298" i="60"/>
  <c r="A299" i="60"/>
  <c r="A300" i="60"/>
  <c r="A301" i="60"/>
  <c r="A302" i="60"/>
  <c r="A303" i="60"/>
  <c r="A304" i="60"/>
  <c r="A305" i="60"/>
  <c r="A306" i="60"/>
  <c r="A307" i="60"/>
  <c r="A308" i="60"/>
  <c r="A309" i="60"/>
  <c r="A310" i="60"/>
  <c r="A311" i="60"/>
  <c r="A312" i="60"/>
  <c r="A313" i="60"/>
  <c r="A314" i="60"/>
  <c r="A315" i="60"/>
  <c r="A316" i="60"/>
  <c r="A317" i="60"/>
  <c r="A318" i="60"/>
  <c r="A319" i="60"/>
  <c r="A320" i="60"/>
  <c r="A321" i="60"/>
  <c r="A322" i="60"/>
  <c r="A323" i="60"/>
  <c r="A324" i="60"/>
  <c r="A325" i="60"/>
  <c r="A326" i="60"/>
  <c r="A327" i="60"/>
  <c r="A328" i="60"/>
  <c r="A329" i="60"/>
  <c r="A330" i="60"/>
  <c r="A331" i="60"/>
  <c r="A332" i="60"/>
  <c r="A333" i="60"/>
  <c r="A334" i="60"/>
  <c r="A335" i="60"/>
  <c r="A336" i="60"/>
  <c r="A337" i="60"/>
  <c r="A338" i="60"/>
  <c r="A339" i="60"/>
  <c r="A340" i="60"/>
  <c r="A341" i="60"/>
  <c r="A342" i="60"/>
  <c r="A343" i="60"/>
  <c r="A344" i="60"/>
  <c r="A345" i="60"/>
  <c r="A346" i="60"/>
  <c r="A347" i="60"/>
  <c r="A348" i="60"/>
  <c r="A349" i="60"/>
  <c r="A350" i="60"/>
  <c r="A351" i="60"/>
  <c r="A352" i="60"/>
  <c r="A353" i="60"/>
  <c r="A354" i="60"/>
  <c r="A355" i="60"/>
  <c r="A356" i="60"/>
  <c r="A357" i="60"/>
  <c r="A358" i="60"/>
  <c r="A359" i="60"/>
  <c r="A360" i="60"/>
  <c r="A361" i="60"/>
  <c r="A362" i="60"/>
  <c r="A363" i="60"/>
  <c r="A364" i="60"/>
  <c r="A365" i="60"/>
  <c r="A366" i="60"/>
  <c r="A367" i="60"/>
  <c r="A368" i="60"/>
  <c r="A369" i="60"/>
  <c r="A370" i="60"/>
  <c r="A371" i="60"/>
  <c r="A372" i="60"/>
  <c r="A373" i="60"/>
  <c r="A374" i="60"/>
  <c r="A375" i="60"/>
  <c r="A376" i="60"/>
  <c r="A377" i="60"/>
  <c r="A378" i="60"/>
  <c r="A379" i="60"/>
  <c r="A380" i="60"/>
  <c r="A381" i="60"/>
  <c r="A382" i="60"/>
  <c r="A383" i="60"/>
  <c r="A384" i="60"/>
  <c r="A385" i="60"/>
  <c r="A386" i="60"/>
  <c r="A387" i="60"/>
  <c r="A388" i="60"/>
  <c r="A389" i="60"/>
  <c r="A390" i="60"/>
  <c r="A391" i="60"/>
  <c r="A392" i="60"/>
  <c r="A393" i="60"/>
  <c r="A394" i="60"/>
  <c r="A395" i="60"/>
  <c r="A396" i="60"/>
  <c r="A397" i="60"/>
  <c r="A398" i="60"/>
  <c r="A399" i="60"/>
  <c r="A400" i="60"/>
  <c r="A401" i="60"/>
  <c r="A402" i="60"/>
  <c r="A403" i="60"/>
  <c r="A404" i="60"/>
  <c r="A405" i="60"/>
  <c r="A406" i="60"/>
  <c r="A407" i="60"/>
  <c r="A408" i="60"/>
  <c r="A409" i="60"/>
  <c r="A410" i="60"/>
  <c r="A411" i="60"/>
  <c r="A412" i="60"/>
  <c r="A413" i="60"/>
  <c r="A414" i="60"/>
  <c r="A415" i="60"/>
  <c r="A416" i="60"/>
  <c r="A417" i="60"/>
  <c r="A418" i="60"/>
  <c r="A419" i="60"/>
  <c r="A420" i="60"/>
  <c r="A421" i="60"/>
  <c r="A422" i="60"/>
  <c r="A423" i="60"/>
  <c r="A424" i="60"/>
  <c r="A425" i="60"/>
  <c r="A426" i="60"/>
  <c r="A427" i="60"/>
  <c r="A428" i="60"/>
  <c r="A429" i="60"/>
  <c r="A430" i="60"/>
  <c r="A431" i="60"/>
  <c r="A432" i="60"/>
  <c r="A433" i="60"/>
  <c r="A434" i="60"/>
  <c r="A435" i="60"/>
  <c r="A436" i="60"/>
  <c r="A437" i="60"/>
  <c r="A438" i="60"/>
  <c r="A439" i="60"/>
  <c r="A440" i="60"/>
  <c r="A441" i="60"/>
  <c r="A442" i="60"/>
  <c r="A443" i="60"/>
  <c r="A444" i="60"/>
  <c r="A445" i="60"/>
  <c r="A446" i="60"/>
  <c r="A447" i="60"/>
  <c r="A448" i="60"/>
  <c r="A449" i="60"/>
  <c r="A450" i="60"/>
  <c r="A451" i="60"/>
  <c r="A452" i="60"/>
  <c r="A453" i="60"/>
  <c r="A454" i="60"/>
  <c r="A455" i="60"/>
  <c r="A456" i="60"/>
  <c r="A457" i="60"/>
  <c r="A458" i="60"/>
  <c r="A459" i="60"/>
  <c r="A460" i="60"/>
  <c r="A461" i="60"/>
  <c r="A462" i="60"/>
  <c r="A463" i="60"/>
  <c r="A464" i="60"/>
  <c r="A465" i="60"/>
  <c r="A466" i="60"/>
  <c r="A467" i="60"/>
  <c r="A468" i="60"/>
  <c r="A469" i="60"/>
  <c r="A470" i="60"/>
  <c r="A471" i="60"/>
  <c r="A472" i="60"/>
  <c r="A473" i="60"/>
  <c r="A474" i="60"/>
  <c r="A475" i="60"/>
  <c r="A476" i="60"/>
  <c r="A477" i="60"/>
  <c r="A478" i="60"/>
  <c r="A479" i="60"/>
  <c r="A480" i="60"/>
  <c r="A481" i="60"/>
  <c r="A482" i="60"/>
  <c r="A483" i="60"/>
  <c r="A484" i="60"/>
  <c r="A485" i="60"/>
  <c r="A486" i="60"/>
  <c r="A487" i="60"/>
  <c r="A488" i="60"/>
  <c r="A489" i="60"/>
  <c r="A490" i="60"/>
  <c r="A491" i="60"/>
  <c r="A492" i="60"/>
  <c r="A493" i="60"/>
  <c r="A494" i="60"/>
  <c r="A495" i="60"/>
  <c r="A496" i="60"/>
  <c r="A497" i="60"/>
  <c r="A498" i="60"/>
  <c r="A499" i="60"/>
  <c r="A500" i="60"/>
  <c r="H160" i="5" l="1"/>
  <c r="K160" i="60" l="1"/>
  <c r="H248" i="56"/>
  <c r="H25" i="14"/>
  <c r="H13" i="57"/>
  <c r="H95" i="38"/>
  <c r="H19" i="57"/>
  <c r="H170" i="6"/>
  <c r="H30" i="57"/>
  <c r="H173" i="14"/>
  <c r="H38" i="57"/>
  <c r="H7" i="15"/>
  <c r="H8" i="15"/>
  <c r="H97" i="38"/>
  <c r="H133" i="38"/>
  <c r="H46" i="60" l="1"/>
  <c r="H82" i="38"/>
  <c r="I167" i="60" l="1"/>
  <c r="J161" i="60"/>
  <c r="J25" i="60"/>
  <c r="F19" i="60"/>
  <c r="F30" i="60"/>
  <c r="F13" i="60"/>
  <c r="F38" i="60"/>
  <c r="D251" i="60"/>
  <c r="B80" i="60"/>
  <c r="B100" i="60"/>
  <c r="B70" i="60"/>
  <c r="B74" i="60"/>
  <c r="H44" i="5" l="1"/>
  <c r="K42" i="60" l="1"/>
  <c r="H256" i="14" l="1"/>
  <c r="H111" i="5" l="1"/>
  <c r="H9" i="15" l="1"/>
  <c r="H6" i="15"/>
  <c r="K108" i="60" l="1"/>
  <c r="H8" i="60"/>
  <c r="H63" i="56"/>
  <c r="H45" i="60" l="1"/>
  <c r="H48" i="60"/>
  <c r="H149" i="56"/>
  <c r="H55" i="56"/>
  <c r="H30" i="3"/>
  <c r="H220" i="14"/>
  <c r="H357" i="6"/>
  <c r="H31" i="4"/>
  <c r="H24" i="3"/>
  <c r="H36" i="3"/>
  <c r="D68" i="60" l="1"/>
  <c r="J214" i="60" l="1"/>
  <c r="I356" i="60"/>
  <c r="D57" i="60"/>
  <c r="D153" i="60"/>
  <c r="G22" i="60"/>
  <c r="E26" i="60"/>
  <c r="E20" i="60"/>
  <c r="E32" i="60"/>
  <c r="H15" i="56"/>
  <c r="H23" i="3"/>
  <c r="H14" i="56"/>
  <c r="H25" i="56"/>
  <c r="D15" i="60" l="1"/>
  <c r="E19" i="60" l="1"/>
  <c r="D25" i="60"/>
  <c r="D14" i="60"/>
  <c r="H35" i="56" l="1"/>
  <c r="D37" i="60" l="1"/>
  <c r="H97" i="56"/>
  <c r="D101" i="60" l="1"/>
  <c r="H83" i="56"/>
  <c r="D87" i="60" l="1"/>
  <c r="H118" i="6"/>
  <c r="I117" i="60" l="1"/>
  <c r="H361" i="6"/>
  <c r="H372" i="6"/>
  <c r="H373" i="6"/>
  <c r="H375" i="6"/>
  <c r="I372" i="60" l="1"/>
  <c r="I360" i="60"/>
  <c r="I374" i="60"/>
  <c r="I371" i="60"/>
  <c r="H227" i="14"/>
  <c r="J218" i="60" l="1"/>
  <c r="H72" i="4"/>
  <c r="H75" i="5" l="1"/>
  <c r="H74" i="5"/>
  <c r="G64" i="60" l="1"/>
  <c r="K71" i="60"/>
  <c r="K72" i="60" l="1"/>
  <c r="H163" i="14"/>
  <c r="H217" i="5" l="1"/>
  <c r="J156" i="60" l="1"/>
  <c r="H212" i="5"/>
  <c r="H216" i="5"/>
  <c r="K212" i="60" l="1"/>
  <c r="H45" i="56" l="1"/>
  <c r="D47" i="60" l="1"/>
  <c r="H37" i="56"/>
  <c r="D39" i="60" l="1"/>
  <c r="H97" i="6" l="1"/>
  <c r="H94" i="6"/>
  <c r="I97" i="60" l="1"/>
  <c r="I94" i="60"/>
  <c r="H99" i="38"/>
  <c r="B82" i="60" l="1"/>
  <c r="H20" i="55"/>
  <c r="H21" i="55"/>
  <c r="H34" i="57"/>
  <c r="H219" i="56" l="1"/>
  <c r="H30" i="2"/>
  <c r="H31" i="2"/>
  <c r="F34" i="60" l="1"/>
  <c r="D223" i="60" l="1"/>
  <c r="C31" i="60"/>
  <c r="C30" i="60"/>
  <c r="H213" i="14" l="1"/>
  <c r="H212" i="14"/>
  <c r="H171" i="14"/>
  <c r="J205" i="60" l="1"/>
  <c r="J159" i="60"/>
  <c r="J206" i="60"/>
  <c r="H251" i="14"/>
  <c r="H225" i="5"/>
  <c r="H226" i="5"/>
  <c r="H47" i="56"/>
  <c r="K228" i="60" l="1"/>
  <c r="K227" i="60"/>
  <c r="K226" i="60"/>
  <c r="J239" i="60"/>
  <c r="D49" i="60"/>
  <c r="J123" i="60" l="1"/>
  <c r="H67" i="15" l="1"/>
  <c r="H56" i="6" l="1"/>
  <c r="H70" i="6"/>
  <c r="H72" i="6"/>
  <c r="H73" i="6"/>
  <c r="H57" i="6"/>
  <c r="H60" i="6"/>
  <c r="H64" i="6"/>
  <c r="I66" i="60"/>
  <c r="I64" i="60"/>
  <c r="H62" i="6"/>
  <c r="H65" i="6"/>
  <c r="H66" i="6"/>
  <c r="I73" i="60"/>
  <c r="I71" i="60"/>
  <c r="H69" i="6"/>
  <c r="H74" i="6"/>
  <c r="I60" i="60"/>
  <c r="I58" i="60"/>
  <c r="I56" i="60"/>
  <c r="H55" i="6"/>
  <c r="H58" i="6"/>
  <c r="H59" i="6"/>
  <c r="H67" i="6" l="1"/>
  <c r="H71" i="6"/>
  <c r="H63" i="6"/>
  <c r="I63" i="60"/>
  <c r="I65" i="60"/>
  <c r="I67" i="60"/>
  <c r="I70" i="60"/>
  <c r="I72" i="60"/>
  <c r="I74" i="60"/>
  <c r="I57" i="60"/>
  <c r="I59" i="60"/>
  <c r="H344" i="6" l="1"/>
  <c r="I343" i="60" l="1"/>
  <c r="H32" i="56" l="1"/>
  <c r="D33" i="60" l="1"/>
  <c r="H8" i="56"/>
  <c r="H19" i="56"/>
  <c r="H21" i="56"/>
  <c r="H20" i="56"/>
  <c r="H106" i="2" l="1"/>
  <c r="D19" i="60" l="1"/>
  <c r="D21" i="60"/>
  <c r="D8" i="60"/>
  <c r="D20" i="60"/>
  <c r="C104" i="60" l="1"/>
  <c r="H170" i="4"/>
  <c r="H179" i="14"/>
  <c r="H73" i="15"/>
  <c r="H72" i="15"/>
  <c r="J170" i="60" l="1"/>
  <c r="H71" i="60"/>
  <c r="H136" i="5"/>
  <c r="H75" i="2"/>
  <c r="K133" i="60" l="1"/>
  <c r="C73" i="60"/>
  <c r="A22" i="60" l="1"/>
  <c r="H70" i="56"/>
  <c r="D75" i="60" l="1"/>
  <c r="H104" i="38"/>
  <c r="H29" i="15"/>
  <c r="H90" i="38"/>
  <c r="H108" i="56"/>
  <c r="H89" i="38"/>
  <c r="H69" i="56"/>
  <c r="H73" i="56"/>
  <c r="H159" i="5"/>
  <c r="B76" i="60" l="1"/>
  <c r="H23" i="60" l="1"/>
  <c r="D112" i="60"/>
  <c r="D74" i="60"/>
  <c r="D77" i="60"/>
  <c r="B84" i="60"/>
  <c r="H49" i="56"/>
  <c r="H122" i="38" l="1"/>
  <c r="H205" i="56"/>
  <c r="H210" i="56"/>
  <c r="H190" i="56"/>
  <c r="H24" i="56"/>
  <c r="D51" i="60" l="1"/>
  <c r="D194" i="60" l="1"/>
  <c r="D215" i="60"/>
  <c r="D24" i="60"/>
  <c r="D209" i="60"/>
  <c r="B97" i="60"/>
  <c r="H179" i="5"/>
  <c r="H180" i="5"/>
  <c r="K180" i="60" l="1"/>
  <c r="H111" i="56"/>
  <c r="D115" i="60" l="1"/>
  <c r="J122" i="60" l="1"/>
  <c r="H269" i="6"/>
  <c r="H270" i="6"/>
  <c r="I268" i="60" l="1"/>
  <c r="I269" i="60"/>
  <c r="H262" i="6"/>
  <c r="I261" i="60" l="1"/>
  <c r="H168" i="6"/>
  <c r="I165" i="60" l="1"/>
  <c r="H120" i="2"/>
  <c r="H10" i="56"/>
  <c r="H13" i="56"/>
  <c r="D13" i="60" l="1"/>
  <c r="D10" i="60"/>
  <c r="C116" i="60"/>
  <c r="H171" i="56" l="1"/>
  <c r="H170" i="56"/>
  <c r="D174" i="60" l="1"/>
  <c r="H9" i="56"/>
  <c r="H64" i="57" l="1"/>
  <c r="H63" i="57"/>
  <c r="H41" i="57"/>
  <c r="H56" i="57"/>
  <c r="H51" i="57"/>
  <c r="H49" i="57"/>
  <c r="H6" i="57"/>
  <c r="H9" i="57"/>
  <c r="H10" i="57"/>
  <c r="H11" i="57"/>
  <c r="H12" i="57"/>
  <c r="H18" i="57"/>
  <c r="H16" i="57"/>
  <c r="H31" i="57"/>
  <c r="H32" i="57"/>
  <c r="H33" i="57"/>
  <c r="H35" i="57"/>
  <c r="H36" i="57"/>
  <c r="H37" i="57"/>
  <c r="H42" i="57"/>
  <c r="H46" i="57"/>
  <c r="H48" i="57"/>
  <c r="H50" i="57"/>
  <c r="H53" i="57"/>
  <c r="H55" i="57"/>
  <c r="H58" i="57"/>
  <c r="H59" i="57"/>
  <c r="H45" i="57"/>
  <c r="H39" i="57"/>
  <c r="H52" i="57"/>
  <c r="H28" i="57"/>
  <c r="H22" i="57"/>
  <c r="H23" i="57"/>
  <c r="H24" i="57"/>
  <c r="H20" i="57"/>
  <c r="H26" i="57"/>
  <c r="H40" i="57"/>
  <c r="H29" i="57"/>
  <c r="H27" i="57"/>
  <c r="H14" i="57"/>
  <c r="H7" i="57"/>
  <c r="D9" i="60" l="1"/>
  <c r="F39" i="60" l="1"/>
  <c r="F52" i="60"/>
  <c r="F23" i="60"/>
  <c r="F28" i="60"/>
  <c r="F26" i="60"/>
  <c r="F41" i="60"/>
  <c r="F18" i="60"/>
  <c r="F33" i="60"/>
  <c r="F10" i="60"/>
  <c r="F36" i="60"/>
  <c r="F55" i="60"/>
  <c r="F11" i="60"/>
  <c r="F29" i="60"/>
  <c r="F9" i="60"/>
  <c r="F12" i="60"/>
  <c r="F24" i="60"/>
  <c r="F51" i="60"/>
  <c r="F44" i="60"/>
  <c r="F22" i="60"/>
  <c r="F27" i="60"/>
  <c r="F16" i="60"/>
  <c r="F40" i="60"/>
  <c r="F47" i="60"/>
  <c r="F37" i="60"/>
  <c r="F35" i="60"/>
  <c r="F20" i="60"/>
  <c r="F6" i="60"/>
  <c r="F14" i="60"/>
  <c r="F32" i="60"/>
  <c r="F42" i="60"/>
  <c r="H252" i="56"/>
  <c r="F2" i="60" l="1"/>
  <c r="H11" i="2" l="1"/>
  <c r="C11" i="60" l="1"/>
  <c r="H24" i="5"/>
  <c r="K22" i="60" l="1"/>
  <c r="H184" i="2" l="1"/>
  <c r="C186" i="60" l="1"/>
  <c r="H27" i="2"/>
  <c r="C27" i="60" l="1"/>
  <c r="H38" i="4"/>
  <c r="H39" i="4"/>
  <c r="H40" i="4"/>
  <c r="H41" i="4"/>
  <c r="H67" i="4" l="1"/>
  <c r="H69" i="4"/>
  <c r="H68" i="4"/>
  <c r="H73" i="4"/>
  <c r="H192" i="4" l="1"/>
  <c r="H193" i="4"/>
  <c r="G183" i="60" l="1"/>
  <c r="G182" i="60"/>
  <c r="H38" i="6" l="1"/>
  <c r="I38" i="60" l="1"/>
  <c r="H25" i="3" l="1"/>
  <c r="H59" i="56" l="1"/>
  <c r="D64" i="60" l="1"/>
  <c r="H48" i="56"/>
  <c r="D50" i="60" l="1"/>
  <c r="H159" i="2"/>
  <c r="H158" i="2"/>
  <c r="H156" i="2"/>
  <c r="H166" i="2"/>
  <c r="H167" i="2"/>
  <c r="C174" i="60" l="1"/>
  <c r="C170" i="60"/>
  <c r="C155" i="60"/>
  <c r="C168" i="60"/>
  <c r="C157" i="60"/>
  <c r="C171" i="60"/>
  <c r="C158" i="60"/>
  <c r="J128" i="60" l="1"/>
  <c r="J130" i="60"/>
  <c r="H226" i="56"/>
  <c r="D230" i="60" l="1"/>
  <c r="J129" i="60" l="1"/>
  <c r="H143" i="6"/>
  <c r="H142" i="6"/>
  <c r="H134" i="6"/>
  <c r="H138" i="6"/>
  <c r="H139" i="6"/>
  <c r="H347" i="6"/>
  <c r="H141" i="6"/>
  <c r="H137" i="6"/>
  <c r="H132" i="6"/>
  <c r="H350" i="6"/>
  <c r="H135" i="6"/>
  <c r="H136" i="6"/>
  <c r="H351" i="6"/>
  <c r="H127" i="5" l="1"/>
  <c r="H108" i="5"/>
  <c r="H128" i="5"/>
  <c r="H14" i="55" l="1"/>
  <c r="H16" i="14"/>
  <c r="H17" i="14"/>
  <c r="H18" i="14"/>
  <c r="H19" i="14"/>
  <c r="H20" i="14"/>
  <c r="H21" i="14"/>
  <c r="H22" i="14"/>
  <c r="K126" i="60" l="1"/>
  <c r="K105" i="60"/>
  <c r="K125" i="60"/>
  <c r="H142" i="56"/>
  <c r="D147" i="60" l="1"/>
  <c r="H248" i="6"/>
  <c r="H387" i="6"/>
  <c r="H282" i="6"/>
  <c r="H251" i="6"/>
  <c r="H391" i="6"/>
  <c r="H263" i="6"/>
  <c r="H246" i="6"/>
  <c r="H247" i="6"/>
  <c r="H255" i="6"/>
  <c r="H353" i="6"/>
  <c r="H390" i="6"/>
  <c r="H389" i="6"/>
  <c r="H388" i="6"/>
  <c r="H355" i="6"/>
  <c r="H354" i="6"/>
  <c r="H280" i="6"/>
  <c r="H283" i="6"/>
  <c r="H264" i="6"/>
  <c r="H261" i="6"/>
  <c r="H260" i="6"/>
  <c r="H254" i="6"/>
  <c r="H253" i="6"/>
  <c r="H252" i="6"/>
  <c r="H250" i="6"/>
  <c r="H249" i="6"/>
  <c r="H245" i="6"/>
  <c r="I247" i="60" l="1"/>
  <c r="H103" i="14"/>
  <c r="H137" i="5" l="1"/>
  <c r="J97" i="60" l="1"/>
  <c r="K134" i="60" l="1"/>
  <c r="H25" i="6"/>
  <c r="H24" i="6"/>
  <c r="I24" i="60" l="1"/>
  <c r="I25" i="60"/>
  <c r="H65" i="15" l="1"/>
  <c r="H65" i="60" l="1"/>
  <c r="H253" i="56"/>
  <c r="H251" i="56"/>
  <c r="H249" i="56"/>
  <c r="H247" i="56"/>
  <c r="H246" i="56"/>
  <c r="H245" i="56"/>
  <c r="H243" i="56"/>
  <c r="H242" i="56"/>
  <c r="H241" i="56"/>
  <c r="H239" i="56"/>
  <c r="H236" i="56"/>
  <c r="H235" i="56"/>
  <c r="H234" i="56"/>
  <c r="H232" i="56"/>
  <c r="H231" i="56"/>
  <c r="H229" i="56"/>
  <c r="H228" i="56"/>
  <c r="H227" i="56"/>
  <c r="H225" i="56"/>
  <c r="H223" i="56"/>
  <c r="H222" i="56"/>
  <c r="H221" i="56"/>
  <c r="H220" i="56"/>
  <c r="H218" i="56"/>
  <c r="H216" i="56"/>
  <c r="H215" i="56"/>
  <c r="H214" i="56"/>
  <c r="H213" i="56"/>
  <c r="H212" i="56"/>
  <c r="H208" i="56"/>
  <c r="H207" i="56"/>
  <c r="H211" i="56"/>
  <c r="H206" i="56"/>
  <c r="H204" i="56"/>
  <c r="H203" i="56"/>
  <c r="H201" i="56"/>
  <c r="H200" i="56"/>
  <c r="H199" i="56"/>
  <c r="H198" i="56"/>
  <c r="H197" i="56"/>
  <c r="H196" i="56"/>
  <c r="H194" i="56"/>
  <c r="H193" i="56"/>
  <c r="H192" i="56"/>
  <c r="H191" i="56"/>
  <c r="H189" i="56"/>
  <c r="H188" i="56"/>
  <c r="H186" i="56"/>
  <c r="H185" i="56"/>
  <c r="H184" i="56"/>
  <c r="H183" i="56"/>
  <c r="H182" i="56"/>
  <c r="H181" i="56"/>
  <c r="H180" i="56"/>
  <c r="H179" i="56"/>
  <c r="H178" i="56"/>
  <c r="H176" i="56"/>
  <c r="H175" i="56"/>
  <c r="H174" i="56"/>
  <c r="H173" i="56"/>
  <c r="H168" i="56"/>
  <c r="H167" i="56"/>
  <c r="H166" i="56"/>
  <c r="H165" i="56"/>
  <c r="H164" i="56"/>
  <c r="H163" i="56"/>
  <c r="H162" i="56"/>
  <c r="H161" i="56"/>
  <c r="H160" i="56"/>
  <c r="H159" i="56"/>
  <c r="H158" i="56"/>
  <c r="H156" i="56"/>
  <c r="H155" i="56"/>
  <c r="H154" i="56"/>
  <c r="H153" i="56"/>
  <c r="H152" i="56"/>
  <c r="H151" i="56"/>
  <c r="H150" i="56"/>
  <c r="H147" i="56"/>
  <c r="H146" i="56"/>
  <c r="H145" i="56"/>
  <c r="H144" i="56"/>
  <c r="H143" i="56"/>
  <c r="H141" i="56"/>
  <c r="H139" i="56"/>
  <c r="H138" i="56"/>
  <c r="H137" i="56"/>
  <c r="H123" i="56"/>
  <c r="H121" i="56"/>
  <c r="H120" i="56"/>
  <c r="H118" i="56"/>
  <c r="H117" i="56"/>
  <c r="H115" i="56"/>
  <c r="H114" i="56"/>
  <c r="H112" i="56"/>
  <c r="H110" i="56"/>
  <c r="H109" i="56"/>
  <c r="H106" i="56"/>
  <c r="H105" i="56"/>
  <c r="H103" i="56"/>
  <c r="H102" i="56"/>
  <c r="H101" i="56"/>
  <c r="H100" i="56"/>
  <c r="H98" i="56"/>
  <c r="H96" i="56"/>
  <c r="H95" i="56"/>
  <c r="H94" i="56"/>
  <c r="H93" i="56"/>
  <c r="H92" i="56"/>
  <c r="H90" i="56"/>
  <c r="H91" i="56"/>
  <c r="H88" i="56"/>
  <c r="H87" i="56"/>
  <c r="H85" i="56"/>
  <c r="H84" i="56"/>
  <c r="H82" i="56"/>
  <c r="H81" i="56"/>
  <c r="H80" i="56"/>
  <c r="H79" i="56"/>
  <c r="H78" i="56"/>
  <c r="H77" i="56"/>
  <c r="H76" i="56"/>
  <c r="H75" i="56"/>
  <c r="H74" i="56"/>
  <c r="H72" i="56"/>
  <c r="H68" i="56"/>
  <c r="H66" i="56"/>
  <c r="H65" i="56"/>
  <c r="H64" i="56"/>
  <c r="H62" i="56"/>
  <c r="H61" i="56"/>
  <c r="H60" i="56"/>
  <c r="H57" i="56"/>
  <c r="H56" i="56"/>
  <c r="H54" i="56"/>
  <c r="H53" i="56"/>
  <c r="H52" i="56"/>
  <c r="H50" i="56"/>
  <c r="H46" i="56"/>
  <c r="H44" i="56"/>
  <c r="H43" i="56"/>
  <c r="H42" i="56"/>
  <c r="H41" i="56"/>
  <c r="H40" i="56"/>
  <c r="H39" i="56"/>
  <c r="H38" i="56"/>
  <c r="H36" i="56"/>
  <c r="H34" i="56"/>
  <c r="H33" i="56"/>
  <c r="H31" i="56"/>
  <c r="H30" i="56"/>
  <c r="H29" i="56"/>
  <c r="H27" i="56"/>
  <c r="H23" i="56"/>
  <c r="H22" i="56"/>
  <c r="H17" i="56"/>
  <c r="H16" i="56"/>
  <c r="H12" i="56"/>
  <c r="H11" i="56"/>
  <c r="H7" i="56"/>
  <c r="H6" i="56"/>
  <c r="D122" i="60" l="1"/>
  <c r="D195" i="60"/>
  <c r="D118" i="60"/>
  <c r="D55" i="60"/>
  <c r="D31" i="60"/>
  <c r="D187" i="60"/>
  <c r="D197" i="60"/>
  <c r="D245" i="60"/>
  <c r="D105" i="60"/>
  <c r="D95" i="60"/>
  <c r="D196" i="60"/>
  <c r="D16" i="60"/>
  <c r="D212" i="60"/>
  <c r="D40" i="60"/>
  <c r="D242" i="60"/>
  <c r="D143" i="60"/>
  <c r="D162" i="60"/>
  <c r="D155" i="60"/>
  <c r="D11" i="60"/>
  <c r="D52" i="60"/>
  <c r="D36" i="60"/>
  <c r="D183" i="60"/>
  <c r="D159" i="60"/>
  <c r="D246" i="60"/>
  <c r="D44" i="60"/>
  <c r="D189" i="60"/>
  <c r="D23" i="60"/>
  <c r="D60" i="60"/>
  <c r="D192" i="60"/>
  <c r="D62" i="60"/>
  <c r="D250" i="60"/>
  <c r="D110" i="60"/>
  <c r="D90" i="60"/>
  <c r="D81" i="60"/>
  <c r="D254" i="60"/>
  <c r="D6" i="60"/>
  <c r="D46" i="60"/>
  <c r="D99" i="60"/>
  <c r="D141" i="60"/>
  <c r="D200" i="60"/>
  <c r="D85" i="60"/>
  <c r="D94" i="60"/>
  <c r="D32" i="60"/>
  <c r="D45" i="60"/>
  <c r="D73" i="60"/>
  <c r="D61" i="60"/>
  <c r="D17" i="60"/>
  <c r="D125" i="60"/>
  <c r="D154" i="60"/>
  <c r="D22" i="60"/>
  <c r="D208" i="60"/>
  <c r="D138" i="60"/>
  <c r="D184" i="60"/>
  <c r="D210" i="60"/>
  <c r="D185" i="60"/>
  <c r="D43" i="60"/>
  <c r="D59" i="60"/>
  <c r="D7" i="60"/>
  <c r="D12" i="60"/>
  <c r="D29" i="60"/>
  <c r="D163" i="60"/>
  <c r="D252" i="60"/>
  <c r="D116" i="60"/>
  <c r="D84" i="60"/>
  <c r="D76" i="60"/>
  <c r="D198" i="60"/>
  <c r="D124" i="60"/>
  <c r="D170" i="60"/>
  <c r="D240" i="60"/>
  <c r="D229" i="60"/>
  <c r="D218" i="60"/>
  <c r="D102" i="60"/>
  <c r="D205" i="60"/>
  <c r="D145" i="60"/>
  <c r="D151" i="60"/>
  <c r="D219" i="60"/>
  <c r="D177" i="60"/>
  <c r="D80" i="60"/>
  <c r="D97" i="60"/>
  <c r="D48" i="60"/>
  <c r="D202" i="60"/>
  <c r="D89" i="60"/>
  <c r="D34" i="60"/>
  <c r="D114" i="60"/>
  <c r="D121" i="60"/>
  <c r="D88" i="60"/>
  <c r="D71" i="60"/>
  <c r="D56" i="60"/>
  <c r="D70" i="60"/>
  <c r="D27" i="60"/>
  <c r="D38" i="60"/>
  <c r="D41" i="60"/>
  <c r="D203" i="60"/>
  <c r="D201" i="60"/>
  <c r="D188" i="60"/>
  <c r="D91" i="60"/>
  <c r="D106" i="60"/>
  <c r="D158" i="60"/>
  <c r="D82" i="60"/>
  <c r="D193" i="60"/>
  <c r="D186" i="60"/>
  <c r="D256" i="60"/>
  <c r="D204" i="60"/>
  <c r="D109" i="60"/>
  <c r="D249" i="60"/>
  <c r="D232" i="60"/>
  <c r="D226" i="60"/>
  <c r="D220" i="60"/>
  <c r="D216" i="60"/>
  <c r="D180" i="60"/>
  <c r="D98" i="60"/>
  <c r="D42" i="60"/>
  <c r="D83" i="60"/>
  <c r="D79" i="60"/>
  <c r="D213" i="60"/>
  <c r="D169" i="60"/>
  <c r="D146" i="60"/>
  <c r="D127" i="60"/>
  <c r="D211" i="60"/>
  <c r="D168" i="60"/>
  <c r="D231" i="60"/>
  <c r="D142" i="60"/>
  <c r="D100" i="60"/>
  <c r="D78" i="60"/>
  <c r="D217" i="60"/>
  <c r="D167" i="60"/>
  <c r="D113" i="60"/>
  <c r="D152" i="60"/>
  <c r="D164" i="60"/>
  <c r="D225" i="60"/>
  <c r="D160" i="60"/>
  <c r="D134" i="60"/>
  <c r="D96" i="60"/>
  <c r="D227" i="60"/>
  <c r="D233" i="60"/>
  <c r="D93" i="60"/>
  <c r="D244" i="60"/>
  <c r="D207" i="60"/>
  <c r="D35" i="60"/>
  <c r="D54" i="60"/>
  <c r="D166" i="60"/>
  <c r="D86" i="60"/>
  <c r="D182" i="60"/>
  <c r="D119" i="60"/>
  <c r="D222" i="60"/>
  <c r="D129" i="60"/>
  <c r="J131" i="60" l="1"/>
  <c r="D2" i="60"/>
  <c r="H29" i="3"/>
  <c r="H15" i="3"/>
  <c r="H11" i="3"/>
  <c r="H13" i="3"/>
  <c r="H34" i="3"/>
  <c r="H19" i="3"/>
  <c r="H37" i="3"/>
  <c r="H31" i="3"/>
  <c r="H27" i="3"/>
  <c r="H28" i="3"/>
  <c r="H39" i="3"/>
  <c r="H33" i="3"/>
  <c r="H41" i="3"/>
  <c r="H40" i="3"/>
  <c r="H46" i="3"/>
  <c r="H20" i="3"/>
  <c r="E9" i="60" l="1"/>
  <c r="E33" i="60"/>
  <c r="E10" i="60"/>
  <c r="E25" i="60"/>
  <c r="E27" i="60"/>
  <c r="E23" i="60"/>
  <c r="E21" i="60"/>
  <c r="E24" i="60"/>
  <c r="E16" i="60"/>
  <c r="E15" i="60"/>
  <c r="E30" i="60"/>
  <c r="E29" i="60"/>
  <c r="H7" i="5"/>
  <c r="H6" i="5"/>
  <c r="H14" i="5"/>
  <c r="H13" i="5"/>
  <c r="H12" i="5"/>
  <c r="H10" i="5"/>
  <c r="H9" i="5"/>
  <c r="H20" i="5"/>
  <c r="H19" i="5"/>
  <c r="H18" i="5"/>
  <c r="H17" i="5"/>
  <c r="H16" i="5"/>
  <c r="H33" i="5"/>
  <c r="H32" i="5"/>
  <c r="H31" i="5"/>
  <c r="H30" i="5"/>
  <c r="H29" i="5"/>
  <c r="H28" i="5"/>
  <c r="H27" i="5"/>
  <c r="H41" i="5"/>
  <c r="H40" i="5"/>
  <c r="H39" i="5"/>
  <c r="H38" i="5"/>
  <c r="H37" i="5"/>
  <c r="H36" i="5"/>
  <c r="H35" i="5"/>
  <c r="H45" i="5"/>
  <c r="H43" i="5"/>
  <c r="H59" i="5"/>
  <c r="H58" i="5"/>
  <c r="H57" i="5"/>
  <c r="H56" i="5"/>
  <c r="H55" i="5"/>
  <c r="H54" i="5"/>
  <c r="H53" i="5"/>
  <c r="H52" i="5"/>
  <c r="H51" i="5"/>
  <c r="H50" i="5"/>
  <c r="H49" i="5"/>
  <c r="H48" i="5"/>
  <c r="H47" i="5"/>
  <c r="H76" i="5"/>
  <c r="H73" i="5"/>
  <c r="H72" i="5"/>
  <c r="H71" i="5"/>
  <c r="H70" i="5"/>
  <c r="H69" i="5"/>
  <c r="H68" i="5"/>
  <c r="H67" i="5"/>
  <c r="H66" i="5"/>
  <c r="H65" i="5"/>
  <c r="H64" i="5"/>
  <c r="H63" i="5"/>
  <c r="H62" i="5"/>
  <c r="H92" i="5"/>
  <c r="H91" i="5"/>
  <c r="H90" i="5"/>
  <c r="H89" i="5"/>
  <c r="H88" i="5"/>
  <c r="H87" i="5"/>
  <c r="H86" i="5"/>
  <c r="H85" i="5"/>
  <c r="H84" i="5"/>
  <c r="H83" i="5"/>
  <c r="H82" i="5"/>
  <c r="H81" i="5"/>
  <c r="H80" i="5"/>
  <c r="H79" i="5"/>
  <c r="H78" i="5"/>
  <c r="H242" i="5"/>
  <c r="H241" i="5"/>
  <c r="H240" i="5"/>
  <c r="H239" i="5"/>
  <c r="H238" i="5"/>
  <c r="H237" i="5"/>
  <c r="H236" i="5"/>
  <c r="H235" i="5"/>
  <c r="H233" i="5"/>
  <c r="H234" i="5"/>
  <c r="H231" i="5"/>
  <c r="H232" i="5"/>
  <c r="H230" i="5"/>
  <c r="H229" i="5"/>
  <c r="H228" i="5"/>
  <c r="H227" i="5"/>
  <c r="H224" i="5"/>
  <c r="H223" i="5"/>
  <c r="H222" i="5"/>
  <c r="H221" i="5"/>
  <c r="H220" i="5"/>
  <c r="H219" i="5"/>
  <c r="H215" i="5"/>
  <c r="H213" i="5"/>
  <c r="H211" i="5"/>
  <c r="H209" i="5"/>
  <c r="H207" i="5"/>
  <c r="H206" i="5"/>
  <c r="H205" i="5"/>
  <c r="H204" i="5"/>
  <c r="H203" i="5"/>
  <c r="H202" i="5"/>
  <c r="H201" i="5"/>
  <c r="H200" i="5"/>
  <c r="H198" i="5"/>
  <c r="H197" i="5"/>
  <c r="H196" i="5"/>
  <c r="H195" i="5"/>
  <c r="H194" i="5"/>
  <c r="H147" i="4" l="1"/>
  <c r="H66" i="14"/>
  <c r="H116" i="2"/>
  <c r="K194" i="60" l="1"/>
  <c r="J64" i="60" l="1"/>
  <c r="C113" i="60"/>
  <c r="G138" i="60"/>
  <c r="H107" i="2"/>
  <c r="C105" i="60" l="1"/>
  <c r="G44" i="60" l="1"/>
  <c r="H221" i="14"/>
  <c r="H84" i="38"/>
  <c r="B71" i="60" l="1"/>
  <c r="J125" i="60"/>
  <c r="J213" i="60"/>
  <c r="J124" i="60"/>
  <c r="H226" i="14"/>
  <c r="J217" i="60" l="1"/>
  <c r="G100" i="60" l="1"/>
  <c r="H74" i="38" l="1"/>
  <c r="H71" i="38"/>
  <c r="H112" i="38"/>
  <c r="H44" i="38"/>
  <c r="J120" i="60" l="1"/>
  <c r="J119" i="60"/>
  <c r="B39" i="60" l="1"/>
  <c r="B63" i="60"/>
  <c r="B60" i="60"/>
  <c r="H78" i="38"/>
  <c r="H96" i="38" l="1"/>
  <c r="H103" i="38"/>
  <c r="H47" i="14" l="1"/>
  <c r="H249" i="14"/>
  <c r="H52" i="14"/>
  <c r="H257" i="14"/>
  <c r="H55" i="14"/>
  <c r="H234" i="14"/>
  <c r="B79" i="60" l="1"/>
  <c r="J237" i="60" l="1"/>
  <c r="J243" i="60"/>
  <c r="J224" i="60"/>
  <c r="J51" i="60"/>
  <c r="J47" i="60"/>
  <c r="H113" i="38"/>
  <c r="H250" i="14" l="1"/>
  <c r="B91" i="60" l="1"/>
  <c r="J238" i="60" l="1"/>
  <c r="H242" i="14"/>
  <c r="H88" i="14" l="1"/>
  <c r="H49" i="15"/>
  <c r="H43" i="60" l="1"/>
  <c r="J83" i="60"/>
  <c r="H173" i="2"/>
  <c r="H81" i="38" l="1"/>
  <c r="H114" i="38"/>
  <c r="C177" i="60" l="1"/>
  <c r="B92" i="60" l="1"/>
  <c r="B69" i="60"/>
  <c r="H68" i="17"/>
  <c r="H145" i="4"/>
  <c r="H103" i="2"/>
  <c r="L65" i="60" l="1"/>
  <c r="C101" i="60"/>
  <c r="H198" i="4" l="1"/>
  <c r="G188" i="60" l="1"/>
  <c r="H197" i="4"/>
  <c r="H349" i="6" l="1"/>
  <c r="G187" i="60" l="1"/>
  <c r="J262" i="60" l="1"/>
  <c r="H188" i="14" l="1"/>
  <c r="J178" i="60" l="1"/>
  <c r="H34" i="14"/>
  <c r="H162" i="5"/>
  <c r="K162" i="60" l="1"/>
  <c r="J34" i="60"/>
  <c r="C176" i="60" l="1"/>
  <c r="H201" i="14" l="1"/>
  <c r="H23" i="38"/>
  <c r="H24" i="38"/>
  <c r="H264" i="14"/>
  <c r="H262" i="14"/>
  <c r="J194" i="60" l="1"/>
  <c r="J251" i="60" l="1"/>
  <c r="B25" i="60"/>
  <c r="B26" i="60"/>
  <c r="H51" i="2"/>
  <c r="H54" i="2"/>
  <c r="H132" i="2"/>
  <c r="H115" i="2"/>
  <c r="H276" i="6"/>
  <c r="C112" i="60" l="1"/>
  <c r="I275" i="60"/>
  <c r="C48" i="60"/>
  <c r="C128" i="60"/>
  <c r="C51" i="60"/>
  <c r="H26" i="38"/>
  <c r="B28" i="60" l="1"/>
  <c r="B51" i="60" l="1"/>
  <c r="B44" i="60" l="1"/>
  <c r="H50" i="38"/>
  <c r="H64" i="38"/>
  <c r="B53" i="60" l="1"/>
  <c r="H180" i="2"/>
  <c r="C180" i="60" l="1"/>
  <c r="H73" i="2"/>
  <c r="H31" i="15" l="1"/>
  <c r="C71" i="60" l="1"/>
  <c r="H27" i="15"/>
  <c r="H21" i="60" l="1"/>
  <c r="H65" i="38" l="1"/>
  <c r="B54" i="60" l="1"/>
  <c r="H94" i="5" l="1"/>
  <c r="K91" i="60" l="1"/>
  <c r="C181" i="60" l="1"/>
  <c r="H186" i="14"/>
  <c r="J177" i="60" l="1"/>
  <c r="H55" i="38"/>
  <c r="B47" i="60" l="1"/>
  <c r="H18" i="38"/>
  <c r="H16" i="38"/>
  <c r="H243" i="14"/>
  <c r="H108" i="38"/>
  <c r="B13" i="60" l="1"/>
  <c r="J233" i="60"/>
  <c r="B87" i="60"/>
  <c r="B15" i="60"/>
  <c r="H56" i="2"/>
  <c r="C53" i="60" l="1"/>
  <c r="H7" i="3" l="1"/>
  <c r="G131" i="60" l="1"/>
  <c r="G130" i="60"/>
  <c r="E6" i="60" l="1"/>
  <c r="G132" i="60"/>
  <c r="J115" i="60" l="1"/>
  <c r="J116" i="60"/>
  <c r="J118" i="60"/>
  <c r="J117" i="60"/>
  <c r="H223" i="6"/>
  <c r="I221" i="60" l="1"/>
  <c r="H56" i="38" l="1"/>
  <c r="H136" i="2" l="1"/>
  <c r="B48" i="60" l="1"/>
  <c r="H39" i="15"/>
  <c r="H38" i="15"/>
  <c r="C132" i="60" l="1"/>
  <c r="H195" i="14"/>
  <c r="H6" i="4"/>
  <c r="J189" i="60" l="1"/>
  <c r="G6" i="60"/>
  <c r="C166" i="60" l="1"/>
  <c r="H188" i="5"/>
  <c r="H189" i="5"/>
  <c r="H190" i="5"/>
  <c r="H191" i="5"/>
  <c r="H192" i="5"/>
  <c r="H186" i="5"/>
  <c r="H187" i="5"/>
  <c r="B20" i="60" l="1"/>
  <c r="B21" i="60"/>
  <c r="H113" i="2" l="1"/>
  <c r="C110" i="60" l="1"/>
  <c r="C187" i="60" l="1"/>
  <c r="H65" i="17"/>
  <c r="L62" i="60" l="1"/>
  <c r="H48" i="15"/>
  <c r="H44" i="15"/>
  <c r="H43" i="15"/>
  <c r="H42" i="15"/>
  <c r="H41" i="15"/>
  <c r="H45" i="15"/>
  <c r="H40" i="15"/>
  <c r="H37" i="15"/>
  <c r="H46" i="15"/>
  <c r="H47" i="15"/>
  <c r="H36" i="15"/>
  <c r="H36" i="60" l="1"/>
  <c r="H41" i="60"/>
  <c r="H40" i="60"/>
  <c r="H35" i="60"/>
  <c r="H30" i="60"/>
  <c r="H42" i="60"/>
  <c r="H31" i="60"/>
  <c r="H34" i="60"/>
  <c r="H174" i="5"/>
  <c r="K34" i="60" l="1"/>
  <c r="K174" i="60"/>
  <c r="H12" i="38"/>
  <c r="B9" i="60" l="1"/>
  <c r="H75" i="20"/>
  <c r="M75" i="60" l="1"/>
  <c r="H51" i="38"/>
  <c r="H100" i="14" l="1"/>
  <c r="H72" i="14"/>
  <c r="H33" i="15"/>
  <c r="H67" i="14"/>
  <c r="H61" i="14"/>
  <c r="B45" i="60" l="1"/>
  <c r="J60" i="60" l="1"/>
  <c r="J65" i="60"/>
  <c r="J94" i="60"/>
  <c r="J69" i="60"/>
  <c r="H27" i="60"/>
  <c r="H154" i="5"/>
  <c r="K154" i="60" l="1"/>
  <c r="K25" i="60"/>
  <c r="H138" i="5"/>
  <c r="K135" i="60" l="1"/>
  <c r="H152" i="38" l="1"/>
  <c r="H144" i="38"/>
  <c r="B117" i="60" l="1"/>
  <c r="B109" i="60"/>
  <c r="J267" i="60" l="1"/>
  <c r="H25" i="5"/>
  <c r="K23" i="60" l="1"/>
  <c r="H21" i="3"/>
  <c r="E17" i="60" l="1"/>
  <c r="H107" i="20"/>
  <c r="H108" i="20"/>
  <c r="M108" i="60" l="1"/>
  <c r="M107" i="60"/>
  <c r="H114" i="2"/>
  <c r="H102" i="2"/>
  <c r="H112" i="2"/>
  <c r="C100" i="60" l="1"/>
  <c r="C109" i="60"/>
  <c r="H123" i="2"/>
  <c r="C119" i="60" l="1"/>
  <c r="H121" i="2"/>
  <c r="H150" i="38" l="1"/>
  <c r="C117" i="60" l="1"/>
  <c r="H162" i="6"/>
  <c r="B115" i="60" l="1"/>
  <c r="I159" i="60" l="1"/>
  <c r="H328" i="6"/>
  <c r="I327" i="60" l="1"/>
  <c r="H91" i="14"/>
  <c r="H92" i="14"/>
  <c r="H87" i="14"/>
  <c r="H93" i="14"/>
  <c r="H90" i="14"/>
  <c r="H102" i="14"/>
  <c r="J87" i="60" l="1"/>
  <c r="J95" i="60"/>
  <c r="J85" i="60"/>
  <c r="J88" i="60"/>
  <c r="J86" i="60"/>
  <c r="H181" i="6"/>
  <c r="H70" i="4" l="1"/>
  <c r="I179" i="60" l="1"/>
  <c r="G62" i="60" l="1"/>
  <c r="H46" i="14" l="1"/>
  <c r="H70" i="38" l="1"/>
  <c r="H47" i="38"/>
  <c r="J46" i="60" l="1"/>
  <c r="B41" i="60" l="1"/>
  <c r="B59" i="60"/>
  <c r="H211" i="14"/>
  <c r="H140" i="38"/>
  <c r="J204" i="60" l="1"/>
  <c r="B107" i="60"/>
  <c r="H171" i="2" l="1"/>
  <c r="C175" i="60" l="1"/>
  <c r="H15" i="55"/>
  <c r="H13" i="55"/>
  <c r="H12" i="55"/>
  <c r="H11" i="55"/>
  <c r="H10" i="55"/>
  <c r="H9" i="55"/>
  <c r="H8" i="55"/>
  <c r="H7" i="55"/>
  <c r="H6" i="55"/>
  <c r="H60" i="14"/>
  <c r="J59" i="60" l="1"/>
  <c r="H12" i="4"/>
  <c r="H15" i="4" l="1"/>
  <c r="H14" i="4"/>
  <c r="H13" i="4"/>
  <c r="G13" i="60" l="1"/>
  <c r="G15" i="60"/>
  <c r="G14" i="60"/>
  <c r="H70" i="20"/>
  <c r="H69" i="20"/>
  <c r="H68" i="20"/>
  <c r="H67" i="20"/>
  <c r="M70" i="60" l="1"/>
  <c r="M69" i="60"/>
  <c r="M68" i="60"/>
  <c r="M67" i="60"/>
  <c r="H149" i="38"/>
  <c r="B114" i="60" l="1"/>
  <c r="J96" i="60" l="1"/>
  <c r="H68" i="2"/>
  <c r="C66" i="60" l="1"/>
  <c r="H8" i="4"/>
  <c r="H126" i="2"/>
  <c r="H9" i="4"/>
  <c r="H37" i="2"/>
  <c r="H10" i="4"/>
  <c r="H7" i="4"/>
  <c r="H127" i="2" l="1"/>
  <c r="G8" i="60" l="1"/>
  <c r="G10" i="60"/>
  <c r="C35" i="60"/>
  <c r="G9" i="60"/>
  <c r="C122" i="60"/>
  <c r="G7" i="60"/>
  <c r="C123" i="60" l="1"/>
  <c r="H35" i="38"/>
  <c r="B34" i="60" l="1"/>
  <c r="H222" i="6"/>
  <c r="H221" i="6"/>
  <c r="H17" i="38"/>
  <c r="B14" i="60" l="1"/>
  <c r="I219" i="60"/>
  <c r="I220" i="60"/>
  <c r="C152" i="60" l="1"/>
  <c r="H176" i="14"/>
  <c r="H174" i="14"/>
  <c r="H150" i="14" l="1"/>
  <c r="H143" i="38"/>
  <c r="J162" i="60" l="1"/>
  <c r="B108" i="60" l="1"/>
  <c r="J182" i="60"/>
  <c r="J143" i="60"/>
  <c r="H41" i="20"/>
  <c r="H39" i="20"/>
  <c r="H241" i="6"/>
  <c r="M41" i="60" l="1"/>
  <c r="M39" i="60"/>
  <c r="I240" i="60"/>
  <c r="H51" i="14"/>
  <c r="J50" i="60" l="1"/>
  <c r="H135" i="5"/>
  <c r="K132" i="60" l="1"/>
  <c r="H331" i="6"/>
  <c r="H156" i="5" l="1"/>
  <c r="H46" i="53"/>
  <c r="H67" i="53"/>
  <c r="H62" i="53"/>
  <c r="H61" i="53"/>
  <c r="H60" i="53"/>
  <c r="H59" i="53"/>
  <c r="H58" i="53"/>
  <c r="H57" i="53"/>
  <c r="H64" i="53"/>
  <c r="H63" i="53"/>
  <c r="H56" i="53"/>
  <c r="H55" i="53"/>
  <c r="H54" i="53"/>
  <c r="H53" i="53"/>
  <c r="H52" i="53"/>
  <c r="H51" i="53"/>
  <c r="H50" i="53"/>
  <c r="H49" i="53"/>
  <c r="H48" i="53"/>
  <c r="H45" i="53"/>
  <c r="H44" i="53"/>
  <c r="H47" i="53"/>
  <c r="H66" i="53"/>
  <c r="H65" i="53"/>
  <c r="I330" i="60" l="1"/>
  <c r="A66" i="60" l="1"/>
  <c r="A61" i="60"/>
  <c r="A60" i="60"/>
  <c r="A46" i="60"/>
  <c r="K156" i="60"/>
  <c r="A63" i="60"/>
  <c r="A51" i="60"/>
  <c r="A52" i="60"/>
  <c r="A59" i="60"/>
  <c r="A47" i="60"/>
  <c r="A55" i="60"/>
  <c r="A53" i="60"/>
  <c r="A57" i="60"/>
  <c r="A56" i="60"/>
  <c r="A68" i="60"/>
  <c r="A45" i="60"/>
  <c r="A50" i="60"/>
  <c r="A58" i="60"/>
  <c r="A48" i="60"/>
  <c r="A65" i="60"/>
  <c r="A67" i="60"/>
  <c r="A62" i="60"/>
  <c r="A49" i="60"/>
  <c r="A54" i="60"/>
  <c r="A64" i="60"/>
  <c r="H104" i="2"/>
  <c r="H111" i="2"/>
  <c r="H105" i="2"/>
  <c r="H110" i="2"/>
  <c r="H62" i="2"/>
  <c r="H64" i="2"/>
  <c r="C61" i="60" l="1"/>
  <c r="C102" i="60"/>
  <c r="C107" i="60"/>
  <c r="C103" i="60"/>
  <c r="C108" i="60"/>
  <c r="C59" i="60"/>
  <c r="H110" i="14"/>
  <c r="J104" i="60" l="1"/>
  <c r="H196" i="14"/>
  <c r="H185" i="14" l="1"/>
  <c r="H183" i="14"/>
  <c r="J190" i="60" l="1"/>
  <c r="J174" i="60" l="1"/>
  <c r="J176" i="60"/>
  <c r="H129" i="2" l="1"/>
  <c r="C125" i="60" l="1"/>
  <c r="H101" i="2"/>
  <c r="C99" i="60" l="1"/>
  <c r="H107" i="14" l="1"/>
  <c r="H133" i="15"/>
  <c r="H33" i="38" l="1"/>
  <c r="J101" i="60" l="1"/>
  <c r="H132" i="60"/>
  <c r="B33" i="60" l="1"/>
  <c r="H154" i="14"/>
  <c r="J147" i="60" l="1"/>
  <c r="J153" i="60"/>
  <c r="H326" i="6" l="1"/>
  <c r="C154" i="60" l="1"/>
  <c r="G36" i="60"/>
  <c r="G35" i="60"/>
  <c r="G34" i="60"/>
  <c r="I325" i="60" l="1"/>
  <c r="H60" i="2" l="1"/>
  <c r="H156" i="4"/>
  <c r="G146" i="60" l="1"/>
  <c r="C57" i="60"/>
  <c r="H150" i="4"/>
  <c r="I346" i="60" l="1"/>
  <c r="G140" i="60"/>
  <c r="I350" i="60" l="1"/>
  <c r="I348" i="60"/>
  <c r="I352" i="60" l="1"/>
  <c r="J127" i="60" l="1"/>
  <c r="H156" i="6"/>
  <c r="I153" i="60" l="1"/>
  <c r="H224" i="14"/>
  <c r="J215" i="60" l="1"/>
  <c r="H208" i="4" l="1"/>
  <c r="H300" i="6"/>
  <c r="H315" i="6"/>
  <c r="H10" i="6"/>
  <c r="H20" i="20"/>
  <c r="H13" i="20"/>
  <c r="H26" i="20"/>
  <c r="H317" i="6"/>
  <c r="H15" i="6"/>
  <c r="H23" i="6"/>
  <c r="H22" i="20"/>
  <c r="H11" i="20"/>
  <c r="H16" i="20"/>
  <c r="H6" i="6"/>
  <c r="H336" i="6"/>
  <c r="H318" i="6"/>
  <c r="H305" i="6"/>
  <c r="H12" i="20"/>
  <c r="H14" i="20"/>
  <c r="H27" i="20"/>
  <c r="H25" i="20"/>
  <c r="H28" i="20"/>
  <c r="H30" i="20"/>
  <c r="H23" i="20"/>
  <c r="H73" i="20"/>
  <c r="H292" i="6"/>
  <c r="H310" i="6"/>
  <c r="H311" i="6"/>
  <c r="H16" i="6"/>
  <c r="H293" i="6"/>
  <c r="H18" i="20"/>
  <c r="H7" i="6"/>
  <c r="H14" i="6"/>
  <c r="H22" i="6"/>
  <c r="H9" i="20"/>
  <c r="H296" i="6"/>
  <c r="H24" i="20"/>
  <c r="H21" i="20"/>
  <c r="H15" i="20"/>
  <c r="H32" i="20"/>
  <c r="H286" i="6"/>
  <c r="H289" i="6"/>
  <c r="H316" i="6"/>
  <c r="H295" i="6"/>
  <c r="H302" i="6"/>
  <c r="H19" i="20"/>
  <c r="H8" i="20"/>
  <c r="H10" i="20"/>
  <c r="H291" i="6"/>
  <c r="H11" i="6"/>
  <c r="H301" i="6"/>
  <c r="H306" i="6"/>
  <c r="H7" i="20"/>
  <c r="H287" i="6"/>
  <c r="H31" i="20"/>
  <c r="H298" i="6"/>
  <c r="H313" i="6"/>
  <c r="H308" i="6"/>
  <c r="H9" i="6"/>
  <c r="H17" i="6"/>
  <c r="H27" i="6"/>
  <c r="H290" i="6"/>
  <c r="H29" i="20"/>
  <c r="H8" i="6"/>
  <c r="H307" i="6"/>
  <c r="H312" i="6"/>
  <c r="H288" i="6"/>
  <c r="H297" i="6"/>
  <c r="H299" i="6"/>
  <c r="H18" i="6"/>
  <c r="H19" i="6"/>
  <c r="H26" i="6"/>
  <c r="H20" i="6"/>
  <c r="H152" i="5"/>
  <c r="H27" i="53"/>
  <c r="H35" i="53"/>
  <c r="H32" i="15"/>
  <c r="H73" i="38"/>
  <c r="H48" i="38"/>
  <c r="H32" i="38"/>
  <c r="H25" i="38"/>
  <c r="H229" i="14"/>
  <c r="H225" i="14"/>
  <c r="H74" i="20"/>
  <c r="H72" i="20"/>
  <c r="H116" i="20"/>
  <c r="H356" i="6"/>
  <c r="H16" i="3"/>
  <c r="H17" i="3"/>
  <c r="H8" i="3"/>
  <c r="H76" i="2"/>
  <c r="H138" i="38"/>
  <c r="H130" i="2"/>
  <c r="H244" i="14"/>
  <c r="H186" i="6"/>
  <c r="H187" i="6"/>
  <c r="H330" i="6"/>
  <c r="H148" i="38"/>
  <c r="H147" i="38"/>
  <c r="H219" i="14"/>
  <c r="H154" i="2"/>
  <c r="H151" i="2"/>
  <c r="H149" i="2"/>
  <c r="H145" i="2"/>
  <c r="H135" i="2"/>
  <c r="H25" i="2"/>
  <c r="H133" i="2"/>
  <c r="H106" i="14"/>
  <c r="H145" i="38"/>
  <c r="H146" i="38"/>
  <c r="H109" i="38"/>
  <c r="H72" i="38"/>
  <c r="H37" i="53"/>
  <c r="H155" i="5"/>
  <c r="H155" i="14"/>
  <c r="H67" i="2"/>
  <c r="H110" i="15"/>
  <c r="H163" i="2"/>
  <c r="H195" i="6"/>
  <c r="H50" i="20"/>
  <c r="H47" i="20"/>
  <c r="H53" i="20"/>
  <c r="H52" i="20"/>
  <c r="H51" i="20"/>
  <c r="H57" i="20"/>
  <c r="H54" i="20"/>
  <c r="H61" i="20"/>
  <c r="H65" i="20"/>
  <c r="H146" i="5"/>
  <c r="H171" i="6"/>
  <c r="H169" i="6"/>
  <c r="H10" i="38"/>
  <c r="H42" i="53"/>
  <c r="H41" i="53"/>
  <c r="H40" i="53"/>
  <c r="H39" i="53"/>
  <c r="H38" i="53"/>
  <c r="H36" i="53"/>
  <c r="H34" i="53"/>
  <c r="H33" i="53"/>
  <c r="H32" i="53"/>
  <c r="H31" i="53"/>
  <c r="H30" i="53"/>
  <c r="H29" i="53"/>
  <c r="H12" i="53"/>
  <c r="H11" i="53"/>
  <c r="H10" i="53"/>
  <c r="H28" i="53"/>
  <c r="H26" i="53"/>
  <c r="H25" i="53"/>
  <c r="H24" i="53"/>
  <c r="H30" i="32"/>
  <c r="H29" i="32"/>
  <c r="H28" i="32"/>
  <c r="H27" i="32"/>
  <c r="H25" i="32"/>
  <c r="H24" i="32"/>
  <c r="H23" i="32"/>
  <c r="H22" i="32"/>
  <c r="H21" i="32"/>
  <c r="H20" i="32"/>
  <c r="H19" i="32"/>
  <c r="H18" i="32"/>
  <c r="H17" i="32"/>
  <c r="H16" i="32"/>
  <c r="H15" i="32"/>
  <c r="H14" i="32"/>
  <c r="H13" i="32"/>
  <c r="H12" i="32"/>
  <c r="H11" i="32"/>
  <c r="H10" i="32"/>
  <c r="H9" i="32"/>
  <c r="H8" i="32"/>
  <c r="H7" i="32"/>
  <c r="H6" i="32"/>
  <c r="H9" i="51"/>
  <c r="H8" i="51"/>
  <c r="H7" i="51"/>
  <c r="H6" i="51"/>
  <c r="H29" i="19"/>
  <c r="H28" i="19"/>
  <c r="H27" i="19"/>
  <c r="H26" i="19"/>
  <c r="H24" i="19"/>
  <c r="H23" i="19"/>
  <c r="H21" i="19"/>
  <c r="H20" i="19"/>
  <c r="H19" i="19"/>
  <c r="H17" i="19"/>
  <c r="H15" i="19"/>
  <c r="H14" i="19"/>
  <c r="H13" i="19"/>
  <c r="H12" i="19"/>
  <c r="H11" i="19"/>
  <c r="H10" i="19"/>
  <c r="H9" i="19"/>
  <c r="H8" i="19"/>
  <c r="H7" i="19"/>
  <c r="H6" i="19"/>
  <c r="H76" i="20"/>
  <c r="H115" i="20"/>
  <c r="H114" i="20"/>
  <c r="H113" i="20"/>
  <c r="H112" i="20"/>
  <c r="H111" i="20"/>
  <c r="H110" i="20"/>
  <c r="H109" i="20"/>
  <c r="H105" i="20"/>
  <c r="H104" i="20"/>
  <c r="H103" i="20"/>
  <c r="H101" i="20"/>
  <c r="H100" i="20"/>
  <c r="H99" i="20"/>
  <c r="H97" i="20"/>
  <c r="H96" i="20"/>
  <c r="H95" i="20"/>
  <c r="H94" i="20"/>
  <c r="H93" i="20"/>
  <c r="H92" i="20"/>
  <c r="H91" i="20"/>
  <c r="H90" i="20"/>
  <c r="H89" i="20"/>
  <c r="H88" i="20"/>
  <c r="H87" i="20"/>
  <c r="H86" i="20"/>
  <c r="H84" i="20"/>
  <c r="H83" i="20"/>
  <c r="H82" i="20"/>
  <c r="H81" i="20"/>
  <c r="H80" i="20"/>
  <c r="H79" i="20"/>
  <c r="H78" i="20"/>
  <c r="H64" i="20"/>
  <c r="H63" i="20"/>
  <c r="H62" i="20"/>
  <c r="H60" i="20"/>
  <c r="H59" i="20"/>
  <c r="H58" i="20"/>
  <c r="H56" i="20"/>
  <c r="H55" i="20"/>
  <c r="H49" i="20"/>
  <c r="H48" i="20"/>
  <c r="H45" i="20"/>
  <c r="H44" i="20"/>
  <c r="H46" i="20"/>
  <c r="H43" i="20"/>
  <c r="H42" i="20"/>
  <c r="H40" i="20"/>
  <c r="H38" i="20"/>
  <c r="H36" i="20"/>
  <c r="H35" i="20"/>
  <c r="H34" i="20"/>
  <c r="H17" i="20"/>
  <c r="H6" i="20"/>
  <c r="H69" i="17"/>
  <c r="H67" i="17"/>
  <c r="H66" i="17"/>
  <c r="H61" i="17"/>
  <c r="H60" i="17"/>
  <c r="H58" i="17"/>
  <c r="H56" i="17"/>
  <c r="H55" i="17"/>
  <c r="H53" i="17"/>
  <c r="H52" i="17"/>
  <c r="H51" i="17"/>
  <c r="H50" i="17"/>
  <c r="H48" i="17"/>
  <c r="H46" i="17"/>
  <c r="H44" i="17"/>
  <c r="H43" i="17"/>
  <c r="H42" i="17"/>
  <c r="H41" i="17"/>
  <c r="H40" i="17"/>
  <c r="H38" i="17"/>
  <c r="H37" i="17"/>
  <c r="H36" i="17"/>
  <c r="H35" i="17"/>
  <c r="H34" i="17"/>
  <c r="H33" i="17"/>
  <c r="H32" i="17"/>
  <c r="H31" i="17"/>
  <c r="H29" i="17"/>
  <c r="H28" i="17"/>
  <c r="H27" i="17"/>
  <c r="H26" i="17"/>
  <c r="H25" i="17"/>
  <c r="H23" i="17"/>
  <c r="H22" i="17"/>
  <c r="H21" i="17"/>
  <c r="H19" i="17"/>
  <c r="H17" i="17"/>
  <c r="H15" i="17"/>
  <c r="H14" i="17"/>
  <c r="H13" i="17"/>
  <c r="H11" i="17"/>
  <c r="H10" i="17"/>
  <c r="H9" i="17"/>
  <c r="H184" i="5"/>
  <c r="H183" i="5"/>
  <c r="H182" i="5"/>
  <c r="H181" i="5"/>
  <c r="H177" i="5"/>
  <c r="H176" i="5"/>
  <c r="H175" i="5"/>
  <c r="H173" i="5"/>
  <c r="H172" i="5"/>
  <c r="H171" i="5"/>
  <c r="H169" i="5"/>
  <c r="H168" i="5"/>
  <c r="H167" i="5"/>
  <c r="H166" i="5"/>
  <c r="H165" i="5"/>
  <c r="H163" i="5"/>
  <c r="H161" i="5"/>
  <c r="H157" i="5"/>
  <c r="H153" i="5"/>
  <c r="H151" i="5"/>
  <c r="H150" i="5"/>
  <c r="H149" i="5"/>
  <c r="H147" i="5"/>
  <c r="H145" i="5"/>
  <c r="H143" i="5"/>
  <c r="H142" i="5"/>
  <c r="H140" i="5"/>
  <c r="H139" i="5"/>
  <c r="H134" i="5"/>
  <c r="H133" i="5"/>
  <c r="H132" i="5"/>
  <c r="H130" i="5"/>
  <c r="H129" i="5"/>
  <c r="H125" i="5"/>
  <c r="H124" i="5"/>
  <c r="H123" i="5"/>
  <c r="H122" i="5"/>
  <c r="H120" i="5"/>
  <c r="H119" i="5"/>
  <c r="H118" i="5"/>
  <c r="H117" i="5"/>
  <c r="H116" i="5"/>
  <c r="H115" i="5"/>
  <c r="H114" i="5"/>
  <c r="H112" i="5"/>
  <c r="H110" i="5"/>
  <c r="H109" i="5"/>
  <c r="H107" i="5"/>
  <c r="H106" i="5"/>
  <c r="H104" i="5"/>
  <c r="H103" i="5"/>
  <c r="H102" i="5"/>
  <c r="H101" i="5"/>
  <c r="H100" i="5"/>
  <c r="H99" i="5"/>
  <c r="H98" i="5"/>
  <c r="H97" i="5"/>
  <c r="H96" i="5"/>
  <c r="H95" i="5"/>
  <c r="H271" i="14"/>
  <c r="H270" i="14"/>
  <c r="H269" i="14"/>
  <c r="H268" i="14"/>
  <c r="H266" i="14"/>
  <c r="H265" i="14"/>
  <c r="H263" i="14"/>
  <c r="H260" i="14"/>
  <c r="H259" i="14"/>
  <c r="H254" i="14"/>
  <c r="H253" i="14"/>
  <c r="H246" i="14"/>
  <c r="H240" i="14"/>
  <c r="H239" i="14"/>
  <c r="H238" i="14"/>
  <c r="H236" i="14"/>
  <c r="H235" i="14"/>
  <c r="H233" i="14"/>
  <c r="H232" i="14"/>
  <c r="H231" i="14"/>
  <c r="H218" i="14"/>
  <c r="H217" i="14"/>
  <c r="H216" i="14"/>
  <c r="H215" i="14"/>
  <c r="H214" i="14"/>
  <c r="H210" i="14"/>
  <c r="H209" i="14"/>
  <c r="H208" i="14"/>
  <c r="H207" i="14"/>
  <c r="H205" i="14"/>
  <c r="H204" i="14"/>
  <c r="H203" i="14"/>
  <c r="H202" i="14"/>
  <c r="H200" i="14"/>
  <c r="H198" i="14"/>
  <c r="H197" i="14"/>
  <c r="H194" i="14"/>
  <c r="H192" i="14"/>
  <c r="H191" i="14"/>
  <c r="H190" i="14"/>
  <c r="H184" i="14"/>
  <c r="H182" i="14"/>
  <c r="H180" i="14"/>
  <c r="H178" i="14"/>
  <c r="H177" i="14"/>
  <c r="H175" i="14"/>
  <c r="H172" i="14"/>
  <c r="H170" i="14"/>
  <c r="H153" i="14"/>
  <c r="H152" i="14"/>
  <c r="H151" i="14"/>
  <c r="H149" i="14"/>
  <c r="H148" i="14"/>
  <c r="H147" i="14"/>
  <c r="H146" i="14"/>
  <c r="H145" i="14"/>
  <c r="H144" i="14"/>
  <c r="H108" i="14"/>
  <c r="H119" i="14"/>
  <c r="H118" i="14"/>
  <c r="H117" i="14"/>
  <c r="H116" i="14"/>
  <c r="H113" i="14"/>
  <c r="H115" i="14"/>
  <c r="H114" i="14"/>
  <c r="H112" i="14"/>
  <c r="H104" i="14"/>
  <c r="H98" i="14"/>
  <c r="H97" i="14"/>
  <c r="H95" i="14"/>
  <c r="H89" i="14"/>
  <c r="H86" i="14"/>
  <c r="H85" i="14"/>
  <c r="H83" i="14"/>
  <c r="H82" i="14"/>
  <c r="H81" i="14"/>
  <c r="H79" i="14"/>
  <c r="H78" i="14"/>
  <c r="H77" i="14"/>
  <c r="H80" i="14"/>
  <c r="H75" i="14"/>
  <c r="H71" i="14"/>
  <c r="H69" i="14"/>
  <c r="H65" i="14"/>
  <c r="H64" i="14"/>
  <c r="H73" i="14"/>
  <c r="H68" i="14"/>
  <c r="H58" i="14"/>
  <c r="H56" i="14"/>
  <c r="H54" i="14"/>
  <c r="H53" i="14"/>
  <c r="H50" i="14"/>
  <c r="H49" i="14"/>
  <c r="H44" i="14"/>
  <c r="H43" i="14"/>
  <c r="H41" i="14"/>
  <c r="H39" i="14"/>
  <c r="H38" i="14"/>
  <c r="H36" i="14"/>
  <c r="H35" i="14"/>
  <c r="H32" i="14"/>
  <c r="H30" i="14"/>
  <c r="H29" i="14"/>
  <c r="H28" i="14"/>
  <c r="H26" i="14"/>
  <c r="H24" i="14"/>
  <c r="H14" i="14"/>
  <c r="H13" i="14"/>
  <c r="H12" i="14"/>
  <c r="H11" i="14"/>
  <c r="H10" i="14"/>
  <c r="H9" i="14"/>
  <c r="H7" i="14"/>
  <c r="H6" i="14"/>
  <c r="H358" i="6"/>
  <c r="H343" i="6"/>
  <c r="H342" i="6"/>
  <c r="H341" i="6"/>
  <c r="H340" i="6"/>
  <c r="H339" i="6"/>
  <c r="H338" i="6"/>
  <c r="H337" i="6"/>
  <c r="H335" i="6"/>
  <c r="H334" i="6"/>
  <c r="H333" i="6"/>
  <c r="H332" i="6"/>
  <c r="H346" i="6"/>
  <c r="H323" i="6"/>
  <c r="H327" i="6"/>
  <c r="H329" i="6"/>
  <c r="H325" i="6"/>
  <c r="H324" i="6"/>
  <c r="H322" i="6"/>
  <c r="H321" i="6"/>
  <c r="H320" i="6"/>
  <c r="H314" i="6"/>
  <c r="H309" i="6"/>
  <c r="H304" i="6"/>
  <c r="H294" i="6"/>
  <c r="H285" i="6"/>
  <c r="H278" i="6"/>
  <c r="H277" i="6"/>
  <c r="H275" i="6"/>
  <c r="H273" i="6"/>
  <c r="H272" i="6"/>
  <c r="H267" i="6"/>
  <c r="H266" i="6"/>
  <c r="H258" i="6"/>
  <c r="H257" i="6"/>
  <c r="H243" i="6"/>
  <c r="H242" i="6"/>
  <c r="H240" i="6"/>
  <c r="H239" i="6"/>
  <c r="H238" i="6"/>
  <c r="H237" i="6"/>
  <c r="H236" i="6"/>
  <c r="H235" i="6"/>
  <c r="H233" i="6"/>
  <c r="H232" i="6"/>
  <c r="H230" i="6"/>
  <c r="H229" i="6"/>
  <c r="H228" i="6"/>
  <c r="H227" i="6"/>
  <c r="H226" i="6"/>
  <c r="H225" i="6"/>
  <c r="H219" i="6"/>
  <c r="H220" i="6"/>
  <c r="H217" i="6"/>
  <c r="H215" i="6"/>
  <c r="H214" i="6"/>
  <c r="H213" i="6"/>
  <c r="H212" i="6"/>
  <c r="H211" i="6"/>
  <c r="H210" i="6"/>
  <c r="H208" i="6"/>
  <c r="H207" i="6"/>
  <c r="H206" i="6"/>
  <c r="H205" i="6"/>
  <c r="H204" i="6"/>
  <c r="H203" i="6"/>
  <c r="H202" i="6"/>
  <c r="H201" i="6"/>
  <c r="H200" i="6"/>
  <c r="H199" i="6"/>
  <c r="H198" i="6"/>
  <c r="H197" i="6"/>
  <c r="H194" i="6"/>
  <c r="H193" i="6"/>
  <c r="H192" i="6"/>
  <c r="H191" i="6"/>
  <c r="H190" i="6"/>
  <c r="H189" i="6"/>
  <c r="H188" i="6"/>
  <c r="H185" i="6"/>
  <c r="H184" i="6"/>
  <c r="H182" i="6"/>
  <c r="H180" i="6"/>
  <c r="H179" i="6"/>
  <c r="H178" i="6"/>
  <c r="H177" i="6"/>
  <c r="H176" i="6"/>
  <c r="H175" i="6"/>
  <c r="H174" i="6"/>
  <c r="H173" i="6"/>
  <c r="H166" i="6"/>
  <c r="H165" i="6"/>
  <c r="H164" i="6"/>
  <c r="H163" i="6"/>
  <c r="H160" i="6"/>
  <c r="H159" i="6"/>
  <c r="H158" i="6"/>
  <c r="H154" i="6"/>
  <c r="H153" i="6"/>
  <c r="H152" i="6"/>
  <c r="H151" i="6"/>
  <c r="H150" i="6"/>
  <c r="H149" i="6"/>
  <c r="H148" i="6"/>
  <c r="H147" i="6"/>
  <c r="H146" i="6"/>
  <c r="H145" i="6"/>
  <c r="H130" i="6"/>
  <c r="H129" i="6"/>
  <c r="H128" i="6"/>
  <c r="H127" i="6"/>
  <c r="H126" i="6"/>
  <c r="H125" i="6"/>
  <c r="H123" i="6"/>
  <c r="H122" i="6"/>
  <c r="H120" i="6"/>
  <c r="H119" i="6"/>
  <c r="H116" i="6"/>
  <c r="H115" i="6"/>
  <c r="H114" i="6"/>
  <c r="H112" i="6"/>
  <c r="H111" i="6"/>
  <c r="H110" i="6"/>
  <c r="H109" i="6"/>
  <c r="H108" i="6"/>
  <c r="H107" i="6"/>
  <c r="H105" i="6"/>
  <c r="H102" i="6"/>
  <c r="H101" i="6"/>
  <c r="H100" i="6"/>
  <c r="H98" i="6"/>
  <c r="H96" i="6"/>
  <c r="H95" i="6"/>
  <c r="H92" i="6"/>
  <c r="H91" i="6"/>
  <c r="H90" i="6"/>
  <c r="H89" i="6"/>
  <c r="H88" i="6"/>
  <c r="H87" i="6"/>
  <c r="H86" i="6"/>
  <c r="H85" i="6"/>
  <c r="H84" i="6"/>
  <c r="H83" i="6"/>
  <c r="H82" i="6"/>
  <c r="H81" i="6"/>
  <c r="H80" i="6"/>
  <c r="H79" i="6"/>
  <c r="H78" i="6"/>
  <c r="H77" i="6"/>
  <c r="H76" i="6"/>
  <c r="H53" i="6"/>
  <c r="H52" i="6"/>
  <c r="H51" i="6"/>
  <c r="H50" i="6"/>
  <c r="H49" i="6"/>
  <c r="H47" i="6"/>
  <c r="H46" i="6"/>
  <c r="H45" i="6"/>
  <c r="H44" i="6"/>
  <c r="H43" i="6"/>
  <c r="H42" i="6"/>
  <c r="H41" i="6"/>
  <c r="H39" i="6"/>
  <c r="H37" i="6"/>
  <c r="H35" i="6"/>
  <c r="H34" i="6"/>
  <c r="H33" i="6"/>
  <c r="H32" i="6"/>
  <c r="H31" i="6"/>
  <c r="H30" i="6"/>
  <c r="H29" i="6"/>
  <c r="H21" i="6"/>
  <c r="H13" i="6"/>
  <c r="H12" i="6"/>
  <c r="H135" i="15"/>
  <c r="H138" i="15"/>
  <c r="H137" i="15"/>
  <c r="H136" i="15"/>
  <c r="H131" i="15"/>
  <c r="H129" i="15"/>
  <c r="H128" i="15"/>
  <c r="H127" i="15"/>
  <c r="H126" i="15"/>
  <c r="H125" i="15"/>
  <c r="H124" i="15"/>
  <c r="H123" i="15"/>
  <c r="H122" i="15"/>
  <c r="H121" i="15"/>
  <c r="H119" i="15"/>
  <c r="H117" i="15"/>
  <c r="H116" i="15"/>
  <c r="H115" i="15"/>
  <c r="H114" i="15"/>
  <c r="H113" i="15"/>
  <c r="H111" i="15"/>
  <c r="H109" i="15"/>
  <c r="H108" i="15"/>
  <c r="H107" i="15"/>
  <c r="H105" i="15"/>
  <c r="H104" i="15"/>
  <c r="H103" i="15"/>
  <c r="H102" i="15"/>
  <c r="H101" i="15"/>
  <c r="H99" i="15"/>
  <c r="H98" i="15"/>
  <c r="H97" i="15"/>
  <c r="H96" i="15"/>
  <c r="H95" i="15"/>
  <c r="H94" i="15"/>
  <c r="H92" i="15"/>
  <c r="H91" i="15"/>
  <c r="H90" i="15"/>
  <c r="H89" i="15"/>
  <c r="H88" i="15"/>
  <c r="H87" i="15"/>
  <c r="H86" i="15"/>
  <c r="H85" i="15"/>
  <c r="H83" i="15"/>
  <c r="H82" i="15"/>
  <c r="H80" i="15"/>
  <c r="H79" i="15"/>
  <c r="H78" i="15"/>
  <c r="H77" i="15"/>
  <c r="H76" i="15"/>
  <c r="H74" i="15"/>
  <c r="H71" i="15"/>
  <c r="H70" i="15"/>
  <c r="H66" i="15"/>
  <c r="H64" i="15"/>
  <c r="H69" i="15"/>
  <c r="H63" i="15"/>
  <c r="H62" i="15"/>
  <c r="H60" i="15"/>
  <c r="H59" i="15"/>
  <c r="H58" i="15"/>
  <c r="H57" i="15"/>
  <c r="H56" i="15"/>
  <c r="H55" i="15"/>
  <c r="H54" i="15"/>
  <c r="H53" i="15"/>
  <c r="H52" i="15"/>
  <c r="H51" i="15"/>
  <c r="H34" i="15"/>
  <c r="H30" i="15"/>
  <c r="H22" i="15"/>
  <c r="H21" i="15"/>
  <c r="H24" i="15"/>
  <c r="H28" i="15"/>
  <c r="H23" i="15"/>
  <c r="H25" i="15"/>
  <c r="H19" i="15"/>
  <c r="H18" i="15"/>
  <c r="H199" i="4"/>
  <c r="H196" i="4"/>
  <c r="H195" i="4"/>
  <c r="H194" i="4"/>
  <c r="H191" i="4"/>
  <c r="H181" i="4"/>
  <c r="H179" i="4"/>
  <c r="H178" i="4"/>
  <c r="H177" i="4"/>
  <c r="H176" i="4"/>
  <c r="H175" i="4"/>
  <c r="H174" i="4"/>
  <c r="H173" i="4"/>
  <c r="H172" i="4"/>
  <c r="H171" i="4"/>
  <c r="H169" i="4"/>
  <c r="H168" i="4"/>
  <c r="H167" i="4"/>
  <c r="H166" i="4"/>
  <c r="H165" i="4"/>
  <c r="H164" i="4"/>
  <c r="H163" i="4"/>
  <c r="H162" i="4"/>
  <c r="H161" i="4"/>
  <c r="H160" i="4"/>
  <c r="H155" i="4"/>
  <c r="H153" i="4"/>
  <c r="H152" i="4"/>
  <c r="H151" i="4"/>
  <c r="H159" i="4"/>
  <c r="H158" i="4"/>
  <c r="H157" i="4"/>
  <c r="H154" i="4"/>
  <c r="H146" i="4"/>
  <c r="H149" i="4"/>
  <c r="H144" i="4"/>
  <c r="H143" i="4"/>
  <c r="H123" i="4"/>
  <c r="H121" i="4"/>
  <c r="H120" i="4"/>
  <c r="H81" i="4"/>
  <c r="H80" i="4"/>
  <c r="H71" i="4"/>
  <c r="H33" i="4"/>
  <c r="H32" i="4"/>
  <c r="H30" i="4"/>
  <c r="H29" i="4"/>
  <c r="H28" i="4"/>
  <c r="H27" i="4"/>
  <c r="H26" i="4"/>
  <c r="H185" i="2"/>
  <c r="H183" i="2"/>
  <c r="H179" i="2"/>
  <c r="H169" i="2"/>
  <c r="H175" i="2"/>
  <c r="H170" i="2"/>
  <c r="H165" i="2"/>
  <c r="H164" i="2"/>
  <c r="H161" i="2"/>
  <c r="H160" i="2"/>
  <c r="H157" i="2"/>
  <c r="H155" i="2"/>
  <c r="H148" i="2"/>
  <c r="H147" i="2"/>
  <c r="H146" i="2"/>
  <c r="H144" i="2"/>
  <c r="H141" i="2"/>
  <c r="H139" i="2"/>
  <c r="H138" i="2"/>
  <c r="H137" i="2"/>
  <c r="H117" i="2"/>
  <c r="H99" i="2"/>
  <c r="H98" i="2"/>
  <c r="H97" i="2"/>
  <c r="H95" i="2"/>
  <c r="H94" i="2"/>
  <c r="H92" i="2"/>
  <c r="H91" i="2"/>
  <c r="H90" i="2"/>
  <c r="H89" i="2"/>
  <c r="H88" i="2"/>
  <c r="H87" i="2"/>
  <c r="H86" i="2"/>
  <c r="H84" i="2"/>
  <c r="H83" i="2"/>
  <c r="H82" i="2"/>
  <c r="H81" i="2"/>
  <c r="H80" i="2"/>
  <c r="H79" i="2"/>
  <c r="H78" i="2"/>
  <c r="H124" i="2"/>
  <c r="H74" i="2"/>
  <c r="H72" i="2"/>
  <c r="H71" i="2"/>
  <c r="H69" i="2"/>
  <c r="H66" i="2"/>
  <c r="H63" i="2"/>
  <c r="H53" i="2"/>
  <c r="H52" i="2"/>
  <c r="H55" i="2"/>
  <c r="H61" i="2"/>
  <c r="H57" i="2"/>
  <c r="H59" i="2"/>
  <c r="H58" i="2"/>
  <c r="H50" i="2"/>
  <c r="H49" i="2"/>
  <c r="H48" i="2"/>
  <c r="H47" i="2"/>
  <c r="H46" i="2"/>
  <c r="H45" i="2"/>
  <c r="H43" i="2"/>
  <c r="H42" i="2"/>
  <c r="H41" i="2"/>
  <c r="H40" i="2"/>
  <c r="H39" i="2"/>
  <c r="H36" i="2"/>
  <c r="H34" i="2"/>
  <c r="H29" i="2"/>
  <c r="H32" i="2"/>
  <c r="H28" i="2"/>
  <c r="H26" i="2"/>
  <c r="H23" i="2"/>
  <c r="H22" i="2"/>
  <c r="H21" i="2"/>
  <c r="H19" i="2"/>
  <c r="H18" i="2"/>
  <c r="H17" i="2"/>
  <c r="H15" i="2"/>
  <c r="H14" i="2"/>
  <c r="H12" i="2"/>
  <c r="H10" i="2"/>
  <c r="H9" i="2"/>
  <c r="H8" i="2"/>
  <c r="H7" i="2"/>
  <c r="H6" i="2"/>
  <c r="H137" i="38"/>
  <c r="H136" i="38"/>
  <c r="H118" i="38"/>
  <c r="H117" i="38"/>
  <c r="H86" i="38"/>
  <c r="H75" i="38"/>
  <c r="H69" i="38"/>
  <c r="H66" i="38"/>
  <c r="H61" i="38"/>
  <c r="H59" i="38"/>
  <c r="H37" i="38"/>
  <c r="H31" i="38"/>
  <c r="H41" i="38"/>
  <c r="H29" i="38"/>
  <c r="H22" i="38"/>
  <c r="H19" i="38"/>
  <c r="H15" i="38"/>
  <c r="H14" i="38"/>
  <c r="H13" i="38"/>
  <c r="H11" i="38"/>
  <c r="H9" i="38"/>
  <c r="J73" i="60" l="1"/>
  <c r="J89" i="60"/>
  <c r="J16" i="60"/>
  <c r="J38" i="60"/>
  <c r="J133" i="60"/>
  <c r="J108" i="60"/>
  <c r="J18" i="60"/>
  <c r="K33" i="60"/>
  <c r="J55" i="60"/>
  <c r="J146" i="60"/>
  <c r="J36" i="60"/>
  <c r="J9" i="60"/>
  <c r="J209" i="60"/>
  <c r="J49" i="60"/>
  <c r="J74" i="60"/>
  <c r="J28" i="60"/>
  <c r="J109" i="60"/>
  <c r="J44" i="60"/>
  <c r="J6" i="60"/>
  <c r="J230" i="60"/>
  <c r="M23" i="60"/>
  <c r="I27" i="60"/>
  <c r="I23" i="60"/>
  <c r="J113" i="60"/>
  <c r="I20" i="60"/>
  <c r="I307" i="60"/>
  <c r="I312" i="60"/>
  <c r="I7" i="60"/>
  <c r="I10" i="60"/>
  <c r="I310" i="60"/>
  <c r="B103" i="60"/>
  <c r="B29" i="60"/>
  <c r="B55" i="60"/>
  <c r="J135" i="60"/>
  <c r="J165" i="60"/>
  <c r="J43" i="60"/>
  <c r="I8" i="60"/>
  <c r="J144" i="60"/>
  <c r="J79" i="60"/>
  <c r="J202" i="60"/>
  <c r="J185" i="60"/>
  <c r="J167" i="60"/>
  <c r="J29" i="60"/>
  <c r="J197" i="60"/>
  <c r="J173" i="60"/>
  <c r="J81" i="60"/>
  <c r="J57" i="60"/>
  <c r="J39" i="60"/>
  <c r="K35" i="60"/>
  <c r="J151" i="60"/>
  <c r="M31" i="60"/>
  <c r="J258" i="60"/>
  <c r="J203" i="60"/>
  <c r="J171" i="60"/>
  <c r="B22" i="60"/>
  <c r="I12" i="60"/>
  <c r="I290" i="60"/>
  <c r="I304" i="60"/>
  <c r="M28" i="60"/>
  <c r="M16" i="60"/>
  <c r="I314" i="60"/>
  <c r="M20" i="60"/>
  <c r="I305" i="60"/>
  <c r="M14" i="60"/>
  <c r="I298" i="60"/>
  <c r="G88" i="60"/>
  <c r="I18" i="60"/>
  <c r="I295" i="60"/>
  <c r="M7" i="60"/>
  <c r="I14" i="60"/>
  <c r="M29" i="60"/>
  <c r="M27" i="60"/>
  <c r="I26" i="60"/>
  <c r="I16" i="60"/>
  <c r="I288" i="60"/>
  <c r="I297" i="60"/>
  <c r="I316" i="60"/>
  <c r="I11" i="60"/>
  <c r="I301" i="60"/>
  <c r="M13" i="60"/>
  <c r="M11" i="60"/>
  <c r="M22" i="60"/>
  <c r="M25" i="60"/>
  <c r="I299" i="60"/>
  <c r="I286" i="60"/>
  <c r="I292" i="60"/>
  <c r="I15" i="60"/>
  <c r="I19" i="60"/>
  <c r="I22" i="60"/>
  <c r="I17" i="60"/>
  <c r="I294" i="60"/>
  <c r="I285" i="60"/>
  <c r="I291" i="60"/>
  <c r="M12" i="60"/>
  <c r="M32" i="60"/>
  <c r="I9" i="60"/>
  <c r="I309" i="60"/>
  <c r="I317" i="60"/>
  <c r="M26" i="60"/>
  <c r="I300" i="60"/>
  <c r="I311" i="60"/>
  <c r="M10" i="60"/>
  <c r="M8" i="60"/>
  <c r="I287" i="60"/>
  <c r="I296" i="60"/>
  <c r="M15" i="60"/>
  <c r="M21" i="60"/>
  <c r="M30" i="60"/>
  <c r="I289" i="60"/>
  <c r="I306" i="60"/>
  <c r="I315" i="60"/>
  <c r="M24" i="60"/>
  <c r="K146" i="60"/>
  <c r="C148" i="60"/>
  <c r="B57" i="60"/>
  <c r="K155" i="60"/>
  <c r="M72" i="60"/>
  <c r="I168" i="60"/>
  <c r="J216" i="60"/>
  <c r="A35" i="60"/>
  <c r="B37" i="60"/>
  <c r="M60" i="60"/>
  <c r="J263" i="60"/>
  <c r="K36" i="60"/>
  <c r="K189" i="60"/>
  <c r="J212" i="60"/>
  <c r="E7" i="60"/>
  <c r="C111" i="60"/>
  <c r="M65" i="60"/>
  <c r="C65" i="60"/>
  <c r="B61" i="60"/>
  <c r="B27" i="60"/>
  <c r="M18" i="60"/>
  <c r="M19" i="60"/>
  <c r="M9" i="60"/>
  <c r="J210" i="60" l="1"/>
  <c r="J226" i="60"/>
  <c r="J241" i="60"/>
  <c r="J200" i="60"/>
  <c r="M34" i="60"/>
  <c r="L55" i="60"/>
  <c r="M36" i="60"/>
  <c r="J193" i="60"/>
  <c r="K47" i="60"/>
  <c r="K205" i="60"/>
  <c r="B49" i="60"/>
  <c r="B7" i="60"/>
  <c r="B72" i="60"/>
  <c r="B111" i="60"/>
  <c r="C133" i="60"/>
  <c r="C178" i="60"/>
  <c r="B112" i="60"/>
  <c r="B62" i="60"/>
  <c r="B42" i="60"/>
  <c r="J229" i="60"/>
  <c r="G59" i="60"/>
  <c r="I145" i="60"/>
  <c r="B24" i="60"/>
  <c r="B35" i="60"/>
  <c r="B11" i="60"/>
  <c r="B12" i="60"/>
  <c r="B105" i="60"/>
  <c r="B95" i="60"/>
  <c r="I107" i="60"/>
  <c r="C159" i="60"/>
  <c r="J68" i="60"/>
  <c r="J66" i="60"/>
  <c r="H51" i="60"/>
  <c r="C63" i="60"/>
  <c r="I39" i="60"/>
  <c r="C67" i="60"/>
  <c r="A12" i="60"/>
  <c r="J152" i="60"/>
  <c r="J22" i="60"/>
  <c r="A32" i="60"/>
  <c r="J76" i="60"/>
  <c r="B110" i="60"/>
  <c r="B113" i="60"/>
  <c r="C144" i="60"/>
  <c r="C126" i="60"/>
  <c r="I250" i="60"/>
  <c r="C179" i="60"/>
  <c r="J53" i="60"/>
  <c r="J179" i="60"/>
  <c r="K219" i="60"/>
  <c r="K167" i="60"/>
  <c r="G86" i="60"/>
  <c r="I200" i="60"/>
  <c r="C38" i="60"/>
  <c r="I326" i="60"/>
  <c r="J137" i="60"/>
  <c r="H14" i="60"/>
  <c r="J138" i="60"/>
  <c r="K196" i="60"/>
  <c r="G174" i="60"/>
  <c r="B8" i="60"/>
  <c r="J223" i="60"/>
  <c r="K224" i="60"/>
  <c r="J175" i="60"/>
  <c r="K50" i="60"/>
  <c r="B31" i="60"/>
  <c r="B16" i="60"/>
  <c r="C76" i="60"/>
  <c r="J148" i="60"/>
  <c r="B18" i="60"/>
  <c r="C84" i="60"/>
  <c r="I95" i="60"/>
  <c r="B64" i="60"/>
  <c r="J187" i="60"/>
  <c r="B52" i="60"/>
  <c r="J41" i="60"/>
  <c r="J84" i="60"/>
  <c r="M50" i="60"/>
  <c r="K238" i="60"/>
  <c r="K60" i="60"/>
  <c r="K45" i="60"/>
  <c r="C80" i="60"/>
  <c r="C46" i="60"/>
  <c r="J158" i="60"/>
  <c r="J222" i="60"/>
  <c r="K190" i="60"/>
  <c r="C167" i="60"/>
  <c r="C60" i="60"/>
  <c r="I130" i="60"/>
  <c r="K145" i="60"/>
  <c r="J207" i="60"/>
  <c r="J166" i="60"/>
  <c r="J208" i="60"/>
  <c r="J35" i="60"/>
  <c r="G169" i="60"/>
  <c r="K240" i="60"/>
  <c r="M53" i="60"/>
  <c r="K10" i="60"/>
  <c r="L52" i="60"/>
  <c r="K234" i="60"/>
  <c r="K201" i="60"/>
  <c r="K127" i="60"/>
  <c r="K17" i="60"/>
  <c r="K89" i="60"/>
  <c r="K147" i="60"/>
  <c r="K124" i="60"/>
  <c r="M78" i="60"/>
  <c r="M88" i="60"/>
  <c r="K207" i="60"/>
  <c r="M76" i="60"/>
  <c r="B58" i="60"/>
  <c r="N28" i="60"/>
  <c r="M74" i="60"/>
  <c r="G120" i="60"/>
  <c r="M61" i="60"/>
  <c r="C162" i="60"/>
  <c r="I166" i="60"/>
  <c r="M47" i="60"/>
  <c r="J219" i="60"/>
  <c r="K93" i="60"/>
  <c r="M48" i="60"/>
  <c r="K120" i="60"/>
  <c r="M43" i="60"/>
  <c r="M58" i="60"/>
  <c r="L63" i="60"/>
  <c r="L41" i="60"/>
  <c r="L22" i="60"/>
  <c r="K106" i="60"/>
  <c r="K92" i="60"/>
  <c r="K79" i="60"/>
  <c r="K55" i="60"/>
  <c r="K41" i="60"/>
  <c r="I332" i="60"/>
  <c r="I321" i="60"/>
  <c r="I210" i="60"/>
  <c r="I149" i="60"/>
  <c r="I51" i="60"/>
  <c r="I47" i="60"/>
  <c r="I37" i="60"/>
  <c r="H137" i="60"/>
  <c r="K209" i="60"/>
  <c r="K243" i="60"/>
  <c r="K107" i="60"/>
  <c r="G135" i="60"/>
  <c r="I196" i="60"/>
  <c r="M49" i="60"/>
  <c r="K202" i="60"/>
  <c r="N21" i="60"/>
  <c r="G38" i="60"/>
  <c r="G20" i="60"/>
  <c r="K118" i="60"/>
  <c r="N26" i="60"/>
  <c r="L13" i="60"/>
  <c r="C54" i="60"/>
  <c r="M46" i="60"/>
  <c r="K62" i="60"/>
  <c r="K20" i="60"/>
  <c r="N10" i="60"/>
  <c r="M96" i="60"/>
  <c r="L25" i="60"/>
  <c r="K81" i="60"/>
  <c r="B10" i="60"/>
  <c r="J150" i="60"/>
  <c r="J236" i="60"/>
  <c r="J180" i="60"/>
  <c r="O7" i="60"/>
  <c r="K121" i="60"/>
  <c r="L57" i="60"/>
  <c r="K242" i="60"/>
  <c r="K211" i="60"/>
  <c r="K161" i="60"/>
  <c r="K139" i="60"/>
  <c r="K88" i="60"/>
  <c r="K31" i="60"/>
  <c r="K233" i="60"/>
  <c r="K171" i="60"/>
  <c r="K206" i="60"/>
  <c r="K181" i="60"/>
  <c r="K19" i="60"/>
  <c r="I85" i="60"/>
  <c r="I386" i="60"/>
  <c r="L64" i="60"/>
  <c r="G148" i="60"/>
  <c r="K175" i="60"/>
  <c r="I144" i="60"/>
  <c r="N6" i="60"/>
  <c r="L19" i="60"/>
  <c r="K153" i="60"/>
  <c r="K123" i="60"/>
  <c r="K99" i="60"/>
  <c r="K29" i="60"/>
  <c r="M55" i="60"/>
  <c r="J24" i="60"/>
  <c r="O9" i="60"/>
  <c r="K75" i="60"/>
  <c r="K68" i="60"/>
  <c r="K13" i="60"/>
  <c r="K82" i="60"/>
  <c r="K65" i="60"/>
  <c r="K56" i="60"/>
  <c r="M35" i="60"/>
  <c r="K197" i="60"/>
  <c r="K98" i="60"/>
  <c r="L42" i="60"/>
  <c r="K67" i="60"/>
  <c r="M103" i="60"/>
  <c r="M109" i="60"/>
  <c r="L29" i="60"/>
  <c r="K203" i="60"/>
  <c r="K165" i="60"/>
  <c r="K129" i="60"/>
  <c r="K103" i="60"/>
  <c r="K66" i="60"/>
  <c r="M89" i="60"/>
  <c r="K241" i="60"/>
  <c r="K130" i="60"/>
  <c r="N29" i="60"/>
  <c r="K69" i="60"/>
  <c r="M100" i="60"/>
  <c r="L11" i="60"/>
  <c r="L43" i="60"/>
  <c r="K198" i="60"/>
  <c r="K142" i="60"/>
  <c r="K70" i="60"/>
  <c r="M111" i="60"/>
  <c r="M115" i="60"/>
  <c r="K191" i="60"/>
  <c r="L51" i="60"/>
  <c r="J67" i="60"/>
  <c r="K143" i="60"/>
  <c r="K78" i="60"/>
  <c r="K54" i="60"/>
  <c r="K140" i="60"/>
  <c r="N11" i="60"/>
  <c r="M73" i="60"/>
  <c r="L59" i="60"/>
  <c r="M57" i="60"/>
  <c r="K97" i="60"/>
  <c r="K152" i="60"/>
  <c r="M51" i="60"/>
  <c r="K87" i="60"/>
  <c r="M116" i="60"/>
  <c r="H26" i="60"/>
  <c r="I184" i="60"/>
  <c r="K11" i="60"/>
  <c r="K186" i="60"/>
  <c r="C139" i="60"/>
  <c r="C183" i="60"/>
  <c r="M64" i="60"/>
  <c r="L68" i="60"/>
  <c r="L46" i="60"/>
  <c r="K223" i="60"/>
  <c r="K172" i="60"/>
  <c r="K131" i="60"/>
  <c r="K111" i="60"/>
  <c r="K51" i="60"/>
  <c r="I357" i="60"/>
  <c r="I188" i="60"/>
  <c r="I156" i="60"/>
  <c r="I131" i="60"/>
  <c r="G95" i="60"/>
  <c r="G91" i="60"/>
  <c r="G80" i="60"/>
  <c r="G74" i="60"/>
  <c r="G51" i="60"/>
  <c r="C82" i="60"/>
  <c r="C78" i="60"/>
  <c r="C72" i="60"/>
  <c r="G19" i="60"/>
  <c r="C37" i="60"/>
  <c r="K119" i="60"/>
  <c r="K86" i="60"/>
  <c r="K30" i="60"/>
  <c r="K231" i="60"/>
  <c r="K192" i="60"/>
  <c r="K136" i="60"/>
  <c r="K122" i="60"/>
  <c r="K101" i="60"/>
  <c r="K80" i="60"/>
  <c r="K48" i="60"/>
  <c r="K229" i="60"/>
  <c r="K157" i="60"/>
  <c r="K43" i="60"/>
  <c r="K76" i="60"/>
  <c r="M97" i="60"/>
  <c r="C33" i="60"/>
  <c r="I226" i="60"/>
  <c r="H70" i="60"/>
  <c r="M79" i="60"/>
  <c r="M56" i="60"/>
  <c r="M84" i="60"/>
  <c r="N20" i="60"/>
  <c r="L50" i="60"/>
  <c r="K232" i="60"/>
  <c r="K225" i="60"/>
  <c r="K221" i="60"/>
  <c r="K169" i="60"/>
  <c r="K77" i="60"/>
  <c r="K49" i="60"/>
  <c r="K38" i="60"/>
  <c r="K7" i="60"/>
  <c r="M44" i="60"/>
  <c r="L21" i="60"/>
  <c r="K104" i="60"/>
  <c r="N19" i="60"/>
  <c r="K239" i="60"/>
  <c r="K61" i="60"/>
  <c r="M83" i="60"/>
  <c r="L66" i="60"/>
  <c r="K83" i="60"/>
  <c r="M38" i="60"/>
  <c r="M52" i="60"/>
  <c r="K235" i="60"/>
  <c r="K177" i="60"/>
  <c r="K200" i="60"/>
  <c r="K57" i="60"/>
  <c r="K16" i="60"/>
  <c r="K215" i="60"/>
  <c r="K63" i="60"/>
  <c r="M54" i="60"/>
  <c r="O6" i="60"/>
  <c r="K84" i="60"/>
  <c r="K163" i="60"/>
  <c r="K195" i="60"/>
  <c r="M59" i="60"/>
  <c r="K28" i="60"/>
  <c r="N7" i="60"/>
  <c r="K166" i="60"/>
  <c r="K59" i="60"/>
  <c r="N13" i="60"/>
  <c r="M82" i="60"/>
  <c r="K168" i="60"/>
  <c r="K37" i="60"/>
  <c r="K220" i="60"/>
  <c r="K236" i="60"/>
  <c r="N17" i="60"/>
  <c r="M99" i="60"/>
  <c r="N23" i="60"/>
  <c r="M94" i="60"/>
  <c r="K64" i="60"/>
  <c r="K222" i="60"/>
  <c r="K95" i="60"/>
  <c r="K188" i="60"/>
  <c r="K128" i="60"/>
  <c r="K73" i="60"/>
  <c r="M95" i="60"/>
  <c r="M86" i="60"/>
  <c r="M63" i="60"/>
  <c r="N24" i="60"/>
  <c r="K187" i="60"/>
  <c r="K9" i="60"/>
  <c r="M45" i="60"/>
  <c r="K150" i="60"/>
  <c r="K27" i="60"/>
  <c r="I176" i="60"/>
  <c r="I172" i="60"/>
  <c r="K46" i="60"/>
  <c r="K52" i="60"/>
  <c r="K237" i="60"/>
  <c r="K204" i="60"/>
  <c r="K176" i="60"/>
  <c r="K94" i="60"/>
  <c r="L56" i="60"/>
  <c r="K85" i="60"/>
  <c r="K53" i="60"/>
  <c r="L44" i="60"/>
  <c r="K149" i="60"/>
  <c r="K112" i="60"/>
  <c r="K14" i="60"/>
  <c r="L17" i="60"/>
  <c r="K151" i="60"/>
  <c r="N8" i="60"/>
  <c r="M81" i="60"/>
  <c r="K18" i="60"/>
  <c r="N12" i="60"/>
  <c r="K230" i="60"/>
  <c r="L23" i="60"/>
  <c r="K26" i="60"/>
  <c r="K137" i="60"/>
  <c r="K109" i="60"/>
  <c r="K39" i="60"/>
  <c r="K100" i="60"/>
  <c r="K173" i="60"/>
  <c r="K96" i="60"/>
  <c r="L40" i="60"/>
  <c r="L26" i="60"/>
  <c r="M62" i="60"/>
  <c r="M112" i="60"/>
  <c r="M87" i="60"/>
  <c r="M80" i="60"/>
  <c r="N14" i="60"/>
  <c r="O8" i="60"/>
  <c r="H81" i="60"/>
  <c r="J142" i="60"/>
  <c r="J141" i="60"/>
  <c r="J70" i="60"/>
  <c r="J248" i="60"/>
  <c r="J169" i="60"/>
  <c r="J107" i="60"/>
  <c r="B32" i="60"/>
  <c r="J26" i="60"/>
  <c r="I237" i="60"/>
  <c r="I271" i="60"/>
  <c r="I45" i="60"/>
  <c r="G186" i="60"/>
  <c r="G49" i="60"/>
  <c r="J106" i="60"/>
  <c r="J140" i="60"/>
  <c r="J77" i="60"/>
  <c r="J160" i="60"/>
  <c r="J270" i="60"/>
  <c r="B94" i="60"/>
  <c r="G114" i="60"/>
  <c r="C79" i="60"/>
  <c r="H101" i="60"/>
  <c r="I272" i="60"/>
  <c r="I150" i="60"/>
  <c r="G204" i="60"/>
  <c r="G127" i="60"/>
  <c r="G165" i="60"/>
  <c r="J260" i="60"/>
  <c r="H130" i="60"/>
  <c r="I191" i="60"/>
  <c r="I341" i="60"/>
  <c r="I201" i="60"/>
  <c r="G78" i="60"/>
  <c r="I193" i="60"/>
  <c r="E13" i="60"/>
  <c r="J232" i="60"/>
  <c r="J100" i="60"/>
  <c r="I185" i="60"/>
  <c r="I182" i="60"/>
  <c r="I140" i="60"/>
  <c r="I121" i="60"/>
  <c r="I78" i="60"/>
  <c r="I32" i="60"/>
  <c r="I329" i="60"/>
  <c r="I249" i="60"/>
  <c r="C149" i="60"/>
  <c r="I246" i="60"/>
  <c r="E12" i="60"/>
  <c r="C146" i="60"/>
  <c r="I215" i="60"/>
  <c r="J234" i="60"/>
  <c r="J134" i="60"/>
  <c r="I106" i="60"/>
  <c r="I88" i="60"/>
  <c r="C141" i="60"/>
  <c r="H118" i="60"/>
  <c r="H57" i="60"/>
  <c r="G189" i="60"/>
  <c r="G157" i="60"/>
  <c r="G137" i="60"/>
  <c r="G109" i="60"/>
  <c r="G29" i="60"/>
  <c r="H112" i="60"/>
  <c r="I146" i="60"/>
  <c r="I206" i="60"/>
  <c r="C182" i="60"/>
  <c r="H69" i="60"/>
  <c r="G164" i="60"/>
  <c r="G142" i="60"/>
  <c r="G121" i="60"/>
  <c r="I33" i="60"/>
  <c r="I223" i="60"/>
  <c r="G162" i="60"/>
  <c r="G171" i="60"/>
  <c r="C43" i="60"/>
  <c r="I322" i="60"/>
  <c r="I157" i="60"/>
  <c r="I111" i="60"/>
  <c r="G55" i="60"/>
  <c r="I213" i="60"/>
  <c r="I232" i="60"/>
  <c r="I125" i="60"/>
  <c r="I104" i="60"/>
  <c r="I248" i="60"/>
  <c r="I236" i="60"/>
  <c r="H60" i="60"/>
  <c r="I339" i="60"/>
  <c r="I35" i="60"/>
  <c r="G153" i="60"/>
  <c r="I120" i="60"/>
  <c r="G181" i="60"/>
  <c r="I353" i="60"/>
  <c r="I254" i="60"/>
  <c r="I174" i="60"/>
  <c r="I138" i="60"/>
  <c r="I53" i="60"/>
  <c r="I34" i="60"/>
  <c r="H100" i="60"/>
  <c r="G122" i="60"/>
  <c r="G77" i="60"/>
  <c r="I81" i="60"/>
  <c r="I187" i="60"/>
  <c r="I320" i="60"/>
  <c r="I175" i="60"/>
  <c r="G73" i="60"/>
  <c r="G151" i="60"/>
  <c r="I127" i="60"/>
  <c r="I260" i="60"/>
  <c r="I48" i="60"/>
  <c r="I173" i="60"/>
  <c r="I319" i="60"/>
  <c r="I208" i="60"/>
  <c r="I133" i="60"/>
  <c r="I49" i="60"/>
  <c r="G30" i="60"/>
  <c r="I252" i="60"/>
  <c r="H107" i="60"/>
  <c r="H79" i="60"/>
  <c r="G150" i="60"/>
  <c r="G40" i="60"/>
  <c r="I281" i="60"/>
  <c r="I228" i="60"/>
  <c r="H28" i="60"/>
  <c r="G163" i="60"/>
  <c r="G18" i="60"/>
  <c r="I77" i="60"/>
  <c r="H62" i="60"/>
  <c r="J184" i="60"/>
  <c r="J80" i="60"/>
  <c r="J256" i="60"/>
  <c r="J201" i="60"/>
  <c r="J221" i="60"/>
  <c r="J63" i="60"/>
  <c r="J192" i="60"/>
  <c r="J154" i="60"/>
  <c r="I218" i="60"/>
  <c r="J48" i="60"/>
  <c r="J259" i="60"/>
  <c r="I265" i="60"/>
  <c r="I388" i="60"/>
  <c r="I336" i="60"/>
  <c r="I203" i="60"/>
  <c r="J211" i="60"/>
  <c r="G41" i="60"/>
  <c r="H91" i="60"/>
  <c r="H126" i="60"/>
  <c r="G202" i="60"/>
  <c r="I52" i="60"/>
  <c r="I177" i="60"/>
  <c r="H55" i="60"/>
  <c r="H13" i="60"/>
  <c r="G111" i="60"/>
  <c r="G87" i="60"/>
  <c r="G133" i="60"/>
  <c r="G53" i="60"/>
  <c r="I76" i="60"/>
  <c r="H16" i="60"/>
  <c r="I390" i="60"/>
  <c r="I323" i="60"/>
  <c r="I189" i="60"/>
  <c r="I132" i="60"/>
  <c r="I101" i="60"/>
  <c r="H76" i="60"/>
  <c r="G147" i="60"/>
  <c r="G92" i="60"/>
  <c r="G23" i="60"/>
  <c r="I171" i="60"/>
  <c r="I180" i="60"/>
  <c r="H53" i="60"/>
  <c r="I136" i="60"/>
  <c r="I354" i="60"/>
  <c r="G50" i="60"/>
  <c r="I128" i="60"/>
  <c r="I119" i="60"/>
  <c r="I50" i="60"/>
  <c r="I161" i="60"/>
  <c r="I109" i="60"/>
  <c r="G118" i="60"/>
  <c r="G60" i="60"/>
  <c r="I198" i="60"/>
  <c r="G31" i="60"/>
  <c r="I276" i="60"/>
  <c r="I253" i="60"/>
  <c r="I29" i="60"/>
  <c r="I89" i="60"/>
  <c r="H17" i="60"/>
  <c r="I387" i="60"/>
  <c r="I277" i="60"/>
  <c r="I199" i="60"/>
  <c r="I108" i="60"/>
  <c r="H117" i="60"/>
  <c r="G173" i="60"/>
  <c r="I244" i="60"/>
  <c r="I92" i="60"/>
  <c r="H75" i="60"/>
  <c r="G177" i="60"/>
  <c r="G144" i="60"/>
  <c r="G26" i="60"/>
  <c r="I274" i="60"/>
  <c r="H127" i="60"/>
  <c r="G141" i="60"/>
  <c r="J196" i="60"/>
  <c r="E8" i="60"/>
  <c r="G198" i="60"/>
  <c r="G42" i="60"/>
  <c r="I217" i="60"/>
  <c r="I190" i="60"/>
  <c r="I340" i="60"/>
  <c r="I256" i="60"/>
  <c r="I195" i="60"/>
  <c r="J228" i="60"/>
  <c r="J225" i="60"/>
  <c r="G63" i="60"/>
  <c r="G21" i="60"/>
  <c r="C32" i="60"/>
  <c r="I98" i="60"/>
  <c r="H64" i="60"/>
  <c r="G176" i="60"/>
  <c r="G145" i="60"/>
  <c r="G123" i="60"/>
  <c r="G39" i="60"/>
  <c r="C151" i="60"/>
  <c r="H63" i="60"/>
  <c r="I342" i="60"/>
  <c r="G185" i="60"/>
  <c r="G159" i="60"/>
  <c r="G178" i="60"/>
  <c r="G76" i="60"/>
  <c r="I211" i="60"/>
  <c r="H96" i="60"/>
  <c r="I279" i="60"/>
  <c r="H82" i="60"/>
  <c r="G113" i="60"/>
  <c r="G17" i="60"/>
  <c r="I282" i="60"/>
  <c r="I183" i="60"/>
  <c r="I123" i="60"/>
  <c r="H59" i="60"/>
  <c r="I31" i="60"/>
  <c r="I139" i="60"/>
  <c r="G101" i="60"/>
  <c r="G112" i="60"/>
  <c r="H122" i="60"/>
  <c r="I155" i="60"/>
  <c r="H106" i="60"/>
  <c r="G149" i="60"/>
  <c r="I231" i="60"/>
  <c r="I90" i="60"/>
  <c r="H109" i="60"/>
  <c r="H68" i="60"/>
  <c r="G83" i="60"/>
  <c r="G72" i="60"/>
  <c r="G139" i="60"/>
  <c r="I143" i="60"/>
  <c r="I87" i="60"/>
  <c r="I84" i="60"/>
  <c r="H78" i="60"/>
  <c r="G98" i="60"/>
  <c r="I245" i="60"/>
  <c r="I44" i="60"/>
  <c r="G71" i="60"/>
  <c r="I239" i="60"/>
  <c r="I242" i="60"/>
  <c r="I170" i="60"/>
  <c r="I96" i="60"/>
  <c r="G61" i="60"/>
  <c r="I224" i="60"/>
  <c r="H18" i="60"/>
  <c r="G167" i="60"/>
  <c r="G124" i="60"/>
  <c r="I30" i="60"/>
  <c r="G107" i="60"/>
  <c r="I337" i="60"/>
  <c r="I257" i="60"/>
  <c r="G119" i="60"/>
  <c r="H97" i="60"/>
  <c r="J102" i="60"/>
  <c r="J32" i="60"/>
  <c r="J92" i="60"/>
  <c r="J240" i="60"/>
  <c r="J195" i="60"/>
  <c r="G85" i="60"/>
  <c r="J257" i="60"/>
  <c r="G175" i="60"/>
  <c r="G97" i="60"/>
  <c r="G24" i="60"/>
  <c r="G116" i="60"/>
  <c r="H114" i="60"/>
  <c r="I205" i="60"/>
  <c r="I134" i="60"/>
  <c r="I178" i="60"/>
  <c r="J112" i="60"/>
  <c r="I389" i="60"/>
  <c r="I162" i="60"/>
  <c r="I135" i="60"/>
  <c r="I115" i="60"/>
  <c r="I110" i="60"/>
  <c r="I100" i="60"/>
  <c r="I80" i="60"/>
  <c r="I43" i="60"/>
  <c r="G105" i="60"/>
  <c r="G102" i="60"/>
  <c r="G70" i="60"/>
  <c r="G47" i="60"/>
  <c r="G155" i="60"/>
  <c r="G126" i="60"/>
  <c r="G103" i="60"/>
  <c r="H24" i="60"/>
  <c r="G191" i="60"/>
  <c r="G65" i="60"/>
  <c r="G27" i="60"/>
  <c r="G96" i="60"/>
  <c r="I241" i="60"/>
  <c r="I227" i="60"/>
  <c r="G166" i="60"/>
  <c r="H128" i="60"/>
  <c r="I202" i="60"/>
  <c r="I142" i="60"/>
  <c r="H108" i="60"/>
  <c r="H22" i="60"/>
  <c r="G106" i="60"/>
  <c r="G82" i="60"/>
  <c r="I251" i="60"/>
  <c r="I82" i="60"/>
  <c r="I328" i="60"/>
  <c r="I42" i="60"/>
  <c r="G68" i="60"/>
  <c r="I266" i="60"/>
  <c r="I163" i="60"/>
  <c r="H52" i="60"/>
  <c r="H19" i="60"/>
  <c r="G192" i="60"/>
  <c r="G179" i="60"/>
  <c r="G152" i="60"/>
  <c r="I147" i="60"/>
  <c r="G94" i="60"/>
  <c r="G46" i="60"/>
  <c r="I262" i="60"/>
  <c r="I186" i="60"/>
  <c r="I151" i="60"/>
  <c r="I113" i="60"/>
  <c r="I86" i="60"/>
  <c r="I41" i="60"/>
  <c r="G93" i="60"/>
  <c r="G67" i="60"/>
  <c r="G32" i="60"/>
  <c r="I345" i="60"/>
  <c r="I114" i="60"/>
  <c r="I331" i="60"/>
  <c r="I209" i="60"/>
  <c r="I46" i="60"/>
  <c r="H20" i="60"/>
  <c r="G79" i="60"/>
  <c r="I333" i="60"/>
  <c r="I225" i="60"/>
  <c r="I338" i="60"/>
  <c r="I235" i="60"/>
  <c r="I234" i="60"/>
  <c r="I324" i="60"/>
  <c r="I212" i="60"/>
  <c r="I160" i="60"/>
  <c r="I83" i="60"/>
  <c r="I259" i="60"/>
  <c r="I197" i="60"/>
  <c r="H111" i="60"/>
  <c r="H84" i="60"/>
  <c r="H66" i="60"/>
  <c r="H113" i="60"/>
  <c r="G104" i="60"/>
  <c r="I238" i="60"/>
  <c r="H58" i="60"/>
  <c r="G184" i="60"/>
  <c r="G110" i="60"/>
  <c r="I102" i="60"/>
  <c r="I79" i="60"/>
  <c r="G52" i="60"/>
  <c r="J62" i="60"/>
  <c r="J72" i="60"/>
  <c r="J145" i="60"/>
  <c r="J91" i="60"/>
  <c r="J191" i="60"/>
  <c r="J19" i="60"/>
  <c r="J163" i="60"/>
  <c r="J111" i="60"/>
  <c r="J181" i="60"/>
  <c r="I334" i="60"/>
  <c r="I335" i="60"/>
  <c r="J183" i="60"/>
  <c r="J139" i="60"/>
  <c r="B104" i="60"/>
  <c r="G143" i="60"/>
  <c r="G154" i="60"/>
  <c r="G57" i="60"/>
  <c r="H56" i="60"/>
  <c r="I355" i="60"/>
  <c r="I148" i="60"/>
  <c r="I91" i="60"/>
  <c r="I192" i="60"/>
  <c r="I124" i="60"/>
  <c r="K6" i="60"/>
  <c r="H103" i="60"/>
  <c r="C56" i="60"/>
  <c r="C29" i="60"/>
  <c r="C34" i="60"/>
  <c r="C114" i="60"/>
  <c r="C164" i="60"/>
  <c r="C131" i="60"/>
  <c r="C17" i="60"/>
  <c r="C173" i="60"/>
  <c r="C19" i="60"/>
  <c r="C39" i="60"/>
  <c r="C185" i="60"/>
  <c r="C42" i="60"/>
  <c r="C64" i="60"/>
  <c r="C90" i="60"/>
  <c r="C188" i="60"/>
  <c r="C150" i="60"/>
  <c r="C137" i="60"/>
  <c r="C129" i="60"/>
  <c r="C52" i="60"/>
  <c r="C55" i="60"/>
  <c r="C40" i="60"/>
  <c r="C14" i="60"/>
  <c r="C15" i="60"/>
  <c r="C50" i="60"/>
  <c r="C172" i="60"/>
  <c r="C26" i="60"/>
  <c r="C69" i="60"/>
  <c r="C81" i="60"/>
  <c r="C44" i="60"/>
  <c r="C21" i="60"/>
  <c r="C49" i="60"/>
  <c r="C58" i="60"/>
  <c r="C135" i="60"/>
  <c r="C77" i="60"/>
  <c r="C28" i="60"/>
  <c r="C7" i="60"/>
  <c r="C9" i="60"/>
  <c r="C10" i="60"/>
  <c r="C163" i="60"/>
  <c r="C45" i="60"/>
  <c r="C156" i="60"/>
  <c r="C47" i="60"/>
  <c r="B88" i="60"/>
  <c r="C140" i="60"/>
  <c r="C153" i="60"/>
  <c r="C25" i="60"/>
  <c r="C85" i="60"/>
  <c r="C36" i="60"/>
  <c r="C145" i="60"/>
  <c r="C8" i="60"/>
  <c r="C87" i="60"/>
  <c r="C18" i="60"/>
  <c r="C88" i="60"/>
  <c r="C22" i="60"/>
  <c r="C12" i="60"/>
  <c r="C134" i="60"/>
  <c r="C165" i="60"/>
  <c r="C143" i="60"/>
  <c r="C6" i="60"/>
  <c r="C142" i="60"/>
  <c r="C86" i="60"/>
  <c r="C120" i="60"/>
  <c r="C169" i="60"/>
  <c r="C70" i="60"/>
  <c r="A18" i="60"/>
  <c r="A7" i="60"/>
  <c r="A21" i="60"/>
  <c r="A36" i="60"/>
  <c r="A10" i="60"/>
  <c r="A9" i="60"/>
  <c r="A28" i="60"/>
  <c r="A25" i="60"/>
  <c r="A13" i="60"/>
  <c r="A30" i="60"/>
  <c r="A43" i="60"/>
  <c r="A42" i="60"/>
  <c r="A33" i="60"/>
  <c r="A29" i="60"/>
  <c r="A38" i="60"/>
  <c r="A8" i="60"/>
  <c r="A31" i="60"/>
  <c r="A17" i="60"/>
  <c r="A23" i="60"/>
  <c r="A20" i="60"/>
  <c r="A37" i="60"/>
  <c r="A34" i="60"/>
  <c r="A26" i="60"/>
  <c r="A15" i="60"/>
  <c r="A40" i="60"/>
  <c r="A41" i="60"/>
  <c r="A11" i="60"/>
  <c r="A19" i="60"/>
  <c r="A27" i="60"/>
  <c r="A39" i="60"/>
  <c r="I6" i="60"/>
  <c r="I21" i="60"/>
  <c r="I308" i="60"/>
  <c r="I293" i="60"/>
  <c r="M17" i="60"/>
  <c r="M6" i="60"/>
  <c r="I313" i="60"/>
  <c r="I303" i="60"/>
  <c r="I284" i="60"/>
  <c r="I13" i="60"/>
  <c r="B2" i="60" l="1"/>
  <c r="K2" i="60"/>
  <c r="M2" i="60"/>
  <c r="N2" i="60"/>
  <c r="G2" i="60"/>
  <c r="E2" i="60"/>
  <c r="O2" i="60"/>
  <c r="L2" i="60"/>
  <c r="J2" i="60"/>
  <c r="I2" i="60"/>
  <c r="H2" i="60"/>
  <c r="C2" i="60"/>
  <c r="A2" i="60"/>
  <c r="S2" i="60"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BIG DIPPER</author>
  </authors>
  <commentList>
    <comment ref="E6" authorId="0" shapeId="0" xr:uid="{00000000-0006-0000-1000-000001000000}">
      <text>
        <r>
          <rPr>
            <sz val="11"/>
            <rFont val="Calibri"/>
            <family val="2"/>
          </rPr>
          <t xml:space="preserve">Plataforma Cliente/Servidor para gestión y operación con soluciones móviles de Dahua
Trabaja tanto con equipamiento vehicular como de personal a pie
Requiere de un servidor con alguno de estos SO instalados:
-Windows 10 64bit
-Windows Server 2008 R2 Standard
-Windows Server 2012
2.9.02.07.10004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Eotero</author>
    <author>BIG DIPPER</author>
  </authors>
  <commentList>
    <comment ref="A1665" authorId="0" shapeId="0" xr:uid="{00000000-0006-0000-1200-000001000000}">
      <text>
        <r>
          <rPr>
            <sz val="9"/>
            <color indexed="81"/>
            <rFont val="Tahoma"/>
            <family val="2"/>
          </rPr>
          <t>· Puerta con bisagras o desmontable
· Con perforaciones para fijación de placa
· Chapa troquelada para paso de cables
· Dimensiones (largo x ancho x profundidad):
     30,48 mm x 30,48 mm x 7.62 mm
· Tipo de antisabotaje: puerta/pared, llaves simples
· Recubierto con pintura
· Compatible con la línea Powerseries y Maxsys</t>
        </r>
      </text>
    </comment>
    <comment ref="B1665" authorId="0" shapeId="0" xr:uid="{00000000-0006-0000-1200-000002000000}">
      <text>
        <r>
          <rPr>
            <sz val="9"/>
            <color indexed="81"/>
            <rFont val="Tahoma"/>
            <family val="2"/>
          </rPr>
          <t>· Puerta con bisagras o desmontable
· Con perforaciones para fijación de placa
· Chapa troquelada para paso de cables
· Dimensiones (largo x ancho x profundidad):
     30,48 mm x 30,48 mm x 7.62 mm
· Tipo de antisabotaje: puerta/pared, llaves simples
· Recubierto con pintura
· Compatible con la línea Powerseries y Maxsys</t>
        </r>
      </text>
    </comment>
    <comment ref="C1665" authorId="0" shapeId="0" xr:uid="{00000000-0006-0000-1200-000003000000}">
      <text>
        <r>
          <rPr>
            <sz val="9"/>
            <color indexed="81"/>
            <rFont val="Tahoma"/>
            <family val="2"/>
          </rPr>
          <t>· Puerta con bisagras o desmontable
· Con perforaciones para fijación de placa
· Chapa troquelada para paso de cables
· Dimensiones (largo x ancho x profundidad):
     30,48 mm x 30,48 mm x 7.62 mm
· Tipo de antisabotaje: puerta/pared, llaves simples
· Recubierto con pintura
· Compatible con la línea Powerseries y Maxsys</t>
        </r>
      </text>
    </comment>
    <comment ref="D1665" authorId="0" shapeId="0" xr:uid="{00000000-0006-0000-1200-000004000000}">
      <text>
        <r>
          <rPr>
            <sz val="9"/>
            <color indexed="81"/>
            <rFont val="Tahoma"/>
            <family val="2"/>
          </rPr>
          <t>· Puerta con bisagras o desmontable
· Con perforaciones para fijación de placa
· Chapa troquelada para paso de cables
· Dimensiones (largo x ancho x profundidad):
     30,48 mm x 30,48 mm x 7.62 mm
· Tipo de antisabotaje: puerta/pared, llaves simples
· Recubierto con pintura
· Compatible con la línea Powerseries y Maxsys</t>
        </r>
      </text>
    </comment>
    <comment ref="E1665" authorId="0" shapeId="0" xr:uid="{00000000-0006-0000-1200-000005000000}">
      <text>
        <r>
          <rPr>
            <sz val="9"/>
            <color indexed="81"/>
            <rFont val="Tahoma"/>
            <family val="2"/>
          </rPr>
          <t>· Puerta con bisagras o desmontable
· Con perforaciones para fijación de placa
· Chapa troquelada para paso de cables
· Dimensiones (largo x ancho x profundidad):
     30,48 mm x 30,48 mm x 7.62 mm
· Tipo de antisabotaje: puerta/pared, llaves simples
· Recubierto con pintura
· Compatible con la línea Powerseries y Maxsys</t>
        </r>
      </text>
    </comment>
    <comment ref="F1665" authorId="0" shapeId="0" xr:uid="{00000000-0006-0000-1200-000006000000}">
      <text>
        <r>
          <rPr>
            <sz val="9"/>
            <color indexed="81"/>
            <rFont val="Tahoma"/>
            <family val="2"/>
          </rPr>
          <t>· Puerta con bisagras o desmontable
· Con perforaciones para fijación de placa
· Chapa troquelada para paso de cables
· Dimensiones (largo x ancho x profundidad):
     30,48 mm x 30,48 mm x 7.62 mm
· Tipo de antisabotaje: puerta/pared, llaves simples
· Recubierto con pintura
· Compatible con la línea Powerseries y Maxsys</t>
        </r>
      </text>
    </comment>
    <comment ref="I1665" authorId="0" shapeId="0" xr:uid="{00000000-0006-0000-1200-000007000000}">
      <text>
        <r>
          <rPr>
            <sz val="9"/>
            <color indexed="81"/>
            <rFont val="Tahoma"/>
            <family val="2"/>
          </rPr>
          <t>· Puerta con bisagras o desmontable
· Con perforaciones para fijación de placa
· Chapa troquelada para paso de cables
· Dimensiones (largo x ancho x profundidad):
     30,48 mm x 30,48 mm x 7.62 mm
· Tipo de antisabotaje: puerta/pared, llaves simples
· Recubierto con pintura
· Compatible con la línea Powerseries y Maxsys</t>
        </r>
      </text>
    </comment>
    <comment ref="J1665" authorId="0" shapeId="0" xr:uid="{00000000-0006-0000-1200-000008000000}">
      <text>
        <r>
          <rPr>
            <sz val="9"/>
            <color indexed="81"/>
            <rFont val="Tahoma"/>
            <family val="2"/>
          </rPr>
          <t>· Puerta con bisagras o desmontable
· Con perforaciones para fijación de placa
· Chapa troquelada para paso de cables
· Dimensiones (largo x ancho x profundidad):
     30,48 mm x 30,48 mm x 7.62 mm
· Tipo de antisabotaje: puerta/pared, llaves simples
· Recubierto con pintura
· Compatible con la línea Powerseries y Maxsys</t>
        </r>
      </text>
    </comment>
    <comment ref="A1772" authorId="1" shapeId="0" xr:uid="{00000000-0006-0000-1200-000009000000}">
      <text>
        <r>
          <rPr>
            <sz val="11"/>
            <rFont val="Calibri"/>
            <family val="2"/>
          </rPr>
          <t>2.5" SATA Solid State Drive
&gt; Adopts high-quality wafer level chip
&gt; Supports SATA? protocol with transmission speed up to 550 MB/s
&gt; View information through S.M.A.R.T
&gt; Provides better read and write performance with TRIM and NCQ
&gt; Low power consumption management
&gt; Large TBW</t>
        </r>
      </text>
    </comment>
    <comment ref="B1772" authorId="1" shapeId="0" xr:uid="{00000000-0006-0000-1200-00000A000000}">
      <text>
        <r>
          <rPr>
            <sz val="11"/>
            <rFont val="Calibri"/>
            <family val="2"/>
          </rPr>
          <t>2.5" SATA Solid State Drive
&gt; Adopts high-quality wafer level chip
&gt; Supports SATA? protocol with transmission speed up to 550 MB/s
&gt; View information through S.M.A.R.T
&gt; Provides better read and write performance with TRIM and NCQ
&gt; Low power consumption management
&gt; Large TBW</t>
        </r>
      </text>
    </comment>
    <comment ref="C1772" authorId="1" shapeId="0" xr:uid="{00000000-0006-0000-1200-00000B000000}">
      <text>
        <r>
          <rPr>
            <sz val="11"/>
            <rFont val="Calibri"/>
            <family val="2"/>
          </rPr>
          <t>2.5" SATA Solid State Drive
&gt; Adopts high-quality wafer level chip
&gt; Supports SATA? protocol with transmission speed up to 550 MB/s
&gt; View information through S.M.A.R.T
&gt; Provides better read and write performance with TRIM and NCQ
&gt; Low power consumption management
&gt; Large TBW</t>
        </r>
      </text>
    </comment>
    <comment ref="D1772" authorId="1" shapeId="0" xr:uid="{00000000-0006-0000-1200-00000C000000}">
      <text>
        <r>
          <rPr>
            <sz val="11"/>
            <rFont val="Calibri"/>
            <family val="2"/>
          </rPr>
          <t>2.5" SATA Solid State Drive
&gt; Adopts high-quality wafer level chip
&gt; Supports SATA? protocol with transmission speed up to 550 MB/s
&gt; View information through S.M.A.R.T
&gt; Provides better read and write performance with TRIM and NCQ
&gt; Low power consumption management
&gt; Large TBW</t>
        </r>
      </text>
    </comment>
    <comment ref="E1772" authorId="1" shapeId="0" xr:uid="{00000000-0006-0000-1200-00000D000000}">
      <text>
        <r>
          <rPr>
            <sz val="11"/>
            <rFont val="Calibri"/>
            <family val="2"/>
          </rPr>
          <t>2.5" SATA Solid State Drive
&gt; Adopts high-quality wafer level chip
&gt; Supports SATA? protocol with transmission speed up to 550 MB/s
&gt; View information through S.M.A.R.T
&gt; Provides better read and write performance with TRIM and NCQ
&gt; Low power consumption management
&gt; Large TBW</t>
        </r>
      </text>
    </comment>
    <comment ref="F1772" authorId="1" shapeId="0" xr:uid="{00000000-0006-0000-1200-00000E000000}">
      <text>
        <r>
          <rPr>
            <sz val="11"/>
            <rFont val="Calibri"/>
            <family val="2"/>
          </rPr>
          <t>2.5" SATA Solid State Drive
&gt; Adopts high-quality wafer level chip
&gt; Supports SATA? protocol with transmission speed up to 550 MB/s
&gt; View information through S.M.A.R.T
&gt; Provides better read and write performance with TRIM and NCQ
&gt; Low power consumption management
&gt; Large TBW</t>
        </r>
      </text>
    </comment>
    <comment ref="I1772" authorId="1" shapeId="0" xr:uid="{00000000-0006-0000-1200-00000F000000}">
      <text>
        <r>
          <rPr>
            <sz val="11"/>
            <rFont val="Calibri"/>
            <family val="2"/>
          </rPr>
          <t>2.5" SATA Solid State Drive
&gt; Adopts high-quality wafer level chip
&gt; Supports SATA? protocol with transmission speed up to 550 MB/s
&gt; View information through S.M.A.R.T
&gt; Provides better read and write performance with TRIM and NCQ
&gt; Low power consumption management
&gt; Large TBW</t>
        </r>
      </text>
    </comment>
    <comment ref="J1772" authorId="1" shapeId="0" xr:uid="{00000000-0006-0000-1200-000010000000}">
      <text>
        <r>
          <rPr>
            <sz val="11"/>
            <rFont val="Calibri"/>
            <family val="2"/>
          </rPr>
          <t>2.5" SATA Solid State Drive
&gt; Adopts high-quality wafer level chip
&gt; Supports SATA? protocol with transmission speed up to 550 MB/s
&gt; View information through S.M.A.R.T
&gt; Provides better read and write performance with TRIM and NCQ
&gt; Low power consumption management
&gt; Large TBW</t>
        </r>
      </text>
    </comment>
    <comment ref="A1789" authorId="0" shapeId="0" xr:uid="{00000000-0006-0000-1200-000011000000}">
      <text>
        <r>
          <rPr>
            <sz val="9"/>
            <color indexed="81"/>
            <rFont val="Tahoma"/>
            <family val="2"/>
          </rPr>
          <t>· Diseño ultra delgado
· Batería de litio de larga duración
· Amplia apertura magnética de 16 mm
· Cinta adhesiva de doble contacto (incluida)
· Parte posterior en plástico suave
· Tecnología confiable de 433 MHz
· Homologaciones FCC e IC o</t>
        </r>
      </text>
    </comment>
    <comment ref="B1789" authorId="0" shapeId="0" xr:uid="{00000000-0006-0000-1200-000012000000}">
      <text>
        <r>
          <rPr>
            <sz val="9"/>
            <color indexed="81"/>
            <rFont val="Tahoma"/>
            <family val="2"/>
          </rPr>
          <t>· Diseño ultra delgado
· Batería de litio de larga duración
· Amplia apertura magnética de 16 mm
· Cinta adhesiva de doble contacto (incluida)
· Parte posterior en plástico suave
· Tecnología confiable de 433 MHz
· Homologaciones FCC e IC o</t>
        </r>
      </text>
    </comment>
    <comment ref="C1789" authorId="0" shapeId="0" xr:uid="{00000000-0006-0000-1200-000013000000}">
      <text>
        <r>
          <rPr>
            <sz val="9"/>
            <color indexed="81"/>
            <rFont val="Tahoma"/>
            <family val="2"/>
          </rPr>
          <t>· Diseño ultra delgado
· Batería de litio de larga duración
· Amplia apertura magnética de 16 mm
· Cinta adhesiva de doble contacto (incluida)
· Parte posterior en plástico suave
· Tecnología confiable de 433 MHz
· Homologaciones FCC e IC o</t>
        </r>
      </text>
    </comment>
    <comment ref="D1789" authorId="0" shapeId="0" xr:uid="{00000000-0006-0000-1200-000014000000}">
      <text>
        <r>
          <rPr>
            <sz val="9"/>
            <color indexed="81"/>
            <rFont val="Tahoma"/>
            <family val="2"/>
          </rPr>
          <t>· Diseño ultra delgado
· Batería de litio de larga duración
· Amplia apertura magnética de 16 mm
· Cinta adhesiva de doble contacto (incluida)
· Parte posterior en plástico suave
· Tecnología confiable de 433 MHz
· Homologaciones FCC e IC o</t>
        </r>
      </text>
    </comment>
    <comment ref="E1789" authorId="0" shapeId="0" xr:uid="{00000000-0006-0000-1200-000015000000}">
      <text>
        <r>
          <rPr>
            <sz val="9"/>
            <color indexed="81"/>
            <rFont val="Tahoma"/>
            <family val="2"/>
          </rPr>
          <t>· Diseño ultra delgado
· Batería de litio de larga duración
· Amplia apertura magnética de 16 mm
· Cinta adhesiva de doble contacto (incluida)
· Parte posterior en plástico suave
· Tecnología confiable de 433 MHz
· Homologaciones FCC e IC o</t>
        </r>
      </text>
    </comment>
    <comment ref="F1789" authorId="0" shapeId="0" xr:uid="{00000000-0006-0000-1200-000016000000}">
      <text>
        <r>
          <rPr>
            <sz val="9"/>
            <color indexed="81"/>
            <rFont val="Tahoma"/>
            <family val="2"/>
          </rPr>
          <t>· Diseño ultra delgado
· Batería de litio de larga duración
· Amplia apertura magnética de 16 mm
· Cinta adhesiva de doble contacto (incluida)
· Parte posterior en plástico suave
· Tecnología confiable de 433 MHz
· Homologaciones FCC e IC o</t>
        </r>
      </text>
    </comment>
    <comment ref="I1789" authorId="0" shapeId="0" xr:uid="{00000000-0006-0000-1200-000017000000}">
      <text>
        <r>
          <rPr>
            <sz val="9"/>
            <color indexed="81"/>
            <rFont val="Tahoma"/>
            <family val="2"/>
          </rPr>
          <t>· Diseño ultra delgado
· Batería de litio de larga duración
· Amplia apertura magnética de 16 mm
· Cinta adhesiva de doble contacto (incluida)
· Parte posterior en plástico suave
· Tecnología confiable de 433 MHz
· Homologaciones FCC e IC o</t>
        </r>
      </text>
    </comment>
    <comment ref="J1789" authorId="0" shapeId="0" xr:uid="{00000000-0006-0000-1200-000018000000}">
      <text>
        <r>
          <rPr>
            <sz val="9"/>
            <color indexed="81"/>
            <rFont val="Tahoma"/>
            <family val="2"/>
          </rPr>
          <t>· Diseño ultra delgado
· Batería de litio de larga duración
· Amplia apertura magnética de 16 mm
· Cinta adhesiva de doble contacto (incluida)
· Parte posterior en plástico suave
· Tecnología confiable de 433 MHz
· Homologaciones FCC e IC o</t>
        </r>
      </text>
    </comment>
    <comment ref="A2009" authorId="1" shapeId="0" xr:uid="{00000000-0006-0000-1200-000019000000}">
      <text>
        <r>
          <rPr>
            <sz val="11"/>
            <rFont val="Calibri"/>
            <family val="2"/>
          </rPr>
          <t>EXB5218-Z:
La nueva línea de cámaras IP de Cygnus electronics con certificación ATEX ofrece una amplia gama de soluciones de video para uso en áreas clasificadas como ambientes explosivos. La familia completa dispone de envolventes (housings) especialmente diseñados para este tipo de implementaciones: el cristal cuenta con un tratamiento de nanotecnología el cual permite que no se adhiera polvo ni aceite, además de asegurar nitidez en la imagen, evitando así reflejos indeseados; y su diseño, en conjunto con el bajo consumo de la electrónica, permiten una estabilidad térmica que asegura su correcto funcionamiento durante largos períodos de tiempo, sin la necesidad de mantenimiento alguno.
Sensor 1/ 2.8’’, 2 Mpx, progressive scan, CMOS
Lente Distancia Focal: 4.7 a 84.6 mm (apertura de F1.6 a F3.5)
Ángulo horizontal: 58.3 a 3.2° (wide-tele)
Distancia de foco mínima: 10 a 1500mm (wide-tele)
Iluminación mínima Color: 0.05 Lux @ F1.6 y AGC encendido  /  B&amp;N: 0.01 @ F1.6 y AGC encendido
Certificaciones
  II 2G Ex d IIC T6 Gb
  II 2D Ex tb IIIC IP68 T80? Db</t>
        </r>
      </text>
    </comment>
    <comment ref="B2009" authorId="1" shapeId="0" xr:uid="{00000000-0006-0000-1200-00001A000000}">
      <text>
        <r>
          <rPr>
            <sz val="11"/>
            <rFont val="Calibri"/>
            <family val="2"/>
          </rPr>
          <t>EXB5218-Z:
La nueva línea de cámaras IP de Cygnus electronics con certificación ATEX ofrece una amplia gama de soluciones de video para uso en áreas clasificadas como ambientes explosivos. La familia completa dispone de envolventes (housings) especialmente diseñados para este tipo de implementaciones: el cristal cuenta con un tratamiento de nanotecnología el cual permite que no se adhiera polvo ni aceite, además de asegurar nitidez en la imagen, evitando así reflejos indeseados; y su diseño, en conjunto con el bajo consumo de la electrónica, permiten una estabilidad térmica que asegura su correcto funcionamiento durante largos períodos de tiempo, sin la necesidad de mantenimiento alguno.
Sensor 1/ 2.8’’, 2 Mpx, progressive scan, CMOS
Lente Distancia Focal: 4.7 a 84.6 mm (apertura de F1.6 a F3.5)
Ángulo horizontal: 58.3 a 3.2° (wide-tele)
Distancia de foco mínima: 10 a 1500mm (wide-tele)
Iluminación mínima Color: 0.05 Lux @ F1.6 y AGC encendido  /  B&amp;N: 0.01 @ F1.6 y AGC encendido
Certificaciones
  II 2G Ex d IIC T6 Gb
  II 2D Ex tb IIIC IP68 T80? Db</t>
        </r>
      </text>
    </comment>
    <comment ref="C2009" authorId="1" shapeId="0" xr:uid="{00000000-0006-0000-1200-00001B000000}">
      <text>
        <r>
          <rPr>
            <sz val="11"/>
            <rFont val="Calibri"/>
            <family val="2"/>
          </rPr>
          <t>EXB5218-Z:
La nueva línea de cámaras IP de Cygnus electronics con certificación ATEX ofrece una amplia gama de soluciones de video para uso en áreas clasificadas como ambientes explosivos. La familia completa dispone de envolventes (housings) especialmente diseñados para este tipo de implementaciones: el cristal cuenta con un tratamiento de nanotecnología el cual permite que no se adhiera polvo ni aceite, además de asegurar nitidez en la imagen, evitando así reflejos indeseados; y su diseño, en conjunto con el bajo consumo de la electrónica, permiten una estabilidad térmica que asegura su correcto funcionamiento durante largos períodos de tiempo, sin la necesidad de mantenimiento alguno.
Sensor 1/ 2.8’’, 2 Mpx, progressive scan, CMOS
Lente Distancia Focal: 4.7 a 84.6 mm (apertura de F1.6 a F3.5)
Ángulo horizontal: 58.3 a 3.2° (wide-tele)
Distancia de foco mínima: 10 a 1500mm (wide-tele)
Iluminación mínima Color: 0.05 Lux @ F1.6 y AGC encendido  /  B&amp;N: 0.01 @ F1.6 y AGC encendido
Certificaciones
  II 2G Ex d IIC T6 Gb
  II 2D Ex tb IIIC IP68 T80? Db</t>
        </r>
      </text>
    </comment>
    <comment ref="D2009" authorId="1" shapeId="0" xr:uid="{00000000-0006-0000-1200-00001C000000}">
      <text>
        <r>
          <rPr>
            <sz val="11"/>
            <rFont val="Calibri"/>
            <family val="2"/>
          </rPr>
          <t>EXB5218-Z:
La nueva línea de cámaras IP de Cygnus electronics con certificación ATEX ofrece una amplia gama de soluciones de video para uso en áreas clasificadas como ambientes explosivos. La familia completa dispone de envolventes (housings) especialmente diseñados para este tipo de implementaciones: el cristal cuenta con un tratamiento de nanotecnología el cual permite que no se adhiera polvo ni aceite, además de asegurar nitidez en la imagen, evitando así reflejos indeseados; y su diseño, en conjunto con el bajo consumo de la electrónica, permiten una estabilidad térmica que asegura su correcto funcionamiento durante largos períodos de tiempo, sin la necesidad de mantenimiento alguno.
Sensor 1/ 2.8’’, 2 Mpx, progressive scan, CMOS
Lente Distancia Focal: 4.7 a 84.6 mm (apertura de F1.6 a F3.5)
Ángulo horizontal: 58.3 a 3.2° (wide-tele)
Distancia de foco mínima: 10 a 1500mm (wide-tele)
Iluminación mínima Color: 0.05 Lux @ F1.6 y AGC encendido  /  B&amp;N: 0.01 @ F1.6 y AGC encendido
Certificaciones
  II 2G Ex d IIC T6 Gb
  II 2D Ex tb IIIC IP68 T80? Db</t>
        </r>
      </text>
    </comment>
    <comment ref="E2009" authorId="1" shapeId="0" xr:uid="{00000000-0006-0000-1200-00001D000000}">
      <text>
        <r>
          <rPr>
            <sz val="11"/>
            <rFont val="Calibri"/>
            <family val="2"/>
          </rPr>
          <t>EXB5218-Z:
La nueva línea de cámaras IP de Cygnus electronics con certificación ATEX ofrece una amplia gama de soluciones de video para uso en áreas clasificadas como ambientes explosivos. La familia completa dispone de envolventes (housings) especialmente diseñados para este tipo de implementaciones: el cristal cuenta con un tratamiento de nanotecnología el cual permite que no se adhiera polvo ni aceite, además de asegurar nitidez en la imagen, evitando así reflejos indeseados; y su diseño, en conjunto con el bajo consumo de la electrónica, permiten una estabilidad térmica que asegura su correcto funcionamiento durante largos períodos de tiempo, sin la necesidad de mantenimiento alguno.
Sensor 1/ 2.8’’, 2 Mpx, progressive scan, CMOS
Lente Distancia Focal: 4.7 a 84.6 mm (apertura de F1.6 a F3.5)
Ángulo horizontal: 58.3 a 3.2° (wide-tele)
Distancia de foco mínima: 10 a 1500mm (wide-tele)
Iluminación mínima Color: 0.05 Lux @ F1.6 y AGC encendido  /  B&amp;N: 0.01 @ F1.6 y AGC encendido
Certificaciones
  II 2G Ex d IIC T6 Gb
  II 2D Ex tb IIIC IP68 T80? Db</t>
        </r>
      </text>
    </comment>
    <comment ref="F2009" authorId="1" shapeId="0" xr:uid="{00000000-0006-0000-1200-00001E000000}">
      <text>
        <r>
          <rPr>
            <sz val="11"/>
            <rFont val="Calibri"/>
            <family val="2"/>
          </rPr>
          <t>EXB5218-Z:
La nueva línea de cámaras IP de Cygnus electronics con certificación ATEX ofrece una amplia gama de soluciones de video para uso en áreas clasificadas como ambientes explosivos. La familia completa dispone de envolventes (housings) especialmente diseñados para este tipo de implementaciones: el cristal cuenta con un tratamiento de nanotecnología el cual permite que no se adhiera polvo ni aceite, además de asegurar nitidez en la imagen, evitando así reflejos indeseados; y su diseño, en conjunto con el bajo consumo de la electrónica, permiten una estabilidad térmica que asegura su correcto funcionamiento durante largos períodos de tiempo, sin la necesidad de mantenimiento alguno.
Sensor 1/ 2.8’’, 2 Mpx, progressive scan, CMOS
Lente Distancia Focal: 4.7 a 84.6 mm (apertura de F1.6 a F3.5)
Ángulo horizontal: 58.3 a 3.2° (wide-tele)
Distancia de foco mínima: 10 a 1500mm (wide-tele)
Iluminación mínima Color: 0.05 Lux @ F1.6 y AGC encendido  /  B&amp;N: 0.01 @ F1.6 y AGC encendido
Certificaciones
  II 2G Ex d IIC T6 Gb
  II 2D Ex tb IIIC IP68 T80? Db</t>
        </r>
      </text>
    </comment>
    <comment ref="I2009" authorId="1" shapeId="0" xr:uid="{00000000-0006-0000-1200-00001F000000}">
      <text>
        <r>
          <rPr>
            <sz val="11"/>
            <rFont val="Calibri"/>
            <family val="2"/>
          </rPr>
          <t>EXB5218-Z:
La nueva línea de cámaras IP de Cygnus electronics con certificación ATEX ofrece una amplia gama de soluciones de video para uso en áreas clasificadas como ambientes explosivos. La familia completa dispone de envolventes (housings) especialmente diseñados para este tipo de implementaciones: el cristal cuenta con un tratamiento de nanotecnología el cual permite que no se adhiera polvo ni aceite, además de asegurar nitidez en la imagen, evitando así reflejos indeseados; y su diseño, en conjunto con el bajo consumo de la electrónica, permiten una estabilidad térmica que asegura su correcto funcionamiento durante largos períodos de tiempo, sin la necesidad de mantenimiento alguno.
Sensor 1/ 2.8’’, 2 Mpx, progressive scan, CMOS
Lente Distancia Focal: 4.7 a 84.6 mm (apertura de F1.6 a F3.5)
Ángulo horizontal: 58.3 a 3.2° (wide-tele)
Distancia de foco mínima: 10 a 1500mm (wide-tele)
Iluminación mínima Color: 0.05 Lux @ F1.6 y AGC encendido  /  B&amp;N: 0.01 @ F1.6 y AGC encendido
Certificaciones
  II 2G Ex d IIC T6 Gb
  II 2D Ex tb IIIC IP68 T80? Db</t>
        </r>
      </text>
    </comment>
    <comment ref="J2009" authorId="1" shapeId="0" xr:uid="{00000000-0006-0000-1200-000020000000}">
      <text>
        <r>
          <rPr>
            <sz val="11"/>
            <rFont val="Calibri"/>
            <family val="2"/>
          </rPr>
          <t>EXB5218-Z:
La nueva línea de cámaras IP de Cygnus electronics con certificación ATEX ofrece una amplia gama de soluciones de video para uso en áreas clasificadas como ambientes explosivos. La familia completa dispone de envolventes (housings) especialmente diseñados para este tipo de implementaciones: el cristal cuenta con un tratamiento de nanotecnología el cual permite que no se adhiera polvo ni aceite, además de asegurar nitidez en la imagen, evitando así reflejos indeseados; y su diseño, en conjunto con el bajo consumo de la electrónica, permiten una estabilidad térmica que asegura su correcto funcionamiento durante largos períodos de tiempo, sin la necesidad de mantenimiento alguno.
Sensor 1/ 2.8’’, 2 Mpx, progressive scan, CMOS
Lente Distancia Focal: 4.7 a 84.6 mm (apertura de F1.6 a F3.5)
Ángulo horizontal: 58.3 a 3.2° (wide-tele)
Distancia de foco mínima: 10 a 1500mm (wide-tele)
Iluminación mínima Color: 0.05 Lux @ F1.6 y AGC encendido  /  B&amp;N: 0.01 @ F1.6 y AGC encendido
Certificaciones
  II 2G Ex d IIC T6 Gb
  II 2D Ex tb IIIC IP68 T80? Db</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interval="5" name="SERVERHRN2_AXSQLEXPRESS HURIN___SRL STA11 (ARTICULOS)" type="5" refreshedVersion="4" deleted="1" background="1" saveData="1">
    <dbPr connection="" command=""/>
  </connection>
</connections>
</file>

<file path=xl/sharedStrings.xml><?xml version="1.0" encoding="utf-8"?>
<sst xmlns="http://schemas.openxmlformats.org/spreadsheetml/2006/main" count="17646" uniqueCount="9732">
  <si>
    <t>CODIGO</t>
  </si>
  <si>
    <t>DESCRIPCION</t>
  </si>
  <si>
    <t>MICROFONOS</t>
  </si>
  <si>
    <t>MIC. MIN.</t>
  </si>
  <si>
    <t>MIC. FULL</t>
  </si>
  <si>
    <t>IMAGEN</t>
  </si>
  <si>
    <t>BNC T</t>
  </si>
  <si>
    <t>VIDEO/VGA</t>
  </si>
  <si>
    <t>PLUG M</t>
  </si>
  <si>
    <t>BAT 12V7A</t>
  </si>
  <si>
    <t>CONSOLAS</t>
  </si>
  <si>
    <t>CAMARAS IP</t>
  </si>
  <si>
    <t>ENLACES INALAMBRICOS</t>
  </si>
  <si>
    <t>DESIRE 500</t>
  </si>
  <si>
    <t>TCA 1200N</t>
  </si>
  <si>
    <t>INCENDIO</t>
  </si>
  <si>
    <t>AVISADOR MANUAL</t>
  </si>
  <si>
    <t>NKB1000</t>
  </si>
  <si>
    <t>DECODER</t>
  </si>
  <si>
    <t>SD59220I-HC</t>
  </si>
  <si>
    <t>ACCESORIOS</t>
  </si>
  <si>
    <t>VGA/VIDEO</t>
  </si>
  <si>
    <t>SD50220I-HC</t>
  </si>
  <si>
    <t>PFH600N</t>
  </si>
  <si>
    <t>PFB603W</t>
  </si>
  <si>
    <t>PFB301S</t>
  </si>
  <si>
    <t>PFA150</t>
  </si>
  <si>
    <t>PFA152</t>
  </si>
  <si>
    <t>LS-CVR5216D</t>
  </si>
  <si>
    <t>PFB300C</t>
  </si>
  <si>
    <t>PFB201W</t>
  </si>
  <si>
    <t>PFA121</t>
  </si>
  <si>
    <t>PFA122</t>
  </si>
  <si>
    <t>PFA123</t>
  </si>
  <si>
    <t>C-HDMI 3</t>
  </si>
  <si>
    <t>C-HDMI 10</t>
  </si>
  <si>
    <t>C-HDMI 20</t>
  </si>
  <si>
    <t>SD59230I-HC</t>
  </si>
  <si>
    <t>SWITCH POE DAHUA</t>
  </si>
  <si>
    <t>LRDC60S500</t>
  </si>
  <si>
    <t>LBG60S500</t>
  </si>
  <si>
    <t>RCA M-BNC H</t>
  </si>
  <si>
    <t>BP-VGA</t>
  </si>
  <si>
    <t>BHD 413</t>
  </si>
  <si>
    <t>NVR608-64-4K</t>
  </si>
  <si>
    <t>JL 3030</t>
  </si>
  <si>
    <t>PTZ35220S</t>
  </si>
  <si>
    <t>NVR616R-128-4k</t>
  </si>
  <si>
    <t>DSS SERVER</t>
  </si>
  <si>
    <t>DSS-4004M</t>
  </si>
  <si>
    <t>DSS-7016M</t>
  </si>
  <si>
    <t>MCVR5104GW</t>
  </si>
  <si>
    <t>MCVR5104GC</t>
  </si>
  <si>
    <t>PFA140</t>
  </si>
  <si>
    <t>PFA141</t>
  </si>
  <si>
    <t>C-HDMI 15</t>
  </si>
  <si>
    <t>HDMI-RJ45</t>
  </si>
  <si>
    <t>CONVERSORES</t>
  </si>
  <si>
    <t>Conversor de VGA A HDMI con AUDIO.</t>
  </si>
  <si>
    <t>FU 12V2000</t>
  </si>
  <si>
    <t>FU 12V5000</t>
  </si>
  <si>
    <t>VTOB108</t>
  </si>
  <si>
    <t>VTO-1210B-X</t>
  </si>
  <si>
    <t>VTO1210C-X</t>
  </si>
  <si>
    <t>F24S2</t>
  </si>
  <si>
    <t>HRN-1024</t>
  </si>
  <si>
    <t>LOCOM2</t>
  </si>
  <si>
    <t>TL-SF1005D</t>
  </si>
  <si>
    <t>TL-SF1008D</t>
  </si>
  <si>
    <t>HAC-HDBW2120F</t>
  </si>
  <si>
    <t>PFT1300</t>
  </si>
  <si>
    <t>INYECTOR POE</t>
  </si>
  <si>
    <t>PFT1200</t>
  </si>
  <si>
    <t>ACCESS POINT</t>
  </si>
  <si>
    <t>TL-WA830RE</t>
  </si>
  <si>
    <t>NKB3000</t>
  </si>
  <si>
    <t>SD59430U-HN</t>
  </si>
  <si>
    <t>NVR5232-4KS2</t>
  </si>
  <si>
    <t>NVR5864-4KS2</t>
  </si>
  <si>
    <t>LIRDNA400</t>
  </si>
  <si>
    <t>LIRDNTS500</t>
  </si>
  <si>
    <t>PFA151</t>
  </si>
  <si>
    <t>TPC-BF5300</t>
  </si>
  <si>
    <t>TPC-SD5600</t>
  </si>
  <si>
    <t>TPC-SD5600T</t>
  </si>
  <si>
    <t>TPC-8620T</t>
  </si>
  <si>
    <t>PLZ1140-D</t>
  </si>
  <si>
    <t>OPT118F1250D01-IR</t>
  </si>
  <si>
    <t>M12VD4510-IR</t>
  </si>
  <si>
    <t>AM-5G20-90</t>
  </si>
  <si>
    <t>AM-5G19-120</t>
  </si>
  <si>
    <t>NVR616-128-4k</t>
  </si>
  <si>
    <t>NVR616DR-128-4k</t>
  </si>
  <si>
    <t>LIXG80CV100A</t>
  </si>
  <si>
    <t>PFA132</t>
  </si>
  <si>
    <t>TL-WA850RE</t>
  </si>
  <si>
    <t>HAC-HDW2221E</t>
  </si>
  <si>
    <t>MIC. MAX.</t>
  </si>
  <si>
    <t>C-HDMI 1.5</t>
  </si>
  <si>
    <t>TPC-SD8620P-TA25</t>
  </si>
  <si>
    <t>SD42212I-HC</t>
  </si>
  <si>
    <t>A2K4-NG</t>
  </si>
  <si>
    <t>A2K4-NG-LCD</t>
  </si>
  <si>
    <t>A2K4-NG-RF</t>
  </si>
  <si>
    <t>A2K8</t>
  </si>
  <si>
    <t>A2K8-RF</t>
  </si>
  <si>
    <t>KPD-800</t>
  </si>
  <si>
    <t>KPD-860</t>
  </si>
  <si>
    <t>KPD-860RF</t>
  </si>
  <si>
    <t>DGB2-PET</t>
  </si>
  <si>
    <t>IR-700</t>
  </si>
  <si>
    <t>DGW-500</t>
  </si>
  <si>
    <t>DGW-500-PET</t>
  </si>
  <si>
    <t>DGM-300</t>
  </si>
  <si>
    <t>RX-100-KIT</t>
  </si>
  <si>
    <t>TX-200</t>
  </si>
  <si>
    <t>PGM-W</t>
  </si>
  <si>
    <t>MP-400A</t>
  </si>
  <si>
    <t>MP-300</t>
  </si>
  <si>
    <t>MP-150</t>
  </si>
  <si>
    <t>MP-200</t>
  </si>
  <si>
    <t>MP-1500</t>
  </si>
  <si>
    <t>MP-1000</t>
  </si>
  <si>
    <t>MP-120</t>
  </si>
  <si>
    <t>EXP-8Z</t>
  </si>
  <si>
    <t>FRA-200</t>
  </si>
  <si>
    <t>Módulo auxiliar para salida de sirena.</t>
  </si>
  <si>
    <t>MUSB-860</t>
  </si>
  <si>
    <t>SD6C220I-HC</t>
  </si>
  <si>
    <t>SD50430U-HN</t>
  </si>
  <si>
    <t>BH-04</t>
  </si>
  <si>
    <t>LBE90CV130S</t>
  </si>
  <si>
    <t>SWITCH POE CYGNUS</t>
  </si>
  <si>
    <t>S2004-240</t>
  </si>
  <si>
    <t>S2024-420</t>
  </si>
  <si>
    <t>S7024</t>
  </si>
  <si>
    <t>S7024-8F</t>
  </si>
  <si>
    <t>S7024-8T</t>
  </si>
  <si>
    <t>PFB303S</t>
  </si>
  <si>
    <t>CONTROL DE ACCESO</t>
  </si>
  <si>
    <t>TIEMPO Y ASISTENCIA</t>
  </si>
  <si>
    <t>LIXG80CHT130J</t>
  </si>
  <si>
    <t>LIXG80CHT200P</t>
  </si>
  <si>
    <t>KR600E</t>
  </si>
  <si>
    <t>KR601E</t>
  </si>
  <si>
    <t>KR602E</t>
  </si>
  <si>
    <t>C3-100</t>
  </si>
  <si>
    <t>C3-200</t>
  </si>
  <si>
    <t>C3-400</t>
  </si>
  <si>
    <t>HAC-HDBW2220F-M</t>
  </si>
  <si>
    <t>MCVR5104GCW</t>
  </si>
  <si>
    <t>MCVR5104GFW</t>
  </si>
  <si>
    <t>MJ-HJ4P</t>
  </si>
  <si>
    <t>GX4-6</t>
  </si>
  <si>
    <t>GX4-12</t>
  </si>
  <si>
    <t>ZK-D100S</t>
  </si>
  <si>
    <t>ZK-D1065S</t>
  </si>
  <si>
    <t>PFB203W</t>
  </si>
  <si>
    <t>CR50W</t>
  </si>
  <si>
    <t>FU 12V500</t>
  </si>
  <si>
    <t>F 12V1000</t>
  </si>
  <si>
    <t>FU 12V1000</t>
  </si>
  <si>
    <t>F 12V3000</t>
  </si>
  <si>
    <t>FU 12V3000</t>
  </si>
  <si>
    <t>POWER 12V5A</t>
  </si>
  <si>
    <t>POWER 12V10A</t>
  </si>
  <si>
    <t>F 12V5000 EXT</t>
  </si>
  <si>
    <t>CAJAS DE SEGURIDAD</t>
  </si>
  <si>
    <t>MS-12TE</t>
  </si>
  <si>
    <t>TX-114SR</t>
  </si>
  <si>
    <t>TX-114FR</t>
  </si>
  <si>
    <t>PB-100FA</t>
  </si>
  <si>
    <t>PB-200FA</t>
  </si>
  <si>
    <t>PR-5B</t>
  </si>
  <si>
    <t>PR-10B</t>
  </si>
  <si>
    <t>BR-200</t>
  </si>
  <si>
    <t>C-HDMI 5</t>
  </si>
  <si>
    <t>LPT200</t>
  </si>
  <si>
    <t>LPT500</t>
  </si>
  <si>
    <t>PEDAL SWITCH</t>
  </si>
  <si>
    <t>HCVR7216AN-4M</t>
  </si>
  <si>
    <t>CERRADURAS ELECTROMAGNETICAS</t>
  </si>
  <si>
    <t>HCVR4816S</t>
  </si>
  <si>
    <t>SD29204T-GN</t>
  </si>
  <si>
    <t>SD50220T-HN</t>
  </si>
  <si>
    <t>SD59225U-HNI</t>
  </si>
  <si>
    <t>SD59230U-HNI</t>
  </si>
  <si>
    <t>SD60430U-HNI</t>
  </si>
  <si>
    <t>C-HDMI 30</t>
  </si>
  <si>
    <t>MARCA</t>
  </si>
  <si>
    <t>DAHUA</t>
  </si>
  <si>
    <t>LONGSE</t>
  </si>
  <si>
    <t>CYGNUS</t>
  </si>
  <si>
    <t>MR-2350-60-DR</t>
  </si>
  <si>
    <t>SECUTRON</t>
  </si>
  <si>
    <t>Secutron - Panel de detección de incendio, inteligente, direccionable. Un lazo de 60 puntos, no expandible. LCD de dos líneas. Cuatro salidas de sirenas, comunicador telefónico. 220 Volts. Incluye gabinete</t>
  </si>
  <si>
    <t>MR-2351-LD-RA</t>
  </si>
  <si>
    <t>Secutron - Panel de detección de incendio, inteligente, direccionable. Un lazo de 126 puntos, expandible a tres. LCD de dos líneas. Cuatro salidas de sirenas, comunicador telefónico. 220 Volts. Incluye gabinete</t>
  </si>
  <si>
    <t>ALC-252</t>
  </si>
  <si>
    <t>RAX-332</t>
  </si>
  <si>
    <t>Secutron - Modulo anunciador de zonas con 32 LED Bicolor para Alarma y Supervisión</t>
  </si>
  <si>
    <t>MR-2300-NC4</t>
  </si>
  <si>
    <t>ANUNCIADOR REMOTO</t>
  </si>
  <si>
    <t>MR-2300-LCDR</t>
  </si>
  <si>
    <t>UIMA</t>
  </si>
  <si>
    <t>Secutron - Interfaz serial USB para programación mediante PC, incluye cable y driver</t>
  </si>
  <si>
    <t>DETECTORES</t>
  </si>
  <si>
    <t>MRI-3200</t>
  </si>
  <si>
    <t>MRI-3300</t>
  </si>
  <si>
    <t>BASES</t>
  </si>
  <si>
    <t>MRI-2000</t>
  </si>
  <si>
    <t>MRI-2001</t>
  </si>
  <si>
    <t>MRI-2001R</t>
  </si>
  <si>
    <t>MRI-2001HT</t>
  </si>
  <si>
    <t>Secutron - Base de 6" para detector con numerador y sirena. Requiere de 24 VDC</t>
  </si>
  <si>
    <t>MRI-ADD</t>
  </si>
  <si>
    <t>Paquete de 10 numeradores para base MIX-2000</t>
  </si>
  <si>
    <t>MRI-DH3100</t>
  </si>
  <si>
    <t>Secutron - Detector de humo fotoeléctrico inteligente para ducto - NO incluye tubo.</t>
  </si>
  <si>
    <t>MRI-DH3100R</t>
  </si>
  <si>
    <t>Secutron - Detector de humo fotoeléctrico inteligente para ducto, con salida de relé - NO incluye tubo.</t>
  </si>
  <si>
    <t>MRTS-KAPR</t>
  </si>
  <si>
    <t>Modulo con LED rojo de alarma, LED verde de normal y llave de prueba y reset.</t>
  </si>
  <si>
    <t>MS-RA</t>
  </si>
  <si>
    <t>Modulo de LED rojo  remoto de acero inoxidable.</t>
  </si>
  <si>
    <t>MSTN-1.0</t>
  </si>
  <si>
    <t>Tubo de 1.0" para ducto serie MDH-SL2000 y DH3000.</t>
  </si>
  <si>
    <t>MSTN-2.5</t>
  </si>
  <si>
    <t>Tubo de 2.5" para ducto serie MDH-SL2000 y DH3000.</t>
  </si>
  <si>
    <t>MSTN-5.0</t>
  </si>
  <si>
    <t>Tubo de 5.0" para ducto serie MDH-SL2000 y DH3000.</t>
  </si>
  <si>
    <t>MSTN-10.0</t>
  </si>
  <si>
    <t>Tubo de 10.0" para ducto serie MDH-SL2000 y DH3000.</t>
  </si>
  <si>
    <t>MODULOS DIRECCIONABLES</t>
  </si>
  <si>
    <t>MRI-101P</t>
  </si>
  <si>
    <t>MRI-100P</t>
  </si>
  <si>
    <t>MRI-100R</t>
  </si>
  <si>
    <t>Secutron - Modulo inteligente de dos salidas de relé contacto seco, tipo C, 1Amp a 24VDC. - Para montaje en cada de 4".</t>
  </si>
  <si>
    <t>MRI-100S</t>
  </si>
  <si>
    <t>Secutron - Modulo inteligente de salida supervisada. Para montaje en caja de 4".</t>
  </si>
  <si>
    <t>MRI-100X</t>
  </si>
  <si>
    <t>Secutron - Modulo aislador de lazo. Para montaje en cada de 4".</t>
  </si>
  <si>
    <t>MRM-710IDU</t>
  </si>
  <si>
    <t>Secutron - Avisador manual inteligente de doble acción, con llave de restablecimiento.</t>
  </si>
  <si>
    <t>MRM-MPG1U</t>
  </si>
  <si>
    <t>IPC-C15</t>
  </si>
  <si>
    <t>VTH5221D</t>
  </si>
  <si>
    <t>VTH5221DW</t>
  </si>
  <si>
    <t>IR-1000RF</t>
  </si>
  <si>
    <t>IR-1000W</t>
  </si>
  <si>
    <t>RX-W</t>
  </si>
  <si>
    <t>IR-1000D</t>
  </si>
  <si>
    <t>HAC-HFW1400R</t>
  </si>
  <si>
    <t>SD42C212I-HC</t>
  </si>
  <si>
    <t>SD6AE830V-HNI</t>
  </si>
  <si>
    <t>HAC-EB2401</t>
  </si>
  <si>
    <t>NBE-M5-19-AR</t>
  </si>
  <si>
    <t>VTO2000A</t>
  </si>
  <si>
    <t>VTOB107</t>
  </si>
  <si>
    <t>MOLINETES</t>
  </si>
  <si>
    <t>TS2000</t>
  </si>
  <si>
    <t>TS1011</t>
  </si>
  <si>
    <t>TS1022</t>
  </si>
  <si>
    <t>TS2011</t>
  </si>
  <si>
    <t>TS2022</t>
  </si>
  <si>
    <t>CARDBOX</t>
  </si>
  <si>
    <t>909055B</t>
  </si>
  <si>
    <t>11511565B</t>
  </si>
  <si>
    <t>190946SN</t>
  </si>
  <si>
    <t>191546SN</t>
  </si>
  <si>
    <t>SA521-EM</t>
  </si>
  <si>
    <t>BNC 20 HD</t>
  </si>
  <si>
    <t>ESS1508C</t>
  </si>
  <si>
    <t>ESS1504C</t>
  </si>
  <si>
    <t xml:space="preserve">LENTES </t>
  </si>
  <si>
    <t>LV-3508</t>
  </si>
  <si>
    <t>RV0409D</t>
  </si>
  <si>
    <t>RV02812D</t>
  </si>
  <si>
    <t>RV0515D</t>
  </si>
  <si>
    <t>Lente Varifocal y Autoiris  5 a 15mm F1.4</t>
  </si>
  <si>
    <t>RV0550D</t>
  </si>
  <si>
    <t>RV05100D</t>
  </si>
  <si>
    <t>BNC 20</t>
  </si>
  <si>
    <t>PFM820</t>
  </si>
  <si>
    <t>Conversor de formatos HDCVI / AHD / HDTVI / CVBS. Luces indicadoras de formato para verificar si el cambio se realizo con éxito.</t>
  </si>
  <si>
    <t>HRN230L</t>
  </si>
  <si>
    <t>195401A</t>
  </si>
  <si>
    <t>ER-600A</t>
  </si>
  <si>
    <t>EL-52</t>
  </si>
  <si>
    <t>EB-801</t>
  </si>
  <si>
    <t>ER-601A</t>
  </si>
  <si>
    <t>ER-602A</t>
  </si>
  <si>
    <t>PL-820</t>
  </si>
  <si>
    <t>RC-950-SET</t>
  </si>
  <si>
    <t>RC-951-TX</t>
  </si>
  <si>
    <t>JD1110N</t>
  </si>
  <si>
    <t>JD1310N</t>
  </si>
  <si>
    <t>JD1315B</t>
  </si>
  <si>
    <t>JD1315N</t>
  </si>
  <si>
    <t>JD1717B</t>
  </si>
  <si>
    <t>JD1717N</t>
  </si>
  <si>
    <t>PFM905</t>
  </si>
  <si>
    <t>BA-01TR</t>
  </si>
  <si>
    <t>HAC-HMW3200</t>
  </si>
  <si>
    <t>HAC-HF3231E</t>
  </si>
  <si>
    <t>HAC-HDW1220GP-M</t>
  </si>
  <si>
    <t>HAC-HDW2401R-Z</t>
  </si>
  <si>
    <t>HAC-HFW2401R-Z-IRE</t>
  </si>
  <si>
    <t>SD22204I-GC</t>
  </si>
  <si>
    <t>PFB200C</t>
  </si>
  <si>
    <t>PFB201C</t>
  </si>
  <si>
    <t>86-BOX</t>
  </si>
  <si>
    <t>NVR5464-4KS2</t>
  </si>
  <si>
    <t>NVR4116HS-8P-4KS2</t>
  </si>
  <si>
    <t>TPC-BF2120</t>
  </si>
  <si>
    <t>TL-WR840N</t>
  </si>
  <si>
    <t>HAC-HFW1400R-VF</t>
  </si>
  <si>
    <t>HAC-HDW1400M</t>
  </si>
  <si>
    <t>HAC-HDBW1400R-VF</t>
  </si>
  <si>
    <t>Inyector POE &amp; SPLITTER POWER, IP data over UTP</t>
  </si>
  <si>
    <t>VT-PD100</t>
  </si>
  <si>
    <t>CY-EPOC</t>
  </si>
  <si>
    <t>X628-C-ID</t>
  </si>
  <si>
    <t>ABO-20L</t>
  </si>
  <si>
    <t>ABT-60</t>
  </si>
  <si>
    <t>ABE-100</t>
  </si>
  <si>
    <t>ABE-150</t>
  </si>
  <si>
    <t>ABE-250</t>
  </si>
  <si>
    <t>ABI30-764</t>
  </si>
  <si>
    <t>ABI30-1086</t>
  </si>
  <si>
    <t>ABI30-1408</t>
  </si>
  <si>
    <t>LPRCAD100</t>
  </si>
  <si>
    <t>GX4-BNC</t>
  </si>
  <si>
    <t>115115110B</t>
  </si>
  <si>
    <t>VTS5240</t>
  </si>
  <si>
    <t>PFB302S</t>
  </si>
  <si>
    <t>GX4-18</t>
  </si>
  <si>
    <t>FDRI 12V1000</t>
  </si>
  <si>
    <t>FEX 12V10A</t>
  </si>
  <si>
    <t>PFS4026-24P</t>
  </si>
  <si>
    <t>TPC-BF5600T</t>
  </si>
  <si>
    <t>NVR4216-4KS2</t>
  </si>
  <si>
    <t>ZKTECO</t>
  </si>
  <si>
    <t>AL 501</t>
  </si>
  <si>
    <t>U1HS</t>
  </si>
  <si>
    <t>UMB100HT</t>
  </si>
  <si>
    <t>U2HS</t>
  </si>
  <si>
    <t>DWB100HT</t>
  </si>
  <si>
    <t>U2HSL</t>
  </si>
  <si>
    <t>DW200HT</t>
  </si>
  <si>
    <t>CH20HR</t>
  </si>
  <si>
    <t>LOS PRECIOS ESTAN EXPRESADOS EN DOLARES, NO INCLUYEN EL IVA CORRESPONDIENTE Y PODRAN SUFRIR MODIFICACIONES SIN PREVIO AVISO</t>
  </si>
  <si>
    <t>PARLANTES</t>
  </si>
  <si>
    <t>LSP 3503</t>
  </si>
  <si>
    <t>SIERA</t>
  </si>
  <si>
    <t>LSP 3519</t>
  </si>
  <si>
    <t>LSP 3020</t>
  </si>
  <si>
    <t>LSP 3090</t>
  </si>
  <si>
    <t>LSP 3011</t>
  </si>
  <si>
    <t>LSP 3065</t>
  </si>
  <si>
    <t>LSP 3510</t>
  </si>
  <si>
    <t>LSP 3490</t>
  </si>
  <si>
    <t>LSP 3408</t>
  </si>
  <si>
    <t>LSP 3067</t>
  </si>
  <si>
    <t>ATENUADORES</t>
  </si>
  <si>
    <t>LSP 1410</t>
  </si>
  <si>
    <t>LSP 1430</t>
  </si>
  <si>
    <t>LSP 1490</t>
  </si>
  <si>
    <t>LSP 25</t>
  </si>
  <si>
    <t>AMPLIFICADORES</t>
  </si>
  <si>
    <t>SPA 1060</t>
  </si>
  <si>
    <t>SPA 3100</t>
  </si>
  <si>
    <t>LSP 240</t>
  </si>
  <si>
    <t>TSP 314</t>
  </si>
  <si>
    <t>TSP 314C</t>
  </si>
  <si>
    <t>TSP 314P</t>
  </si>
  <si>
    <t>TSP 2412</t>
  </si>
  <si>
    <t>TSP 2480</t>
  </si>
  <si>
    <t>VSP 945</t>
  </si>
  <si>
    <t>VSP 945M</t>
  </si>
  <si>
    <t>VSP 945C</t>
  </si>
  <si>
    <t>FURUKAWA</t>
  </si>
  <si>
    <t>SAC 2110</t>
  </si>
  <si>
    <t>IPC-HUM4001P</t>
  </si>
  <si>
    <t>HAC-HUM3201BP</t>
  </si>
  <si>
    <t>HT-7001</t>
  </si>
  <si>
    <t>MCP-100</t>
  </si>
  <si>
    <t>SD-2WP-LED</t>
  </si>
  <si>
    <t>SD-4WP</t>
  </si>
  <si>
    <t>SD-2WT-LED</t>
  </si>
  <si>
    <t>SD-4WT</t>
  </si>
  <si>
    <t>UNIGLOBE</t>
  </si>
  <si>
    <t>ASI1212D</t>
  </si>
  <si>
    <t>ASM100</t>
  </si>
  <si>
    <t>ASM100-D</t>
  </si>
  <si>
    <t>ASR1100A</t>
  </si>
  <si>
    <t>ASR1100A-D</t>
  </si>
  <si>
    <t>ASR1100B</t>
  </si>
  <si>
    <t>ASR1101A</t>
  </si>
  <si>
    <t>ASR1101M</t>
  </si>
  <si>
    <t>ASR1102A-V2</t>
  </si>
  <si>
    <t>ASR1200D</t>
  </si>
  <si>
    <t>ASR1200D-D</t>
  </si>
  <si>
    <t>ASR1201D</t>
  </si>
  <si>
    <t xml:space="preserve">LECTOR DE HUELLA  </t>
  </si>
  <si>
    <t>UPS 12V4A</t>
  </si>
  <si>
    <t>HAC-HFW1100R-VF-IRE6</t>
  </si>
  <si>
    <t xml:space="preserve"> </t>
  </si>
  <si>
    <t xml:space="preserve"> DAHUA Camara Domo PTZ Starlight IP 2Mpx IR Laser Zoom 30x IVS Auto Tracking. 30x optical zoom. Ultra-low light starlight camera. H.264 &amp; MJPEG Three-stream encoding. Max 60fps@720P and 30fps@1080P resolution. Defog, WDR, EIS, ROI, Day/Night(ICR), DNR (2D</t>
  </si>
  <si>
    <t>Interfaz compatible con A2K8 y A2K4-NG para conexión</t>
  </si>
  <si>
    <t>FICHA BNC PARA TORNILLO 90º</t>
  </si>
  <si>
    <t xml:space="preserve"> DAHUA Soporte para domo en terrazas, 870 x 820 x 180mm, Color Blanco.</t>
  </si>
  <si>
    <t xml:space="preserve"> Dimensiones: 230x170x170. Cuerpo y puerta de acero. Codigo de apertura programable. Indicador de bateria baja. Funcion de desbloqueo manual mediante llave prevista. Incluye manual en castellano, llaves (2), tornillos de fijacion. Ideal para joyas, billet</t>
  </si>
  <si>
    <t xml:space="preserve"> Dimensiones: 310x200x200. Cuerpo y puerta de acero. Codigo de apertura programable. Indicador de bateria baja. Funcion de desbloqueo manual mediante llave prevista. Incluye manual en castellano, llaves (2), tornillos de fijacion. Ideal para joyas, billet</t>
  </si>
  <si>
    <t xml:space="preserve"> Dimensiones: 430x365x200 (idem). Cuerpo y puerta de acero. Codigo de apertura programable. Indicador de bateria baja. Funcion de desbloqueo manual mediante llave prevista. Incluye manual en castellano, llaves (2), tornillos de fijacion. Ideal para joyas,</t>
  </si>
  <si>
    <t xml:space="preserve"> Barrera exterior doble haz 100 mts.ext, 200 mts. Int.</t>
  </si>
  <si>
    <t xml:space="preserve"> Barrera exterior cuádruple haz para 100 mts. 4 Frecuencias seleccionables</t>
  </si>
  <si>
    <t>DAHUA Soporte para domos aluminio blanco</t>
  </si>
  <si>
    <t>TAKEX Barrera IR 2 haces. 60m (ext.) y 120m (int.) 12 vcc. Montaje en interior y exterior. Alta fiabilidad. Protección contra fuentes de luz externa. Sistema optico con rotación hasta 180°. Excelente inmunidad en diferentes contextos.</t>
  </si>
  <si>
    <t>DAHUA SOPORTE PARA DOMO EN ESQUINA</t>
  </si>
  <si>
    <t>DAHUA Caja de conexión Aluminio 29x25x10cm</t>
  </si>
  <si>
    <t>CYGNUS SW 4 ports Industrial</t>
  </si>
  <si>
    <t xml:space="preserve"> SOPORTE DAHUA PARA CAMARA</t>
  </si>
  <si>
    <t>DAHUA Soporte 133 x 235mm Aluminio y Plastico, para montar domos PTZ en techo/cielorazo.</t>
  </si>
  <si>
    <t>Consola DAHUA PTZ 3D, Display LCD HD, WiFi</t>
  </si>
  <si>
    <t>ANTENA 4G WIFI CON BASE MAGNETICA</t>
  </si>
  <si>
    <t>ANTENA GPS SMAMACHO</t>
  </si>
  <si>
    <t>Servidor de Administracion central de Video Vigilancia. Soporta 250 dispositivos, 1000 clientes DSS, 300Mb Transfer. 4 puertos Gigabit.</t>
  </si>
  <si>
    <t>DAHUA Pantalla LCD 3" Camara 1.3MP.Panel de vidrio templado NEGRO. Soporta vision nocturna. Apertura por Tarjeta IC o passwd. Apertura remota desde panel interior. Soporta mensaje de audio/video de un visitante. Montaje de superficia al ras de la pared.</t>
  </si>
  <si>
    <t>Balun activo con alcance extendido.</t>
  </si>
  <si>
    <t xml:space="preserve"> Secutron - Modulo de dos lazos total 252 puntos</t>
  </si>
  <si>
    <t xml:space="preserve"> Caja para Portero DAHUA VTO6100C, montaje de embutir</t>
  </si>
  <si>
    <t xml:space="preserve"> Secutron - Modulo inteligente de una entrada de contacto seco. Para montaje en caja de 4".</t>
  </si>
  <si>
    <t xml:space="preserve"> Secutron - Mini modulo inteligente de una entrada de contacto seco.</t>
  </si>
  <si>
    <t>Soporte DAHUA de techo para minidomos empotrados</t>
  </si>
  <si>
    <t xml:space="preserve"> Secutron - Base de 6" para detector con numerador</t>
  </si>
  <si>
    <t xml:space="preserve"> Secutron - Base de 6" para detector con numerador y relé</t>
  </si>
  <si>
    <t xml:space="preserve"> Soporte DAHUA con caja para montaje en pared</t>
  </si>
  <si>
    <t xml:space="preserve"> Central de Porteros DAHUA, Pantalla táctil capacitiva TFT de 10 ", 1024 × 600, Integración de alarmas, medias 345mm×224.6mm×28mm.</t>
  </si>
  <si>
    <t>DAHUA Servidor de Administracion central de Video Vigilancia. Soporta 1000 dispositivos, 1000 clientes DSS, 700Mb Transfer. 16Hdd, 4 puertos Gigabit.</t>
  </si>
  <si>
    <t>Repetidor con LCD de dos líneas. Incluye gabinete y RS-485</t>
  </si>
  <si>
    <t>Minidomo ip Dahua 2mp ip66.ir 2.8-12mm moto.</t>
  </si>
  <si>
    <t xml:space="preserve"> Parlante de techo 6W para baño</t>
  </si>
  <si>
    <t>Cámara frente Adicional de Video Portero para VSP 945 y VSP 972. Metálica, Sensor 1/4, Resistente a la intemperie, Leds IR, Ángulo de visión 55º.</t>
  </si>
  <si>
    <t>DAHUA Hi-poe Midspan ( INYECTOR )</t>
  </si>
  <si>
    <t xml:space="preserve"> DETECTOR Infrarrojo EXTERIOR OPTEX. doble Haz de 5 metros (Ideal para cubrir balcones y aberturas)</t>
  </si>
  <si>
    <t xml:space="preserve"> Detector Infrarrojo Pasivo EXTERIOR OPTEX.</t>
  </si>
  <si>
    <t xml:space="preserve"> DETECTOR Infrarrojo pasivo Exterior Inalambrico OPTEX. C/MDP multiple deteccion.</t>
  </si>
  <si>
    <t>Lector de Proximidad para Parking - Lectura por proximidad EM de 125 KHz -Para uso en interior/exterior - Comunicación Wiegand 26bit - 3 x Led indicador de lectura - Señal audible (Beeper) - Rango de operación: &lt;50 cm. DIMENSIONES:260X260X35</t>
  </si>
  <si>
    <t>Amplificador mezclador 220 W RMS - 4 Zonas. 5 canales de entrada.  Salidas con baja impedancia 100V. Función de prioridad de micrófono. Alimentación 110/ 220 VAC . Dimensiones: 66(H) x 484(W) x 410(D) mm .</t>
  </si>
  <si>
    <t>336x256 pixel . Campo visual 50° x 38° Lente 19mm. Detecta personas a 200mt, vehiculos a 600m. IVS, ROI, Motion Detect. Digital Zoom 24x. DC12V/PoE. IP66. Alarm I/O, Audio, SD Card</t>
  </si>
  <si>
    <t>Proyector de sonido 20W - Conexión a 100V</t>
  </si>
  <si>
    <t>SOPORTE PARA SENSOR</t>
  </si>
  <si>
    <t>DETECTOR Infrarrojo Exterior Optex. C/MDP multiple deteccion. Doble PIR.</t>
  </si>
  <si>
    <t>HAC-HF3120R</t>
  </si>
  <si>
    <t>ULT 1500 RM</t>
  </si>
  <si>
    <t>VXI-ST</t>
  </si>
  <si>
    <t>VX-402</t>
  </si>
  <si>
    <t>LX-402</t>
  </si>
  <si>
    <t>FTN-ST</t>
  </si>
  <si>
    <t>VXI-R</t>
  </si>
  <si>
    <t>AX-130TN</t>
  </si>
  <si>
    <t>AX-70TN</t>
  </si>
  <si>
    <t>VX-402R</t>
  </si>
  <si>
    <t>BHD 213 N</t>
  </si>
  <si>
    <t>HAC-HDBW1100R-VF</t>
  </si>
  <si>
    <t>IPCHF5431E-S2</t>
  </si>
  <si>
    <t>IPCHDBW5431EP-Z</t>
  </si>
  <si>
    <t>IPCHFW5431EP-Z</t>
  </si>
  <si>
    <t>IPCHF81200</t>
  </si>
  <si>
    <t>PLZ1040D</t>
  </si>
  <si>
    <t>SD60230T-HN</t>
  </si>
  <si>
    <t>VTNS1060A</t>
  </si>
  <si>
    <t>TS 890C</t>
  </si>
  <si>
    <t>TS CA806</t>
  </si>
  <si>
    <t>BOX 230</t>
  </si>
  <si>
    <t>BOX 310</t>
  </si>
  <si>
    <t>BOX 430</t>
  </si>
  <si>
    <t>JLDVR</t>
  </si>
  <si>
    <t>FEX 12V2.5A</t>
  </si>
  <si>
    <t>RCA H- BNC M</t>
  </si>
  <si>
    <t>BNC P/TORN.</t>
  </si>
  <si>
    <t>BNC P/ CRIMP</t>
  </si>
  <si>
    <t>BNC H- BNC H</t>
  </si>
  <si>
    <t>RJ45</t>
  </si>
  <si>
    <t>PLUGFEM</t>
  </si>
  <si>
    <t>VGA A HDMI</t>
  </si>
  <si>
    <t>PB-30TK</t>
  </si>
  <si>
    <t>PB-60TK</t>
  </si>
  <si>
    <t>OMS-12FE</t>
  </si>
  <si>
    <t>PB-IN-100HFA</t>
  </si>
  <si>
    <t>PB-100TK</t>
  </si>
  <si>
    <t>TX-500</t>
  </si>
  <si>
    <t>MP-100</t>
  </si>
  <si>
    <t>REL-100</t>
  </si>
  <si>
    <t>PB-10TNS</t>
  </si>
  <si>
    <t>Barrera Infrarroja Takex PB-10TNS 10 Mts. Semi Exterior</t>
  </si>
  <si>
    <t>DRV-100</t>
  </si>
  <si>
    <t>PBE-M5-300</t>
  </si>
  <si>
    <t>ICLOCK3000/ID/W</t>
  </si>
  <si>
    <t>MA300-ID</t>
  </si>
  <si>
    <t>SLK20R</t>
  </si>
  <si>
    <t>INBIO 160</t>
  </si>
  <si>
    <t>INBIO 260</t>
  </si>
  <si>
    <t>INBIO 460</t>
  </si>
  <si>
    <t>EX-905</t>
  </si>
  <si>
    <t>EX-907</t>
  </si>
  <si>
    <t>EX-909</t>
  </si>
  <si>
    <t>EX-912</t>
  </si>
  <si>
    <t>Lente 4K 4.5-10mm 1/2.3</t>
  </si>
  <si>
    <t>Lente auto iris varifocal 4 A 9mm F2.1</t>
  </si>
  <si>
    <t>DAHUA SUPER NVR, Dual Core 64 bit CPU, grabacion 128ch en 4K. Soporta 16 discos Sata hot swap Raid 5. Salida HDMI Dual 4K. Fuente Redundante y Display.</t>
  </si>
  <si>
    <t>Teclado PTZ para Móviles</t>
  </si>
  <si>
    <t>DAHUA Domo TERMICO. Resolucion 640x512 pixel activos. PTZ 300°/s. Encode H.264 Dual Stram 720p 25Fps. Campo visual 32° x 26+C2°. Detecta personas a 640mt, vehiculos a 2000m. ROI, Motion Detect. Digital Zoom 24x. DC12V/PoE. IP66. Alarm I/O, Audio, SD Card</t>
  </si>
  <si>
    <t>CYGNUS SW 24 Ports Poe + GB</t>
  </si>
  <si>
    <t>CYGNUS 8 port module SFP Fiber</t>
  </si>
  <si>
    <t>CYGNUS 8 port module RJ45</t>
  </si>
  <si>
    <t>ZKTECO ARCO DETECTOR DE METALES 18 Zonas, Display 3,7´´LED, Niveles de sensibilidad:256, Led indicador en AMBOS LADOS. Proteccion por Contraseña.</t>
  </si>
  <si>
    <t>Lámpara LED de larga duración, utiliza 3 pilas AAA (no incluidas). Incluye adhesivo parta instalarse en cualquier superficie, 20 Hs de duración continua.</t>
  </si>
  <si>
    <t>Linterna vincha de 7 LEDS, 3 modos de funcionamiento (1, 3 y 7 LEDS), vincha regulable. Utiliza 3 pilas AAA (no incluidas)</t>
  </si>
  <si>
    <t>Pinzas Amperometricas. Voltaje continua: 1000V/Voltaje Alterna: 750V. Corriente AC:200A, 1000A. Diodo y continuidad audible.</t>
  </si>
  <si>
    <t>AR 8 SPLITTER</t>
  </si>
  <si>
    <t>AR 4 SPLITTER</t>
  </si>
  <si>
    <t>CABLE BNC 0.5 M</t>
  </si>
  <si>
    <t>CAB BNC 1M</t>
  </si>
  <si>
    <t>D-1X2 HDMI</t>
  </si>
  <si>
    <t>D-1X4 HDMI</t>
  </si>
  <si>
    <t>POWER 12V 20A</t>
  </si>
  <si>
    <t>GENERICOS</t>
  </si>
  <si>
    <t>CONTROL REMOTO</t>
  </si>
  <si>
    <t>ESPECIALES</t>
  </si>
  <si>
    <t>SIRENAS</t>
  </si>
  <si>
    <t>BARRERAS</t>
  </si>
  <si>
    <t>STORAGE</t>
  </si>
  <si>
    <t>PULSADORES</t>
  </si>
  <si>
    <t>AVISADORES</t>
  </si>
  <si>
    <t>ANALOGICOS</t>
  </si>
  <si>
    <t>SOFTWARE</t>
  </si>
  <si>
    <t>BARRERAS INFRARROJAS</t>
  </si>
  <si>
    <t>Barrera para Parking. Apta intemperie. Alimentación 220 Volt. Consumo 120W. Tiempo de subida-bajada 2 seg. Largo del brazo 3 Mts. Brazo de aluminio acolchonado con sistema de safe. Destrabe manual por corte de energía. Central electrónica Microprocesada.</t>
  </si>
  <si>
    <t>ANTWIFI</t>
  </si>
  <si>
    <t>ANTGPS</t>
  </si>
  <si>
    <t>SD52C225I-HC</t>
  </si>
  <si>
    <t>TAKEX</t>
  </si>
  <si>
    <t>ALEAN</t>
  </si>
  <si>
    <t>UBIQUITI</t>
  </si>
  <si>
    <t>ZK-TABOX04</t>
  </si>
  <si>
    <t>HIKVISION</t>
  </si>
  <si>
    <t>TP-LINK</t>
  </si>
  <si>
    <t>TL-WA820RE</t>
  </si>
  <si>
    <t>ZK-5VDC-UPS</t>
  </si>
  <si>
    <t>ZK-12VDC-UPS</t>
  </si>
  <si>
    <t>KR101E</t>
  </si>
  <si>
    <t>SD50225U-HNI</t>
  </si>
  <si>
    <t>Secutron - Detector de humo fotoeléctrico inteligente - NO incluye base MRI-2000.</t>
  </si>
  <si>
    <t>Central de 6 zonas y 1 en teclado, 2 particiones. Incluye teclado, KPD-800, Gabinete y transformador.</t>
  </si>
  <si>
    <t>Central de 6 zonas y 1 en teclado, 2 particiones. Incluye teclado KPD-860, Gabinete y transformador.</t>
  </si>
  <si>
    <t>E9-ID</t>
  </si>
  <si>
    <t>MB360-ID</t>
  </si>
  <si>
    <t>EX-901</t>
  </si>
  <si>
    <t>EX-906</t>
  </si>
  <si>
    <t>Central de 6 zonas + 1 en teclado + 2 inalambricas + 2 particiones. Soporta hasta 8 zonas inalámbricas. Incluye teclado KPD-860RF, Gabinete y transformador.</t>
  </si>
  <si>
    <t>EXIT-05</t>
  </si>
  <si>
    <t>TF1700</t>
  </si>
  <si>
    <t>S1004-60-V2</t>
  </si>
  <si>
    <t>HAC-HDW2231RP-Z</t>
  </si>
  <si>
    <t>ELMES</t>
  </si>
  <si>
    <t>OPTEX</t>
  </si>
  <si>
    <t>ARB1606</t>
  </si>
  <si>
    <t xml:space="preserve"> Sirena Interior Piezoeléctrica sin Tamper. 1 tono, 120db.</t>
  </si>
  <si>
    <t>Sirena Interior Piezoeléctrica con pre-alarma. Con tamper. 3 tonos, 120db</t>
  </si>
  <si>
    <t>VTO6100C</t>
  </si>
  <si>
    <t>HT-7002</t>
  </si>
  <si>
    <t>HT-7030</t>
  </si>
  <si>
    <t>HT-7002R</t>
  </si>
  <si>
    <t>IPC-HDBW5231EP-Z</t>
  </si>
  <si>
    <t>M86</t>
  </si>
  <si>
    <t>M50</t>
  </si>
  <si>
    <t>MS-52</t>
  </si>
  <si>
    <t>MS-58</t>
  </si>
  <si>
    <t>MS-60L</t>
  </si>
  <si>
    <t>MS-35</t>
  </si>
  <si>
    <t>MS-38A</t>
  </si>
  <si>
    <t>MS-44B</t>
  </si>
  <si>
    <t>HD-201</t>
  </si>
  <si>
    <t>PB-45</t>
  </si>
  <si>
    <t>PB-65</t>
  </si>
  <si>
    <t>HC-S35</t>
  </si>
  <si>
    <t xml:space="preserve">SIRENAS  </t>
  </si>
  <si>
    <t>SL-01L</t>
  </si>
  <si>
    <t>HC-S58</t>
  </si>
  <si>
    <t>PB-801</t>
  </si>
  <si>
    <t>GBS-706</t>
  </si>
  <si>
    <t>SH-702</t>
  </si>
  <si>
    <t>FA-410L</t>
  </si>
  <si>
    <t>FA-502</t>
  </si>
  <si>
    <t>HC-S39</t>
  </si>
  <si>
    <t>Sirena Domiciliaria apta para intemperie, con doble protección y sonido dinámico, 120db.</t>
  </si>
  <si>
    <t>Sirena tipo megáfono. DC 6-12V. Fuerza de Salida 30W Color Blanco. Tamaño 200 (W) × 235 (L) × 118 (H) mm</t>
  </si>
  <si>
    <t>Sirena tipo megáfono. DC 6-12V. Fuerza de Salida 15W Color Blanco/Negro. Tamaño 2 88 (W) × 105 (L) × 88 (H) mm</t>
  </si>
  <si>
    <t>NKB5000-F</t>
  </si>
  <si>
    <t>HAP120</t>
  </si>
  <si>
    <t>Microfono omnidireccional 600ohms 2.5Vpp 12Vdc</t>
  </si>
  <si>
    <t>Microfono omnidireccional de alta sensibilidad 600</t>
  </si>
  <si>
    <t>Soporte de pared para domos</t>
  </si>
  <si>
    <t>Soporte para domo montaje de techo</t>
  </si>
  <si>
    <t>Decoder Network 4k UHD 64 ch en D1 4x HDMI</t>
  </si>
  <si>
    <t>HAP200</t>
  </si>
  <si>
    <t>EVS</t>
  </si>
  <si>
    <t>EVS5024S-R</t>
  </si>
  <si>
    <t>LIRDMCV100AI</t>
  </si>
  <si>
    <t>SAC 3690</t>
  </si>
  <si>
    <t>SAC 3711</t>
  </si>
  <si>
    <t>SAC 3540</t>
  </si>
  <si>
    <t>SAC 37XX</t>
  </si>
  <si>
    <t>SAC 3001IP EM</t>
  </si>
  <si>
    <t>SAC 3680</t>
  </si>
  <si>
    <t>SPA 3220</t>
  </si>
  <si>
    <t>Controlador para 1 puerta - Operación autónoma o en Red - Comunicación IP - Programación por PC - Lector interno EM incorporado, entrada para lector externo, Entradas de: Fuego, Sensor de Puerta, Pulsador de salida. Salidas de Cerrojo. Tamper de sabotaje.</t>
  </si>
  <si>
    <t>Molinete ZKTECO monovolumen de brazo colapsable, señalización visual para indicar el acceso, bidireccional, fabricado en acero inoxidable, Standard.</t>
  </si>
  <si>
    <t>R20</t>
  </si>
  <si>
    <t>R10</t>
  </si>
  <si>
    <t>Brete ZKTECO  para molites linea TS1000, Fabricaso en acero inoxidable.</t>
  </si>
  <si>
    <t>DAHUA Domo IR  PTZ HD WDR 2 MP 1/3" Cmos FULL HD IP H.265 2048x1536p 15FPS , 1920x1080p 25FPS (270º/seg), con calefactor y ventilador IP66, 0.01lux, 25 X Zoom Optico (4.7-94mm) (2.9°-58.2°), 12X Zoom Digital. No incluye fuente.</t>
  </si>
  <si>
    <t>TRANSFORMADORES</t>
  </si>
  <si>
    <t>TR 24V 3A</t>
  </si>
  <si>
    <t>ANI-520</t>
  </si>
  <si>
    <t>Cable para la instalacion de elementos de deteccion de incendio. 2 conductores de 1.35mm. (7 hilos de 0,50 mm) Bobina de 300Mts. Resitente a temperaturas y no propagante de llamas. Uso en Lazo</t>
  </si>
  <si>
    <t>HAC-LC1220TP-TH</t>
  </si>
  <si>
    <t>HAC-LC1200SLP-W</t>
  </si>
  <si>
    <t>NKB5000</t>
  </si>
  <si>
    <t>Consola IP DAHUA 4k H.265 decoding para controlar, DVR, Domos IP, Domos Analogicos, Plataformas de Gestion, Servidores de Video de Red, Video Wall. RS232, RS485 y conexiones de red (Wi-Fi), 4 hdmi</t>
  </si>
  <si>
    <t>Consola IP DAHUA 4k H.265 decoding para controlar, DVR, Domos IP, Domos Analogicos, Plataformas de Gestion, Servidores de Video de Red, Video Wall. RS232, RS485 y conexiones de red (Wi-Fi), 4 hdmi, incluye un módulo de teclado.</t>
  </si>
  <si>
    <t>XVR1A04</t>
  </si>
  <si>
    <t>XVR1A08</t>
  </si>
  <si>
    <t>XVR7216A-4KL-X</t>
  </si>
  <si>
    <t>Caja de montaje para barreras SYSTEM SENSOR de deteccion de humo mod. BEAM1224A. Puede ser utilizada tambien con soporte de montaje BEAMMMK</t>
  </si>
  <si>
    <t>KIT para aumento de distancias de 70 a 100Mts. Para barreras SYSTEM SENSOR de deteccion de humo mod. BEAM1224A</t>
  </si>
  <si>
    <t>Soporte de montaje para barreras SYSTEM SENSOR de deteccion de humo mod. BEAM1224A. Requiere caja de montaje BEAMSMK</t>
  </si>
  <si>
    <t>BEAM-1224A</t>
  </si>
  <si>
    <t>BEAM-SMK</t>
  </si>
  <si>
    <t>BEAM-LRK</t>
  </si>
  <si>
    <t>BEAM-MMK</t>
  </si>
  <si>
    <t>SYSTEM SENSOR</t>
  </si>
  <si>
    <t>NS-5ACL</t>
  </si>
  <si>
    <t>GD-706N</t>
  </si>
  <si>
    <t>Detector de Gas. Conexión 4 conductores. No homologado. 9-24VDC</t>
  </si>
  <si>
    <t>SD6AL245U-HNI</t>
  </si>
  <si>
    <t>SD6AL230F-HNI</t>
  </si>
  <si>
    <t>COMUNICADOR</t>
  </si>
  <si>
    <t>CERRADURAS</t>
  </si>
  <si>
    <t>HALTEL</t>
  </si>
  <si>
    <t>Cámara IPC 4Mpx Domo IR WDR H.265 2.7-12mm</t>
  </si>
  <si>
    <t>IPCHFW1120S-W</t>
  </si>
  <si>
    <t>SOX-CAM</t>
  </si>
  <si>
    <t>SOR-CAM</t>
  </si>
  <si>
    <t>SOE-CAM</t>
  </si>
  <si>
    <t>IF-LPR-SG</t>
  </si>
  <si>
    <t>IF-LPR-L</t>
  </si>
  <si>
    <t>IF-LPR-H</t>
  </si>
  <si>
    <t>IF-CNRT</t>
  </si>
  <si>
    <t>IF-TK-ID</t>
  </si>
  <si>
    <t>IF-TK-SD</t>
  </si>
  <si>
    <t>IF-TK-OPEN</t>
  </si>
  <si>
    <t>IF-TK-BUNDLE3</t>
  </si>
  <si>
    <t>IF-TK-BUNDLE5</t>
  </si>
  <si>
    <t>ISS-UHK</t>
  </si>
  <si>
    <t>K20-ID</t>
  </si>
  <si>
    <t>DSC</t>
  </si>
  <si>
    <t>PC1832PCBLAT</t>
  </si>
  <si>
    <t>PK5501</t>
  </si>
  <si>
    <t>DG-50AU</t>
  </si>
  <si>
    <t>LC-100PI</t>
  </si>
  <si>
    <t>LCD-5511Z</t>
  </si>
  <si>
    <t>PC-5108</t>
  </si>
  <si>
    <t>PS-1520</t>
  </si>
  <si>
    <t>PC1555RKZ</t>
  </si>
  <si>
    <t>Fuente auxiliar de 1,5A / 6-12V.</t>
  </si>
  <si>
    <t>Central de 8 zonas supervisadas, expandibles a 32 cableadas con PC5108 o 32 inalambricas, 2 salidas PGM, +71 usuarios y 500 eventos. Sin teclado, sin transformador y sin gabinete.</t>
  </si>
  <si>
    <t>Teclado LCD con iconos compatible con PC585, PC1565, PC1580, PC5010 y PC5015.</t>
  </si>
  <si>
    <t>Detector doble tecnología digital: infrarrojo pasivo, con sensor microondas, antimascota hasta 25Kg,con tamper.</t>
  </si>
  <si>
    <t>Teclado compacto LCD con iconos compatible con PC585, PC1565, PC1580, PC5010 y PC5015.</t>
  </si>
  <si>
    <t>Módulo expansor de 8 zonas para PC1832.</t>
  </si>
  <si>
    <t>Teclado remoto auxiliar de LEDS de 8 zonas con entrada de zona compatible con PC1565 y PC 585.</t>
  </si>
  <si>
    <t>ST1VX005</t>
  </si>
  <si>
    <t>ST2VX008</t>
  </si>
  <si>
    <t>ST4VX007</t>
  </si>
  <si>
    <t>ST6VX001</t>
  </si>
  <si>
    <t>ST8VX0022</t>
  </si>
  <si>
    <t>SEAGATE</t>
  </si>
  <si>
    <t>FA-106R</t>
  </si>
  <si>
    <t>Sirena con luz LED estroboscópica, color rojo, montaje de pared, 12/24VDC . Intensidad regulable</t>
  </si>
  <si>
    <t>PANEL DE CONTROL</t>
  </si>
  <si>
    <t>Detector de rotura de vidrios. Contacto N.C. con ajuste de sensibilidad y alcance de hasta 10 metros</t>
  </si>
  <si>
    <t>Expansor de Alarmas DAHUA, 16 Alarm In/6 Alarm Out, 1RS485,  Soporte 2-bit DIP switch (0/1) para determinar diferentes accesos expansores de alarma; Soporta máximo 4 expansores de alarmas que tienen acceso al almacenamiento.Compatible con XVR Linea S2</t>
  </si>
  <si>
    <t>DH360I</t>
  </si>
  <si>
    <t>IPC-A22</t>
  </si>
  <si>
    <t>FHS-400-RR</t>
  </si>
  <si>
    <t>LTP 400</t>
  </si>
  <si>
    <t>PR-11B</t>
  </si>
  <si>
    <t>PA-6412PI</t>
  </si>
  <si>
    <t>Sensor óptico  de montaje en el techo. Hasta 12 metros de alcance. Salida de alarma NC/NO. Memoria de alarma. Led de indicacion de alarma y led de memoria.</t>
  </si>
  <si>
    <t>HRN-1024-100</t>
  </si>
  <si>
    <t>HRN-P-4P</t>
  </si>
  <si>
    <t>HRN-P-5P</t>
  </si>
  <si>
    <t>IPCHDW2531RP-ZS</t>
  </si>
  <si>
    <t>ZKTimeNet30-500</t>
  </si>
  <si>
    <t>ZKTimeNet30-1000</t>
  </si>
  <si>
    <t>ZKTimeNet30-2000</t>
  </si>
  <si>
    <t>Software base PC(Client/Server) 50 dispositivos - 500empleados</t>
  </si>
  <si>
    <t>Software base PC(Client/Server) 50 dispositivos - 1000empleados</t>
  </si>
  <si>
    <t>Software base PC(Client/Server) 50 dispositivos - 2000empleados</t>
  </si>
  <si>
    <t>909075B</t>
  </si>
  <si>
    <t>210210110B</t>
  </si>
  <si>
    <t>UPS 12V8A</t>
  </si>
  <si>
    <t>HRN-1024-50</t>
  </si>
  <si>
    <t>16516565B</t>
  </si>
  <si>
    <t>DAHUA Camara IP 4Megapixel progressive scan CMOS, Support H.265&amp;H.264 dual codec, 25/30fps@1080(1920×1080), Smart Detection supported. Lente motorizado 2.7mm ~12mm. Entradas de alarma 2, salidas 1. Entradas de audio 1, salidas 1. Soporta IVS.</t>
  </si>
  <si>
    <t>TRAFO 25VA</t>
  </si>
  <si>
    <t>TRAFO 40VA</t>
  </si>
  <si>
    <t>XVR5116HS-X</t>
  </si>
  <si>
    <t>16 puertos RJ45 10/100/1000 Mbps. Estándar de 19 pulgadas de montaje en rack caja de acero</t>
  </si>
  <si>
    <t>XVR1B04H</t>
  </si>
  <si>
    <t>XVR1B08H</t>
  </si>
  <si>
    <t>ASA4214F</t>
  </si>
  <si>
    <t>ASI1201E</t>
  </si>
  <si>
    <t>ASC1202B-S</t>
  </si>
  <si>
    <t>ASR1200E</t>
  </si>
  <si>
    <t>ASC1204B-S</t>
  </si>
  <si>
    <t>VTO2101E-P</t>
  </si>
  <si>
    <t>VTO3211D-P4</t>
  </si>
  <si>
    <t>VTOB103</t>
  </si>
  <si>
    <t>VTOB110</t>
  </si>
  <si>
    <t xml:space="preserve"> Caja de montaje superficial para VTO-1210C-X</t>
  </si>
  <si>
    <t xml:space="preserve"> Caja de montaje de embutir para VTO-1210C-X</t>
  </si>
  <si>
    <t>Unidad exterior IP, hasta 4 departamentos con camara IR y salida de apertura de puerta. Lector de tarjetas Mifare. Material Aluminio</t>
  </si>
  <si>
    <t>TL-SG108</t>
  </si>
  <si>
    <t>TL-SG1016</t>
  </si>
  <si>
    <t>PFM800-E</t>
  </si>
  <si>
    <t>SAC 3604</t>
  </si>
  <si>
    <t>SAC 3722</t>
  </si>
  <si>
    <t>SAC 3702-2K</t>
  </si>
  <si>
    <t>SAC 3712</t>
  </si>
  <si>
    <t>SAC 3004 IP-B</t>
  </si>
  <si>
    <t>SAC 3008 IP-B</t>
  </si>
  <si>
    <t>SAC 3032IP</t>
  </si>
  <si>
    <t>POWER 12V3A</t>
  </si>
  <si>
    <t>SAC 3301</t>
  </si>
  <si>
    <t>5MP</t>
  </si>
  <si>
    <t>PANORAMICA IP</t>
  </si>
  <si>
    <t>DOMO IP PTZ</t>
  </si>
  <si>
    <t>SUPER NVR</t>
  </si>
  <si>
    <t>DVRS  TRIBIDOS</t>
  </si>
  <si>
    <t>CENTRAL MONITOREO</t>
  </si>
  <si>
    <t>BULLET TERMICAS</t>
  </si>
  <si>
    <t>DOMOS PTZ TERMICAS</t>
  </si>
  <si>
    <t>KIT PORTEROS</t>
  </si>
  <si>
    <t>INTERCOMUNICADOR</t>
  </si>
  <si>
    <t>FRENTE DE CALLE IP</t>
  </si>
  <si>
    <t>VISOR IP | WIFI</t>
  </si>
  <si>
    <t>CENTRAL PORTERIA</t>
  </si>
  <si>
    <t>PORTERO VISOR ANALOGICO</t>
  </si>
  <si>
    <t>CAJAS ESTANCA</t>
  </si>
  <si>
    <t>HERRAMIENTAS INSTALADOR</t>
  </si>
  <si>
    <t>BALUNES PASIVOS</t>
  </si>
  <si>
    <t>BALUNES ACTIVOS</t>
  </si>
  <si>
    <t>EXPANSOR ALARMA DAHUA</t>
  </si>
  <si>
    <t>BALUN EXTENSOR</t>
  </si>
  <si>
    <t>SPLITTER HDMI</t>
  </si>
  <si>
    <t>CABLES HDMI</t>
  </si>
  <si>
    <t>KITS ALARMA</t>
  </si>
  <si>
    <t>SENSORES CABLEADOS</t>
  </si>
  <si>
    <t>SENSORES CABLEADOS EXTERIOR</t>
  </si>
  <si>
    <t>MAGNETICOS CABLEADOS</t>
  </si>
  <si>
    <t>SENSORES INALAMBRICOS</t>
  </si>
  <si>
    <t>SENSORES INALAMBRICOS EXTERIOR</t>
  </si>
  <si>
    <t>SENSORES ESPECIALES</t>
  </si>
  <si>
    <t>BARRERAS | SENSORES IR EXTEROR</t>
  </si>
  <si>
    <t>BARRERAS IR</t>
  </si>
  <si>
    <t>BARRALES IR</t>
  </si>
  <si>
    <t>SENSORES IR EXTERIOR</t>
  </si>
  <si>
    <t>SENSORES IR INTERIOR</t>
  </si>
  <si>
    <t>BATERIAS GEL</t>
  </si>
  <si>
    <t>CONTROL REMOTO UNIVERSAL</t>
  </si>
  <si>
    <t>PANELES | TECLADOS | SENSORES</t>
  </si>
  <si>
    <t xml:space="preserve">LECTOR BIOMETRICO </t>
  </si>
  <si>
    <t>CONTROL ACCESO VEHICULAR</t>
  </si>
  <si>
    <t>MODULO CONTROLADOR LECTORES</t>
  </si>
  <si>
    <t>CERRADURAS ELECTRONICAS</t>
  </si>
  <si>
    <t>KITS CONTROL REMOTO</t>
  </si>
  <si>
    <t>TARJETAS DE PROXIMIDAD</t>
  </si>
  <si>
    <t>CAMARAS IP WIFI</t>
  </si>
  <si>
    <t>CAMARAS IP 1MP</t>
  </si>
  <si>
    <t>CAMARAS IP 2MP</t>
  </si>
  <si>
    <t>CAMARAS IP 4MP</t>
  </si>
  <si>
    <t>CAMARAS IP 5MP</t>
  </si>
  <si>
    <t>LECTOR DE HUELLAS</t>
  </si>
  <si>
    <t>MODULO LECTOR PROXIMIDAD</t>
  </si>
  <si>
    <t>MODULO LECTOR BIOMETRICO</t>
  </si>
  <si>
    <t>DETECTORES METAL</t>
  </si>
  <si>
    <t>EXTENSOR POE DAHUA</t>
  </si>
  <si>
    <t>SWITCH | ROUTERS</t>
  </si>
  <si>
    <t>MR-2350/1 DIRECCIONABLES</t>
  </si>
  <si>
    <t>MODULO PANEL</t>
  </si>
  <si>
    <t>PROGRAMADOR USB</t>
  </si>
  <si>
    <t>DETECTORES DUCTOS</t>
  </si>
  <si>
    <t>CABLE INCENDIO</t>
  </si>
  <si>
    <t>ASM202</t>
  </si>
  <si>
    <t>64CH NVR</t>
  </si>
  <si>
    <t>32CH NVR</t>
  </si>
  <si>
    <t>16CH NVR</t>
  </si>
  <si>
    <t>8CH NVR</t>
  </si>
  <si>
    <t>4CH NVR</t>
  </si>
  <si>
    <t>8CH DVR | XVR</t>
  </si>
  <si>
    <r>
      <rPr>
        <b/>
        <sz val="12"/>
        <color indexed="9"/>
        <rFont val="Calibri"/>
        <family val="2"/>
      </rPr>
      <t>4CH DVR | XVR</t>
    </r>
    <r>
      <rPr>
        <b/>
        <sz val="16"/>
        <color indexed="9"/>
        <rFont val="Calibri"/>
        <family val="2"/>
      </rPr>
      <t xml:space="preserve"> </t>
    </r>
  </si>
  <si>
    <t>16CH DVR | XVR</t>
  </si>
  <si>
    <t>32CH DVR | XVR</t>
  </si>
  <si>
    <t>Probador de sensores de Humo. Libre de Siliconas. 180CC</t>
  </si>
  <si>
    <t>NVR4116HS-4KS2</t>
  </si>
  <si>
    <t>IPC-D1B40P</t>
  </si>
  <si>
    <t>PFM809-4MP</t>
  </si>
  <si>
    <t>SMOKE TESTER</t>
  </si>
  <si>
    <t>IPC-D2B20P-L-ZS</t>
  </si>
  <si>
    <t>IPC-T1B40P</t>
  </si>
  <si>
    <t>IPC-B2B20P-L-ZS</t>
  </si>
  <si>
    <t>IPC-B2B40P-ZS</t>
  </si>
  <si>
    <t>HAC-B1A11P</t>
  </si>
  <si>
    <t>HAC-T2A11P</t>
  </si>
  <si>
    <t>NVR2116HS-4KS2</t>
  </si>
  <si>
    <t>TESTER</t>
  </si>
  <si>
    <t>DAHUA NVR 16 Ch, 80Mbps, H.265+, Up to 8Mp resolution preview&amp;playbackUp to 1ch@8MP / 4ch@1080P decoding, 1 VGA/1 HDMI, 1 RJ45(100M), 2 USB2.0, 1/1ch audio in/out, 1 HDD(up to 6TB), Easy4ip.</t>
  </si>
  <si>
    <t>Enrolador de huellas USB. Sin instalación de controladores, plug and play. Alimentación y comunicación USB. Módulo óptico de huellas dactilares de 500DPI.</t>
  </si>
  <si>
    <t>COMBO D20244</t>
  </si>
  <si>
    <t>COMBO C10242</t>
  </si>
  <si>
    <t>Incluye 1 Panel Direccionable MR-2350-60, 20 MRI3100, 2 MRI-3300, 22 MRI-2000, 4 MRM710IDU, 4 FHS-400RR.</t>
  </si>
  <si>
    <t>Incluye 1 Panel convencional FA-106R, 10 SD-2WP-LED, 2 SD-2WT-LED, 4 MRM-MPG1U, 2 FHS-400RR</t>
  </si>
  <si>
    <t>FU 5V2A MICRO USB</t>
  </si>
  <si>
    <t>SOP-CAM</t>
  </si>
  <si>
    <t>DAHUA EVS 512 Canales IP, 1024 Mbps de ancho de banda, 24 HDD hasta 8TB, Hot-Swap, RAID 0/1/3/4/5/6/10/50/60 / JBOD, Hotspare,  ISCSI y Mini SAS, Fuente Redundante.</t>
  </si>
  <si>
    <t>DISCONTINUO</t>
  </si>
  <si>
    <t>Detector Vehicular Inductivo de 2 espiras, con salidas a Rele Normalmente Abierto.</t>
  </si>
  <si>
    <t>858550B</t>
  </si>
  <si>
    <t>POWER 12V30A</t>
  </si>
  <si>
    <t>FORD</t>
  </si>
  <si>
    <t>VOLT</t>
  </si>
  <si>
    <t>S1016-200</t>
  </si>
  <si>
    <t>Lector de proximidad de largo alcance UHF - Frecuencias de 865-928MHZ - Para uso en interior/exterior - Comunicacion wiegand 26/34bit - Con RS32 para configurar todos los parámetros - Rango de operación: 15mts 12dbi. Dimensiones: 227mmx227mmx60mm.</t>
  </si>
  <si>
    <t>Amplificador mezclador 60 W RMS - 4 canales de entrada. Reproductor MP3 con Controles y Pantalla - Puerto USB - Micro SD - Sintonizador FM incorporado. Salidas con baja impedancia y 100 - 70 - 35V. Función de prioridad de micrófono, 2 entradas de micróf.</t>
  </si>
  <si>
    <t>CAT5E UTP</t>
  </si>
  <si>
    <t>BANDEJA CHICA-Q</t>
  </si>
  <si>
    <t>SAC 100</t>
  </si>
  <si>
    <t>AHUA Camara Termica Hibria,  Píxeles efectivos 160 (H) x 120 (V). Detección de movimiento, paletas de colores, IVS Tripwire, Intrusión, Objeto Abandonar / Desaparecido, detección y alarma de incendios, fusión imagen . 2/1 alarma de entrada / salida. Memor</t>
  </si>
  <si>
    <t>Intercomunicador para atención en Ventanilla , Incluye fuente de Alimentación.</t>
  </si>
  <si>
    <t>MEDIDOR DE DISTANCIA LASER 40 METROS PROFESIONAL VOLT</t>
  </si>
  <si>
    <t>CUTTER PROFESIONAL 9MM</t>
  </si>
  <si>
    <t>CUTTER PROFESIONAL 18MM</t>
  </si>
  <si>
    <t>CUTER PROFESIONAL DE SEGURIDAD VOLT</t>
  </si>
  <si>
    <t>Barrera de exterior de interrupción simultánea de 4 haces. 100 metros en exterior o 200m en interior. Tension de trabajo 12V a 30VDC(sin polaridad). Proteccion IP55</t>
  </si>
  <si>
    <t>Barrera de exterior de interrupción simultánea de 4 haces. 200 metros en exterior o 400m en interior. Tension de trabajo 12V a 30VDC(sin polaridad). Proteccion IP55</t>
  </si>
  <si>
    <t>Detector de humo fotoeléctrico inalámbrico. Cuenta con un patrón de sonido temporal de tres pulsos. Posee un tamper incorporado</t>
  </si>
  <si>
    <t xml:space="preserve"> DESTORNILLADOR MANGO SOFT PUNTA PLNA 6x150</t>
  </si>
  <si>
    <t>DESTORNILLADOR MANGO SOFT PUNTA PHILLIPS 2x38</t>
  </si>
  <si>
    <t>SET DE DESTORNILLADOR Y PUNTAS. 31 piezas. 1 Destornillador flexible 215MM. 10 Tubos Hexagonales. 4 Puntas Planas. 4 Puntas Phillips. 5 Puntas Hexagonales. 7 Puntas Torx .</t>
  </si>
  <si>
    <t>JUEGO DE 9 LLAVES ALLEN LARGAS PULGADAS.  9 Piezas. Llaves Allen Larga 1/16”, 5/64”,3/32”, 1/8”, 5/32”, 3/16”, 1/4”, 5/16”, 3/8”. Plastico organizador</t>
  </si>
  <si>
    <t>PINZA UNIVERSAL 6´´. Calidad Profesional. Acabado Niquel. Mango Soft Ergonomico</t>
  </si>
  <si>
    <t xml:space="preserve"> PINZA UNIVERSAL 8´´. Calidad Profesional. Acabado Niquel. Mango Soft Ergonomico</t>
  </si>
  <si>
    <t>ALICATE CORTE OBLICUO 8´´. Calidad Profesional. Acabado Niquel. Mango Soft Ergonomico</t>
  </si>
  <si>
    <t>JUEGO DE 9 LLAVES ALLEN LARGAS MM. 9 Piezas. Llaves Allen Largas Milimetricas: 1.5mm, 2mm, 2.5mm, 3mm, 4mm, 5mm, 6mm, 8mm, 10mm. Plastico organizador</t>
  </si>
  <si>
    <t>ALICATE CORTE OBLICUO 7¨¨. Calidad Profesional. Acabado Niquel. Mango Soft Ergonomico</t>
  </si>
  <si>
    <t>DESTORNILLADOS MANGO SOFT PUNTA PLANA 3x75</t>
  </si>
  <si>
    <t>DESTORNILLADOR MANGO SOFT PUNTA PLANA 6x38</t>
  </si>
  <si>
    <t>TSP 2312</t>
  </si>
  <si>
    <t>Kit de Portero Eléctrico para 2 Apartamentos compuesto por un Panel Metálico de embutir ( 2 pulsadores) y 2 Citófonos. PESO UNITARIO:1,57 KGS.</t>
  </si>
  <si>
    <t>HRN-Q3052P</t>
  </si>
  <si>
    <t>HRN-Q3052P-100</t>
  </si>
  <si>
    <t>CABLES UTP 2 PARES</t>
  </si>
  <si>
    <t>GREMIO</t>
  </si>
  <si>
    <t>ML</t>
  </si>
  <si>
    <t>ADAPTADOR DE CONECTOR AERONAUTICO DAHUA</t>
  </si>
  <si>
    <t>IF-FR1</t>
  </si>
  <si>
    <t>IF-FR2</t>
  </si>
  <si>
    <t>SWT1016S</t>
  </si>
  <si>
    <t>SWT 1104S</t>
  </si>
  <si>
    <t>Ficha</t>
  </si>
  <si>
    <t>HRN-P-2P</t>
  </si>
  <si>
    <t>HRN-P-3P</t>
  </si>
  <si>
    <t>HRN-P-6P</t>
  </si>
  <si>
    <t>LC-104-PIMW-WNL</t>
  </si>
  <si>
    <t>SD59225I-HC</t>
  </si>
  <si>
    <t>HAC-HDW1400RP-VF</t>
  </si>
  <si>
    <t>PCA 135-40HD-4MPX</t>
  </si>
  <si>
    <t>PCA 130-40HD</t>
  </si>
  <si>
    <t>PCA 155-40HD</t>
  </si>
  <si>
    <t>PCA 150-40HD</t>
  </si>
  <si>
    <t>VTNS2000B</t>
  </si>
  <si>
    <t>SA33-E</t>
  </si>
  <si>
    <t xml:space="preserve">             </t>
  </si>
  <si>
    <t>TSP 315</t>
  </si>
  <si>
    <t xml:space="preserve">            </t>
  </si>
  <si>
    <t>TSP 315C</t>
  </si>
  <si>
    <t>TSP 315P</t>
  </si>
  <si>
    <t>SL-01LA</t>
  </si>
  <si>
    <t>SPA 2060</t>
  </si>
  <si>
    <t>EL-60</t>
  </si>
  <si>
    <t>HRN-Q305</t>
  </si>
  <si>
    <t>HRN-Q305-100</t>
  </si>
  <si>
    <t>HRN-Q306</t>
  </si>
  <si>
    <t>MURAL-4U-QN</t>
  </si>
  <si>
    <t>MURAL-6U-QN</t>
  </si>
  <si>
    <t>MURAL-12U-QN</t>
  </si>
  <si>
    <t>ABI30-482</t>
  </si>
  <si>
    <t>ABI10-482</t>
  </si>
  <si>
    <t>ABI10-764</t>
  </si>
  <si>
    <t>PFB210W</t>
  </si>
  <si>
    <t>PFB220C</t>
  </si>
  <si>
    <t>PFA101</t>
  </si>
  <si>
    <t>PFA200W</t>
  </si>
  <si>
    <t>PFA138</t>
  </si>
  <si>
    <t>PFB110W</t>
  </si>
  <si>
    <t>03FHT0036FR</t>
  </si>
  <si>
    <t>03FHT0002FR</t>
  </si>
  <si>
    <t>03FHT0006FR</t>
  </si>
  <si>
    <t>03FHT0013FR</t>
  </si>
  <si>
    <t>03FHT0014FR</t>
  </si>
  <si>
    <t>03FHT0017FR</t>
  </si>
  <si>
    <t>03FHT0024FR</t>
  </si>
  <si>
    <t>03FHT0019FR</t>
  </si>
  <si>
    <t>03FHT-C-0050FR</t>
  </si>
  <si>
    <t>03FHT-C-0058FR</t>
  </si>
  <si>
    <t>03FHT-H-0023FR</t>
  </si>
  <si>
    <t>03FHT-H-0017FR</t>
  </si>
  <si>
    <t>03FHT0710FR</t>
  </si>
  <si>
    <t>03FMT-012FR</t>
  </si>
  <si>
    <t>03FMT-018FR</t>
  </si>
  <si>
    <t>02LDM-40MVO</t>
  </si>
  <si>
    <t>03PK-9VO</t>
  </si>
  <si>
    <t>03PK-18VO</t>
  </si>
  <si>
    <t>03SK-5VO</t>
  </si>
  <si>
    <t>BNC M- BNC M</t>
  </si>
  <si>
    <t>CAMARAS BNC</t>
  </si>
  <si>
    <t>ABT-30</t>
  </si>
  <si>
    <t>XVR1B16</t>
  </si>
  <si>
    <t>Sirena con luz estroboscópica, color rojo, montaje de pared, 12/24VDC . Intensidad regulable, con caja para montaje en intemperie.</t>
  </si>
  <si>
    <t>XVR1B08</t>
  </si>
  <si>
    <t>XVR1B04</t>
  </si>
  <si>
    <t>BH-08</t>
  </si>
  <si>
    <t>UTP 816HD</t>
  </si>
  <si>
    <t>CAJA PARA DOMOS</t>
  </si>
  <si>
    <t>ZK9500</t>
  </si>
  <si>
    <t>HAC-B2A11P</t>
  </si>
  <si>
    <t>NVD0105DH-4K</t>
  </si>
  <si>
    <t>NVR2108HS-8P-4KS2</t>
  </si>
  <si>
    <t>NVR4216-I</t>
  </si>
  <si>
    <t>NVR5216-8P-I</t>
  </si>
  <si>
    <t>NVR5832-I</t>
  </si>
  <si>
    <t>NVR5864-I</t>
  </si>
  <si>
    <t>VTH2421FB-P</t>
  </si>
  <si>
    <t>VTO3221E-P</t>
  </si>
  <si>
    <t>PFA12A</t>
  </si>
  <si>
    <t>PFA136</t>
  </si>
  <si>
    <t>PFS3005-4ET-60</t>
  </si>
  <si>
    <t>PFS3005-5GT</t>
  </si>
  <si>
    <t>PFS3008-8GT-60</t>
  </si>
  <si>
    <t>PFS3110-8ET-96</t>
  </si>
  <si>
    <t>PFS3125-24ET-190</t>
  </si>
  <si>
    <t>PFS4226-24ET-240</t>
  </si>
  <si>
    <t>PFS4226-24GT-360</t>
  </si>
  <si>
    <t>XVR5104H-I</t>
  </si>
  <si>
    <t>XVR5108H-I</t>
  </si>
  <si>
    <t>XVR5116H-I</t>
  </si>
  <si>
    <t>XVR7208A-4KL-I</t>
  </si>
  <si>
    <t>XVR7216A-4KL-I</t>
  </si>
  <si>
    <t>FE 12V1000</t>
  </si>
  <si>
    <t xml:space="preserve">COMBO </t>
  </si>
  <si>
    <t>HRN-1024-C</t>
  </si>
  <si>
    <t>FICHA TÉCNICA</t>
  </si>
  <si>
    <t>720P | 1080P</t>
  </si>
  <si>
    <t>720P LENTE FIJO</t>
  </si>
  <si>
    <t>720P VARIFOCAL</t>
  </si>
  <si>
    <t>1080P LENTE FIJO</t>
  </si>
  <si>
    <t>1080P VARIFOCAL</t>
  </si>
  <si>
    <t>1080P PTZ</t>
  </si>
  <si>
    <t>ACCESORIO PTZ</t>
  </si>
  <si>
    <t xml:space="preserve">4 CANALES 720P | 1080P </t>
  </si>
  <si>
    <t xml:space="preserve"> 8 CANALES 720P | 1080P</t>
  </si>
  <si>
    <t xml:space="preserve">16 CANALES 720P | 1080P </t>
  </si>
  <si>
    <t xml:space="preserve">32 CANALES 720P | 1080P </t>
  </si>
  <si>
    <t>2MP VARIFOCAL</t>
  </si>
  <si>
    <t>4MP VARIFOCAL</t>
  </si>
  <si>
    <r>
      <t xml:space="preserve">4MP VARIFOCAL </t>
    </r>
    <r>
      <rPr>
        <b/>
        <i/>
        <sz val="14"/>
        <color indexed="9"/>
        <rFont val="Calibri"/>
        <family val="2"/>
      </rPr>
      <t>HIGH END</t>
    </r>
  </si>
  <si>
    <t>2MP PTZ</t>
  </si>
  <si>
    <t>4MP PTZ</t>
  </si>
  <si>
    <t>ACCESORIOS PTZ</t>
  </si>
  <si>
    <t>4 CANALES IP NVR</t>
  </si>
  <si>
    <t>8 CANALES IP NVR</t>
  </si>
  <si>
    <t>16 CANALES IP NVR</t>
  </si>
  <si>
    <t>32 CANALES IP NVR</t>
  </si>
  <si>
    <t>64 CANALES IP NVR</t>
  </si>
  <si>
    <t>128 | 256 CANALES IP NVR</t>
  </si>
  <si>
    <t>4 CANALES VEHICULOS</t>
  </si>
  <si>
    <t>ACCESORIOS MOVILES</t>
  </si>
  <si>
    <t>SERVIDORES ADMINISTRACION VIDEO (ALARMA | MAPAS)</t>
  </si>
  <si>
    <t>PTZ DUAL</t>
  </si>
  <si>
    <t>PTZ TERMICAS</t>
  </si>
  <si>
    <t>1MP PINHOLE</t>
  </si>
  <si>
    <t>CAJAS ESTANCAS</t>
  </si>
  <si>
    <t>ILUMINACION | TESTER DIGITAL</t>
  </si>
  <si>
    <t>ALARM BOX (COMPATIBLE HCVR | XVR)</t>
  </si>
  <si>
    <t>EXTENSORES POR UTP</t>
  </si>
  <si>
    <t>DIVISOR DE SEÑAL HDMI</t>
  </si>
  <si>
    <t>SENSORES ROTURA VIDRIO | VIBRACION | GAS</t>
  </si>
  <si>
    <r>
      <t xml:space="preserve">BARRERAS INFRARROJAS Y SENSORES EXTERIOR </t>
    </r>
    <r>
      <rPr>
        <b/>
        <i/>
        <sz val="14"/>
        <color indexed="9"/>
        <rFont val="Calibri"/>
        <family val="2"/>
      </rPr>
      <t>OPTEX</t>
    </r>
  </si>
  <si>
    <r>
      <t xml:space="preserve">SENSORES INALAMBRICOS EXTERIOR </t>
    </r>
    <r>
      <rPr>
        <b/>
        <i/>
        <sz val="14"/>
        <color indexed="9"/>
        <rFont val="Calibri"/>
        <family val="2"/>
      </rPr>
      <t>GARNET</t>
    </r>
  </si>
  <si>
    <r>
      <t xml:space="preserve">SENSORES INALAMBRICOS </t>
    </r>
    <r>
      <rPr>
        <b/>
        <i/>
        <sz val="14"/>
        <color indexed="9"/>
        <rFont val="Calibri"/>
        <family val="2"/>
      </rPr>
      <t>GARNET</t>
    </r>
  </si>
  <si>
    <r>
      <t xml:space="preserve">SENSORES CABLEADOS EXTERIOR </t>
    </r>
    <r>
      <rPr>
        <b/>
        <i/>
        <sz val="14"/>
        <color indexed="9"/>
        <rFont val="Calibri"/>
        <family val="2"/>
      </rPr>
      <t>GARNET</t>
    </r>
  </si>
  <si>
    <r>
      <t xml:space="preserve">SENSORES CABLEADOS </t>
    </r>
    <r>
      <rPr>
        <b/>
        <i/>
        <sz val="14"/>
        <color indexed="9"/>
        <rFont val="Calibri"/>
        <family val="2"/>
      </rPr>
      <t>GARNET</t>
    </r>
  </si>
  <si>
    <r>
      <t xml:space="preserve">BARRERAS INFRARROJAS </t>
    </r>
    <r>
      <rPr>
        <b/>
        <i/>
        <sz val="14"/>
        <color indexed="9"/>
        <rFont val="Calibri"/>
        <family val="2"/>
      </rPr>
      <t>ALEAN</t>
    </r>
  </si>
  <si>
    <r>
      <t xml:space="preserve">BARRALES INFRARROJOS </t>
    </r>
    <r>
      <rPr>
        <b/>
        <i/>
        <sz val="14"/>
        <color indexed="9"/>
        <rFont val="Calibri"/>
        <family val="2"/>
      </rPr>
      <t>ALEAN</t>
    </r>
  </si>
  <si>
    <r>
      <t xml:space="preserve">SENSORES EXTERIOR </t>
    </r>
    <r>
      <rPr>
        <b/>
        <i/>
        <sz val="14"/>
        <color indexed="9"/>
        <rFont val="Calibri"/>
        <family val="2"/>
      </rPr>
      <t>TAKEX</t>
    </r>
  </si>
  <si>
    <r>
      <t xml:space="preserve">BARRERAS INFRARROJAS </t>
    </r>
    <r>
      <rPr>
        <b/>
        <i/>
        <sz val="14"/>
        <color indexed="9"/>
        <rFont val="Calibri"/>
        <family val="2"/>
      </rPr>
      <t xml:space="preserve">TAKEX </t>
    </r>
  </si>
  <si>
    <r>
      <t xml:space="preserve">SENSORES INTERIOR </t>
    </r>
    <r>
      <rPr>
        <b/>
        <i/>
        <sz val="14"/>
        <color indexed="9"/>
        <rFont val="Calibri"/>
        <family val="2"/>
      </rPr>
      <t>TAKEX</t>
    </r>
  </si>
  <si>
    <t>BATERIAS DE GEL</t>
  </si>
  <si>
    <r>
      <t>CONTROLES REMOTO UNIVERSAL</t>
    </r>
    <r>
      <rPr>
        <b/>
        <i/>
        <sz val="14"/>
        <color indexed="9"/>
        <rFont val="Calibri"/>
        <family val="2"/>
      </rPr>
      <t xml:space="preserve"> ELMES</t>
    </r>
  </si>
  <si>
    <r>
      <t xml:space="preserve">CONTROLES REMOTO </t>
    </r>
    <r>
      <rPr>
        <b/>
        <i/>
        <sz val="14"/>
        <color indexed="9"/>
        <rFont val="Calibri"/>
        <family val="2"/>
      </rPr>
      <t>GARNET</t>
    </r>
  </si>
  <si>
    <r>
      <t xml:space="preserve">SIRENAS INTERIOR | EXTERIOR </t>
    </r>
    <r>
      <rPr>
        <b/>
        <i/>
        <sz val="14"/>
        <color indexed="9"/>
        <rFont val="Calibri"/>
        <family val="2"/>
      </rPr>
      <t>GARNET</t>
    </r>
  </si>
  <si>
    <t>SIRENAS INTERIOR | EXTERIOR</t>
  </si>
  <si>
    <r>
      <t xml:space="preserve">ACCESORIOS </t>
    </r>
    <r>
      <rPr>
        <b/>
        <i/>
        <sz val="14"/>
        <color indexed="9"/>
        <rFont val="Calibri"/>
        <family val="2"/>
      </rPr>
      <t>GARNET</t>
    </r>
  </si>
  <si>
    <t>ACCESORIOS VARIOS</t>
  </si>
  <si>
    <r>
      <t xml:space="preserve">DETECTORES INCENDIO </t>
    </r>
    <r>
      <rPr>
        <b/>
        <i/>
        <sz val="14"/>
        <color indexed="9"/>
        <rFont val="Calibri"/>
        <family val="2"/>
      </rPr>
      <t>NO HOMOLOGADOS</t>
    </r>
  </si>
  <si>
    <r>
      <t xml:space="preserve">PULSADORES INCENDIO </t>
    </r>
    <r>
      <rPr>
        <b/>
        <i/>
        <sz val="14"/>
        <color indexed="9"/>
        <rFont val="Calibri"/>
        <family val="2"/>
      </rPr>
      <t>NO HOMOLOGADOS</t>
    </r>
  </si>
  <si>
    <r>
      <t xml:space="preserve">SIRENAS INCENDIO </t>
    </r>
    <r>
      <rPr>
        <b/>
        <i/>
        <sz val="14"/>
        <color indexed="9"/>
        <rFont val="Calibri"/>
        <family val="2"/>
      </rPr>
      <t>NO HOMOLOGADOS</t>
    </r>
  </si>
  <si>
    <t>KIT CONTROL DE ACCESO</t>
  </si>
  <si>
    <r>
      <t xml:space="preserve">TIEMPO Y ASISTENCIA </t>
    </r>
    <r>
      <rPr>
        <b/>
        <i/>
        <sz val="14"/>
        <color indexed="9"/>
        <rFont val="Calibri"/>
        <family val="2"/>
      </rPr>
      <t>SIERA</t>
    </r>
  </si>
  <si>
    <r>
      <t xml:space="preserve">CONTROL DE ACCESO </t>
    </r>
    <r>
      <rPr>
        <b/>
        <i/>
        <sz val="14"/>
        <color indexed="9"/>
        <rFont val="Calibri"/>
        <family val="2"/>
      </rPr>
      <t>SIERA</t>
    </r>
  </si>
  <si>
    <r>
      <t xml:space="preserve">LECTOR BIOMETRICO ESCLAVO </t>
    </r>
    <r>
      <rPr>
        <b/>
        <i/>
        <sz val="14"/>
        <color indexed="9"/>
        <rFont val="Calibri"/>
        <family val="2"/>
      </rPr>
      <t>SIERA</t>
    </r>
  </si>
  <si>
    <r>
      <t xml:space="preserve">CONTROLADOR PUERTAS </t>
    </r>
    <r>
      <rPr>
        <b/>
        <i/>
        <sz val="14"/>
        <color indexed="9"/>
        <rFont val="Calibri"/>
        <family val="2"/>
      </rPr>
      <t>SIERA</t>
    </r>
  </si>
  <si>
    <r>
      <t xml:space="preserve">CONTROL ACCESO VEHICULAR </t>
    </r>
    <r>
      <rPr>
        <b/>
        <i/>
        <sz val="14"/>
        <color indexed="9"/>
        <rFont val="Calibri"/>
        <family val="2"/>
      </rPr>
      <t>SIERA</t>
    </r>
  </si>
  <si>
    <r>
      <t xml:space="preserve">TIEMPO Y ASISTENCIA </t>
    </r>
    <r>
      <rPr>
        <b/>
        <i/>
        <sz val="14"/>
        <color indexed="9"/>
        <rFont val="Calibri"/>
        <family val="2"/>
      </rPr>
      <t>DAHUA</t>
    </r>
  </si>
  <si>
    <r>
      <t xml:space="preserve">CONTROL DE ACCESO AUTONOMO </t>
    </r>
    <r>
      <rPr>
        <b/>
        <i/>
        <sz val="14"/>
        <color indexed="9"/>
        <rFont val="Calibri"/>
        <family val="2"/>
      </rPr>
      <t>DAHUA</t>
    </r>
  </si>
  <si>
    <r>
      <t xml:space="preserve">LECTOR DE TARJETA ESCLAVO </t>
    </r>
    <r>
      <rPr>
        <b/>
        <i/>
        <sz val="14"/>
        <color indexed="9"/>
        <rFont val="Calibri"/>
        <family val="2"/>
      </rPr>
      <t>DAHUA</t>
    </r>
  </si>
  <si>
    <r>
      <t xml:space="preserve">LECTOR DE HUELLA  </t>
    </r>
    <r>
      <rPr>
        <b/>
        <i/>
        <sz val="14"/>
        <color indexed="9"/>
        <rFont val="Calibri"/>
        <family val="2"/>
      </rPr>
      <t>DAHUA</t>
    </r>
  </si>
  <si>
    <r>
      <t xml:space="preserve">CONTROLADOR PUERTAS  </t>
    </r>
    <r>
      <rPr>
        <b/>
        <i/>
        <sz val="14"/>
        <color indexed="9"/>
        <rFont val="Calibri"/>
        <family val="2"/>
      </rPr>
      <t>DAHUA</t>
    </r>
  </si>
  <si>
    <r>
      <t xml:space="preserve">CONTROLES REMOTO  </t>
    </r>
    <r>
      <rPr>
        <b/>
        <i/>
        <sz val="14"/>
        <color indexed="9"/>
        <rFont val="Calibri"/>
        <family val="2"/>
      </rPr>
      <t>CYGNUS</t>
    </r>
  </si>
  <si>
    <r>
      <t xml:space="preserve">TAG RFID </t>
    </r>
    <r>
      <rPr>
        <b/>
        <i/>
        <sz val="14"/>
        <color indexed="9"/>
        <rFont val="Calibri"/>
        <family val="2"/>
      </rPr>
      <t>UNIGLOBLE</t>
    </r>
  </si>
  <si>
    <r>
      <t xml:space="preserve">TIEMPO Y ASISTENCIA </t>
    </r>
    <r>
      <rPr>
        <b/>
        <i/>
        <sz val="14"/>
        <color indexed="9"/>
        <rFont val="Calibri"/>
        <family val="2"/>
      </rPr>
      <t>ZKTECO</t>
    </r>
  </si>
  <si>
    <r>
      <t xml:space="preserve">CONTROL DE ACCESO </t>
    </r>
    <r>
      <rPr>
        <b/>
        <i/>
        <sz val="14"/>
        <color indexed="9"/>
        <rFont val="Calibri"/>
        <family val="2"/>
      </rPr>
      <t>ZKTECO</t>
    </r>
  </si>
  <si>
    <r>
      <t xml:space="preserve">LECTORES DE TARJETA ESCLAVO </t>
    </r>
    <r>
      <rPr>
        <b/>
        <i/>
        <sz val="14"/>
        <color indexed="9"/>
        <rFont val="Calibri"/>
        <family val="2"/>
      </rPr>
      <t>ZKTECO</t>
    </r>
  </si>
  <si>
    <r>
      <t xml:space="preserve">LECTORES DE HUELLA </t>
    </r>
    <r>
      <rPr>
        <b/>
        <i/>
        <sz val="14"/>
        <color indexed="9"/>
        <rFont val="Calibri"/>
        <family val="2"/>
      </rPr>
      <t>ZKTECO</t>
    </r>
  </si>
  <si>
    <r>
      <t xml:space="preserve">CONTROLADOR LECTORES BIOMETRICOS </t>
    </r>
    <r>
      <rPr>
        <b/>
        <i/>
        <sz val="14"/>
        <color indexed="9"/>
        <rFont val="Calibri"/>
        <family val="2"/>
      </rPr>
      <t>ZKTECO</t>
    </r>
  </si>
  <si>
    <r>
      <t xml:space="preserve">CONTROLADOR LECTORES RFID </t>
    </r>
    <r>
      <rPr>
        <b/>
        <i/>
        <sz val="14"/>
        <color indexed="9"/>
        <rFont val="Calibri"/>
        <family val="2"/>
      </rPr>
      <t>ZKTECO</t>
    </r>
  </si>
  <si>
    <r>
      <t xml:space="preserve">MOLINETES </t>
    </r>
    <r>
      <rPr>
        <b/>
        <i/>
        <sz val="14"/>
        <color indexed="9"/>
        <rFont val="Calibri"/>
        <family val="2"/>
      </rPr>
      <t>ZKTECO</t>
    </r>
  </si>
  <si>
    <r>
      <t xml:space="preserve">DETECTORES METAL </t>
    </r>
    <r>
      <rPr>
        <b/>
        <i/>
        <sz val="14"/>
        <color indexed="9"/>
        <rFont val="Calibri"/>
        <family val="2"/>
      </rPr>
      <t>ZKTECO</t>
    </r>
  </si>
  <si>
    <r>
      <t xml:space="preserve">SOFTWARE </t>
    </r>
    <r>
      <rPr>
        <b/>
        <i/>
        <sz val="14"/>
        <color indexed="9"/>
        <rFont val="Calibri"/>
        <family val="2"/>
      </rPr>
      <t>ZKTECO</t>
    </r>
  </si>
  <si>
    <r>
      <t xml:space="preserve">SWITCH POE </t>
    </r>
    <r>
      <rPr>
        <b/>
        <i/>
        <sz val="14"/>
        <color indexed="9"/>
        <rFont val="Calibri"/>
        <family val="2"/>
      </rPr>
      <t>CYGNUS</t>
    </r>
  </si>
  <si>
    <r>
      <t xml:space="preserve">SWITCH POE </t>
    </r>
    <r>
      <rPr>
        <b/>
        <i/>
        <sz val="14"/>
        <color indexed="9"/>
        <rFont val="Calibri"/>
        <family val="2"/>
      </rPr>
      <t>DAHUA</t>
    </r>
  </si>
  <si>
    <r>
      <t xml:space="preserve">EXTENSOR POE </t>
    </r>
    <r>
      <rPr>
        <b/>
        <i/>
        <sz val="14"/>
        <color indexed="9"/>
        <rFont val="Calibri"/>
        <family val="2"/>
      </rPr>
      <t xml:space="preserve"> DAHUA</t>
    </r>
  </si>
  <si>
    <t>ACCESS POINT | EXTENSORES WIFI</t>
  </si>
  <si>
    <t>KITS INCENDIO</t>
  </si>
  <si>
    <r>
      <t xml:space="preserve">KITS INCENDIO </t>
    </r>
    <r>
      <rPr>
        <b/>
        <i/>
        <sz val="14"/>
        <color indexed="9"/>
        <rFont val="Calibri"/>
        <family val="2"/>
      </rPr>
      <t>SECUTRON</t>
    </r>
  </si>
  <si>
    <t>ANUNCIADOR DIRECCIONABLES</t>
  </si>
  <si>
    <t>BASES PARA DETECTORES</t>
  </si>
  <si>
    <t>DETECTORES HUMO | TERMICOS DIRECCIONABLES</t>
  </si>
  <si>
    <t>DETECTORES DE DUCTOS DIRECCIONABLES</t>
  </si>
  <si>
    <t>MODULOS PANEL DIRECCIONABLES</t>
  </si>
  <si>
    <t>AVISADOR MANUAL DIRECCIONABLES</t>
  </si>
  <si>
    <t>PANEL DE INCENDIO CONVENCIONAL</t>
  </si>
  <si>
    <t>DETECTORES CONVENCIONAL</t>
  </si>
  <si>
    <t>AVISADORES CONVENCIONAL</t>
  </si>
  <si>
    <t>SIRENAS ESTROBOSCOPICAS</t>
  </si>
  <si>
    <t>CABLES INCENDIO</t>
  </si>
  <si>
    <t>ACCESORIOS INCENDIO</t>
  </si>
  <si>
    <t>PARLANTES AMBIENTALES</t>
  </si>
  <si>
    <t>CABLES ALARMAS | PORTEROS</t>
  </si>
  <si>
    <t>PRONEXT</t>
  </si>
  <si>
    <t>LUBER</t>
  </si>
  <si>
    <t>Camara Varifocal Bullet IP Poe+  2MP Dahua . Lente Motorizado 8-32mm. Vision Nocturna 10mts.Starlight. WDR (120db) Slot Micro SD. Soporta Face Capture (captura caras), Face Attributes (extrae atributos faciales), Metadata (analiza los atributos extraidos)</t>
  </si>
  <si>
    <t>Grabador NVR AI Dahua 16CH 8MP. 320mbps. H265+. Grabacion 12MP.  1 entrada y Salida Audio. HDD hasta 6TB.Proteccion Perimetral (4CH y 10 reglas IVS canal) 2CH Reconocimiento Facial y 8CH con camara FD. 10 Db (20mil Imagenes) Busqueda Caras.12 caras x seg.</t>
  </si>
  <si>
    <t>Grabador NVR Dahua 16CH (8CH POE) 8MP. 320mbps. H265+. Grabacion 16MP.  1 IN/1 OUT Rca. 4 IN/1 OUT Alarma. HDD hasta 6TB. Perimetral (10 reglas IVS canal) 4CH Reconocimiento Facial y 16CH con camara FD. 20 Db (100mil Imágenes). Metadatos. 24 caras seg.</t>
  </si>
  <si>
    <t>Grabador NVR AI Dahua 32CH 16MP. 320mbps. H265. Grabacion 16MP.  1 IN/1 OUT Rca. 16 IN/6 OUT Alarma. 8 SATA (8TB c/u). 2xHDMI. Perimetral (10 reglas IVS canal) 4CH Reconocimiento Facial y 16CH con camara FD.20 Db (100mil Imágenes). Metadatos.24 caras seg.</t>
  </si>
  <si>
    <t>Grabador NVR AI Dahua 64CH 16MP. 320mbps. H265. Grabacion 16MP.  1 IN/1 OUT Rca. 16 IN/6 OUT Alarma. 8 SATA (8TB c/u). 2xHDMI. Perimetral (10 reglas IVS canal) 4CH Reconocimiento Facial y 16CH con camara FD. 20 Db(100mil Imágenes). Metadatos.24 caras seg.</t>
  </si>
  <si>
    <t>Decoder 4K de Video en Red. H265+. 3CH a 12MP. 4CH a 4K. 16CH a 1080P. 36CH a 720P. 64CH a D1. Multiples resoluciones hasta 8MP a 12MP. 4CH IN/OUT Alarma. 1CH IN/OUT Rca. 1 RJ45 (1000M) HDMI 4K/VGA.  Soporta Audio, Alarma, RS485.</t>
  </si>
  <si>
    <t>Caja de conexión Dahua para Camaras Minidomo y Bullet (HDWxxM/HDWxxEM/B1B). Para ocultar Balunes y Energia. Montaje en pared. Policarbonato. Resistente al agua y a la intemperie. Dimensiones 210.09mm x 97.5mm x 35mm. Blanco. Uso exterior.</t>
  </si>
  <si>
    <t>Switch Dahua 24 Puertos PoE+ (max 190W) + 1 Puerto Combo PoE Giga (RJ45/SFP). Puerto 1 y 2 Hi-Poe. Conmutacion 6.8gbps. Reenvio paquetes 5.06mbps. Bufer Paquete 4mb.  Modo CCTV, Extensor. Dimensiones 150mm×100mm×42mm.</t>
  </si>
  <si>
    <t>Switch Dahua Administrable 24 Puertos PoE (max 240W) + 2 Puerto Combo Giga (RJ45/SFP) + 2 Puertos Combo. Puerto 1 y 2 Hi-Poe (max 60W). Conmutacion 8.8gbps. Reenvio paquetes 6.55mbps. Proteccion contra rayos. Dimensiones 440mmx300mmx44mm.</t>
  </si>
  <si>
    <t>IPC-HFW8242EP-ZFD</t>
  </si>
  <si>
    <t>Fuente Switching 12V 1AMP</t>
  </si>
  <si>
    <t>Fuente Switching 12V 3AMP</t>
  </si>
  <si>
    <t>Fuente Switching 12V 5AMP</t>
  </si>
  <si>
    <t>INTELBRAS</t>
  </si>
  <si>
    <t>Modulo Expansor de 4 PGM. Utiliza la conexión Bus y se puede llegar a 16 salidas PGM.</t>
  </si>
  <si>
    <t>Sensor Magnetico Compato Inalambrico Intelbras. Bateria de Litio Larga duracion (Incluida) Indicacion de Bateria Baja en el sensor.</t>
  </si>
  <si>
    <t>Teclado Led Intelbras. 2 Zonas en Teclado. Funcion Tamper. Botones de Panico, Incendio y Medico. Indicador de Bateria. Comunicación RS232/RS485</t>
  </si>
  <si>
    <t>Teclado LCD. 2 Zonas en Teclado. Funcion Tamper. Botones de Panico, Incendio y Medico. Visualizacion de Eventos en Modo Texto, fecha, hora y nivel de bateria en display. Comunicación RS232/RS485</t>
  </si>
  <si>
    <t>Modulo Expansor de 8 Zonas (no permite duplicacion) Utiliza la conexión Bus y se puede llegar a 48 Zonas mas.</t>
  </si>
  <si>
    <t>Control Remoto 433.92Mhz. Modulacion OOK y FSK. Antibloqueo de teclas, indicador de bateria baja. Diseño minimalista.</t>
  </si>
  <si>
    <t>Modulo Lan y  GPRS. Doble Tarjeta SIM. Cuatribanda. Antena Externa. Prueba periodica programada de un minimo de 1 minuto. Envio de eventos a 2 destinos IP. Puerto Ethernet RJ45</t>
  </si>
  <si>
    <t>Modulo Lan para Centrales SMART Intelbras. 10mbps. Prueba periodica programada de un minimo de 1 minuto. Envio de eventos a 2 destinos ip. Funcion DHCP. Configuracion a traves del software AMT Remote y IP Receiver.</t>
  </si>
  <si>
    <t>VTH5221D-C</t>
  </si>
  <si>
    <t>FE 12V3000</t>
  </si>
  <si>
    <t>FE 12V5000</t>
  </si>
  <si>
    <t>ventas@hurin.com.ar | www.hurin.com.ar| Tel. 011-4583-6653</t>
  </si>
  <si>
    <t>XAS4010</t>
  </si>
  <si>
    <t>IVP2000SF</t>
  </si>
  <si>
    <t>XAT3000</t>
  </si>
  <si>
    <t>XAT4000</t>
  </si>
  <si>
    <t>XEP4004</t>
  </si>
  <si>
    <t>XEZ4008</t>
  </si>
  <si>
    <t>XAC4000</t>
  </si>
  <si>
    <t>AMT4010 CT</t>
  </si>
  <si>
    <t>AMT1016 NET</t>
  </si>
  <si>
    <t>XAR4000</t>
  </si>
  <si>
    <t>XAR3060 UN</t>
  </si>
  <si>
    <t>TX 4020</t>
  </si>
  <si>
    <t>XEG4000</t>
  </si>
  <si>
    <t>XE4000</t>
  </si>
  <si>
    <t>PLUG M X 100</t>
  </si>
  <si>
    <t>PLUGFEM X 100</t>
  </si>
  <si>
    <t>Visor Digital 7" Siera. Manos libres para Sistema 800. Con Botones. No es Touch</t>
  </si>
  <si>
    <t>Interfase USB a RS485 del panel VSP 898 para comunicación entre el software PC y panel exterior</t>
  </si>
  <si>
    <t xml:space="preserve"> Panel Exterior Siera 256 Dptos. Camara Nocturna. Display. Password y RFID. Soft Gratuito. Sin fuente (BPS 800) VSP816 conecta a fuente BPS800, de fuente BPS800 conecta amplificador de señal VSP802, del amplificador al BPS800 y del BPS800 a interfaz VSP80</t>
  </si>
  <si>
    <t>Interfaz 4 Canales Siera para paneles exterior siera sistema 800. Montaje en Riel</t>
  </si>
  <si>
    <t xml:space="preserve"> Visor Digital 7" Siera. Apertura de Puertas 12VDC. Auricular. Acepta camara y monitor adicional. 4 Hilos. Cable incluido de 5mts</t>
  </si>
  <si>
    <t>Modulo Extensor Siera para Paneles Exterior Sistema 800. Montaje en Riel</t>
  </si>
  <si>
    <t>Modulo para Apertura segundo cerrojo y control de luces en Sistema 800</t>
  </si>
  <si>
    <t>DAHUA Domo PTZ HD 2 MP FULL HD IP H.264 (450º/seg), IP66, 0.01lux, 20X Zoom Optico, 18X Zoom Digital. 1920x1080 @25 FPS. Alarm 2In/1Out. EcoSavvy Ambarella DSP. -40°C a +60°C. Garantía 2 años. SIN FUENTE AC 24 1.5A (TR 24V 3A)</t>
  </si>
  <si>
    <t>DAHUA DOMO 2 Mpx Hspeed 500º/s IP67, 0.05lux Color, 30X Zoom Optico/Digital, 4.5-135mm. DWDR. Alarm &amp; Audio I/O. PoE+ ONVIF PSIA CGI. -40 a 60°C - IVS Video AnalyticsSIN FUENTE AC 24 3A (TR 24V 3A)</t>
  </si>
  <si>
    <t>DAHUA Domo IP DAHUA WIFI.  1/2.7” 2Megapixel CMOS. Powerful 4x optical zoom. Support Triple-streams encoding. WDR, Day/Night(ICR), Ultra DNR. Max. 25/30fps@1080P, 25/30/50/60fps@720P. IVS(Optional). SIN FUENTE DC 12V 3A (F 12V3000)</t>
  </si>
  <si>
    <t xml:space="preserve"> DAHUA DOMO PTZ 2Mpx 25x optical zoom, Starlight, -40°C-60°C Rango de temperatura, IP67, IK10, Velocidad de Paneo 500 °/s, 4in1.SIN FUENTE AC 24 1.5A (TR 24V 3A)</t>
  </si>
  <si>
    <t>DAHUA DOMO3 0x optical zoom, H.265, IVS, Auto-tracking, ±25% wide voltage input, -40°C~ 70°C wide temperature range, IP67, IK10, POE+, -20°~90° tilt range, Max 600 °/s pan speed. SIN FUENTE AC 24 3A (TR 24V 3A)</t>
  </si>
  <si>
    <t>DOMO PTZ IP 2MPX 45X LASER IR. SIN FUENTE AC 24 1.5A (TR 24V 3A)</t>
  </si>
  <si>
    <t>Domo ptz ip starlight 2mpx zoom 25x h.265 ivs marca Dahua. SIN FUENTE AC 24 3A (TR 24V 3A)</t>
  </si>
  <si>
    <t>IPCHFW1120S-W AR</t>
  </si>
  <si>
    <t>CE1000</t>
  </si>
  <si>
    <t>KIT 0404</t>
  </si>
  <si>
    <t>KIT 0804</t>
  </si>
  <si>
    <t>VSP 816</t>
  </si>
  <si>
    <t>VSP 818</t>
  </si>
  <si>
    <t>VSP 898</t>
  </si>
  <si>
    <t>BPS 800</t>
  </si>
  <si>
    <t>VSP 804</t>
  </si>
  <si>
    <t>VSP 802</t>
  </si>
  <si>
    <t>VSP 803</t>
  </si>
  <si>
    <t>VSP 828</t>
  </si>
  <si>
    <t>VSP 972M</t>
  </si>
  <si>
    <t>FRENTE DE CALLE ANALOGICO</t>
  </si>
  <si>
    <r>
      <t xml:space="preserve">FRENTES | PANTALLAS | MODULOS ANALOGICOS </t>
    </r>
    <r>
      <rPr>
        <b/>
        <i/>
        <sz val="14"/>
        <color indexed="9"/>
        <rFont val="Calibri"/>
        <family val="2"/>
      </rPr>
      <t>SIERA</t>
    </r>
  </si>
  <si>
    <t>PRO 8000IP</t>
  </si>
  <si>
    <t>VTO2000A-B5</t>
  </si>
  <si>
    <t>VTO2000A-C</t>
  </si>
  <si>
    <t>VTO2000A-K</t>
  </si>
  <si>
    <t>VTO2000A-R</t>
  </si>
  <si>
    <t>VTOF003</t>
  </si>
  <si>
    <t>VTOF002</t>
  </si>
  <si>
    <t>WS4904P</t>
  </si>
  <si>
    <t>BDB 101</t>
  </si>
  <si>
    <t>BALUNERA PASIVA 4 - 8 - 16 CANALES</t>
  </si>
  <si>
    <t>PFS3009-8ET-96</t>
  </si>
  <si>
    <t>NET QUALITY</t>
  </si>
  <si>
    <t>Balunera Pasiva 16 Canales (CVI-TVI-AHD) por UTP. HDCVI 720P 400mts y 1080P: 200mts. HDTVI 720P y 1080P: 250mts. AHD 720P 350mts y 1080P 200mts.</t>
  </si>
  <si>
    <t>Balunera Pasiva 16 Canales 4K Dahua. Acepta camaras AHD 5MP. HDCVI 4K. HDTVI 4K. CVBS. Distancia 250mts (720P) 150mts (1080P) 400mts (CVBS) Impedancia 75omhs. Medidas 430x46x101mm</t>
  </si>
  <si>
    <t>DUEVI</t>
  </si>
  <si>
    <t>Sensor Exterior Cortina Doble Tecnologia Microondas Pasivo e Infrarrojo Pasivo 24ghz. Cobertura 12mts.  Instalacion de 2 a 5mts. Antienmascaramiento activo. Compensacion de Temperatura y ruido Ambiental.</t>
  </si>
  <si>
    <t>Sensor Exterior Cortina Inalambrico Doble Tecnologia Microondas Pasivo e Infrarrojo Pasivo 24ghz. Cobertura 12mts.  Instalacion de 2 a 5mts. Antienmascaramiento activo. Compensacion de Temperatura y ruido Ambiental. Bateria CR2 (no incluida)</t>
  </si>
  <si>
    <t>Módulo Bluetooth Duevi BT-LINK-S. Herramienta de programación y calibración de los sensores Duevi mediante la aplicación View Sensor para smartphones.</t>
  </si>
  <si>
    <t>KAPTURE-K</t>
  </si>
  <si>
    <t>KAPTURE-F</t>
  </si>
  <si>
    <r>
      <t xml:space="preserve">SENSORES EXTERIOR </t>
    </r>
    <r>
      <rPr>
        <b/>
        <i/>
        <sz val="14"/>
        <color indexed="9"/>
        <rFont val="Calibri"/>
        <family val="2"/>
      </rPr>
      <t>DUEVI</t>
    </r>
  </si>
  <si>
    <t>PIE-18U2B-Q</t>
  </si>
  <si>
    <t>PIE-27U2BV-Q</t>
  </si>
  <si>
    <t>PIE-42U2BV-Q</t>
  </si>
  <si>
    <t>PIE-42U4BV-QSERV</t>
  </si>
  <si>
    <t>BAT-PS12V7A</t>
  </si>
  <si>
    <t>4MP LENTE FIJO</t>
  </si>
  <si>
    <t>2MP LENTE FIJO</t>
  </si>
  <si>
    <t>GARNET</t>
  </si>
  <si>
    <t>PFA135</t>
  </si>
  <si>
    <t>Control de acceso autónomo de 1 puerta. Verificaciones de contraseña y tarjeta. 1 salida de relé y 1 salida de botón, y salida de timbre. Alimentacion 12V 1A.</t>
  </si>
  <si>
    <t>IPC-T2B40P-ZS</t>
  </si>
  <si>
    <t>Splitter DC 1X4</t>
  </si>
  <si>
    <t>Patchcord BNC a BNC 1mt</t>
  </si>
  <si>
    <t>Patchcord BNC a BNC. 50cm</t>
  </si>
  <si>
    <t>Ficha DC Plug HEMBRA con Bornera</t>
  </si>
  <si>
    <t>Fuente 12V 30AMP Switching Metalica con bornera. Ideal para Alimentar Varias Camaras</t>
  </si>
  <si>
    <t>Fuente 12V 5AMP Metalica con bornera.</t>
  </si>
  <si>
    <t>Rollo Cable Prearmado 20mts. BNC a BNC + Ficha Hembra a Ficha Macho. Ideal Kits HD CCTV</t>
  </si>
  <si>
    <t>Fuente 5V 2AMP. Pin MICRO USB. Camaras IP Hogareñas</t>
  </si>
  <si>
    <t>Disco Rigido 1TB Seagate Skyhawk. 6gb/s. Especial Videovigilancia</t>
  </si>
  <si>
    <t>Disco Rigido 2TB Seagate Skyhawk. 6gb/s. Especial Videovigilancia</t>
  </si>
  <si>
    <t>Fuente 12V 3AMP Metalica con bornera</t>
  </si>
  <si>
    <t>Detector Infrarrojo Pasivo Inalambrico Antimascota (27kg). Cobertura 12m x 12m. Ajuste Alta y Baja sensibilidad. Bateria Litio. Uso Interior.</t>
  </si>
  <si>
    <t>Grabador NVR Dahua 8CH PoE 8MP (1CH a 8MP 30fps. 4CH a 1080P 30fps). H265. HDMI y VGA. Ancho de Banda 80mbps. 1CH Entrada y Salida Audio. 1 SATA III hasta 6TB.</t>
  </si>
  <si>
    <t>Disco Rigido 4TB Seagate Skyhawk. 6gb/s. Especial Videovigilancia</t>
  </si>
  <si>
    <t>Disco Rigido 6TB Seagate Skyhawk. 6gb/s. Especial Videovigilancia</t>
  </si>
  <si>
    <t>Barrera Interior 5mts Reflectiva con espejo. Se cablea solo del lado emisor. Takex</t>
  </si>
  <si>
    <t>Barrera Interior 10mts Reflectiva con espejo. Se cablea solo del lado emisor. Takex</t>
  </si>
  <si>
    <t>Barrera Exterior 11mts Reflectiva con espejo 1 haz. Se cablea solo del lado emisor. NC/NO. Tamper. Takex</t>
  </si>
  <si>
    <t xml:space="preserve"> Barrera Infrarroja 30mts 2 haces. 4 Frecuencias Seleccionables. Display de señal. Tiempo de Interrupcion Ajustable. Sistema de calefaccion. AC/DC12-24V. Realy. Tamper. IP65 Intemperie. Alean</t>
  </si>
  <si>
    <t>Detector Infrarrojo Pasivo Digital. Antimascota 18kg. Interior</t>
  </si>
  <si>
    <t>Soporte Brazo de pared para camaras domo HDW2120-2220-2221RZ-HDW1000-1100R-HDW1120-1220-1320S-HDW2120. 160 x 122 x 76mm. Carga 1kg . Aluminio</t>
  </si>
  <si>
    <t>Caja de Conexion para Bullet Dahua series IPCHFW5431EZ / IPCHFW8331EZ / IPCHFW5431EZE / IPCHFW5830EZ / HFAW3231EZ / HFAW3802EZ. Aluminio. Intemperie IP 66. Carga 3KG. 134x133.5x56mm</t>
  </si>
  <si>
    <t>Bobina 305mts Cable UTP 4 Pares Cat5e Exterior 100% COBRE</t>
  </si>
  <si>
    <t>Camara Bullet Varifocal Longse 1MP CVI-TVI-AHD-CVBS. 6-22mm Manual. IR 60mts. Infrarrojos regulables. Exterior METALICA. Ideal Perimetro.</t>
  </si>
  <si>
    <t>Camara Minidomo Dahua 2MP HDCVI. 3.6mm. IR 50mts. WDR Real (120db) 4 en 1 CVI-TVI-AHD-CVBS (menu osd o PFM820) Exterior. METALICA IP67</t>
  </si>
  <si>
    <t>Camara Minidomo Varifocal Dahua 4MP CVI-TVI-AHD-CVBS (menu osd o PFM820) 2.7-12mm MOTORIZADO. IR 60mts. WDR Real (120db) Exterior METALICO IP67</t>
  </si>
  <si>
    <t>Montaje de Pared Aluminio para Camaras Box Dahua</t>
  </si>
  <si>
    <t>Camara Bullet Varifocal Dahua 1MP HDCVI. 2.8-12mm Manual. IR 60mts. 4 en 1 CVI-TVI-AHD-CVBS (menu osd o PFM820). Exterior METALICA.</t>
  </si>
  <si>
    <t>Jaula Grande Minidomo. 17x17cm alto. Alambre: 4mm. Electrosoldada. Pintura Epoxi Negro. Acepta Caja estanca chica (no incluida)</t>
  </si>
  <si>
    <t>Camara Minidomo Varifocal Dahua 4MP CVI-TVI-AHD-CVBS (menu osd o PFM820) 2.7-13.5mm Manual. IR 30mts. Antivandalica IK10. Exterior METALICA IP67</t>
  </si>
  <si>
    <t>Barrera Infrarroja 2 haces Exterior 40mts e Interior 100mts. Periodo de interrupcion ajustable. Angulo de alineamiento horizontal 90° y vertical 5°. Diseño antifrost. Optex</t>
  </si>
  <si>
    <t>Camara Minidomo 2MP HDCVI. 3.6mm IR 50mts. Microfono incorporado (por hdcvi) 4 en 1 CVI-TVI-AHD-CVBS (menu osd o PFM820) Exterior METALICA. IP67</t>
  </si>
  <si>
    <t>Kit Portero Electrico 2 Hilos. Siera. Incluye unidad exterior e interior. Panel con visera de proteccion. Conexion directa a cerradura electrica. Exterior.</t>
  </si>
  <si>
    <t>Camara Minidomo Varifocal Dahua 2MP HDCVI. 2.7-13.5mm MOTORIZADO. IR 60mts. Starlight. WDR Real (120db) Exterior METALICA IP67</t>
  </si>
  <si>
    <t>Camara Bullet Dahua 2MP HDCVI. 3.6mm. IR 20mts. Sensor de Temperatura (-40°C-60°C) y Humedad (10-95%RH) incorporado. Exterior METALICA IP67</t>
  </si>
  <si>
    <t>Camara Bullet Dahua IoT 2MP HDCVI. 3.6mm. IR 30mts. Exterior METALICA. IP67 Puerta de enlace Wifi Airfly hasta 32 dispositivos inalambricos. Distancia de transmision de alarma inalambrica de hasta 100mts. Soporta Frecuencias 433/868/915mhz</t>
  </si>
  <si>
    <t>Camara Minidomo Varifocal Dahua 2MP CVI-TVI-AHD-CVBS (menu osd o PFM820) 2.7-12mm Manual. IR 30mts. Exterior PLASTICO+ALUMINIO IP67</t>
  </si>
  <si>
    <t>Camara Bullet Varifocal Dahua 2MP CVI-TVI-AHD-CVBS (menu osd o PFM820) 2.7-12mm (103°-33°) MOTORIZADO. IR 60mts. Exterior METALICA IP67</t>
  </si>
  <si>
    <t>Camara Bullet Dahua 2MP HDCVI. 3.6mm 93°. IR 20mts. 4 en 1 CVI-TVI-AHD-CVBS (menu osd o PFM820). Exterior METALICA. IP67</t>
  </si>
  <si>
    <t>Kit Portero Eléctrico 2 Hilos. Incluye unidad exterior e interior. Suministro de 12V DC p/ cerradura eléctrica.</t>
  </si>
  <si>
    <t>Citofono Adicional para TSP 315. Pueden conectarse hasta 5 en paralelo. Boton para apertura de peurta.</t>
  </si>
  <si>
    <t>Frente de Calle exterior para TSP 315 Siera. Boton de llamada. Intemperie</t>
  </si>
  <si>
    <t>Rollo 100mts Cable UTP Cat5e 100% COBRE. Exterior</t>
  </si>
  <si>
    <t>Caja de Conexion para minidomos dahua Series HDB1-HDW1-HDBW3-HDBW2. Aluminio. Intemperie.</t>
  </si>
  <si>
    <t>Rollo 100mts Cable UTP 2 PARES. Exterior. Alucobre. Presentacion en Bolsa Termosellada.</t>
  </si>
  <si>
    <t>Camara Minidomo Varifocal Dahua 4MP CVI-TVI-AHD-CVBS (menu osd o PFM820) 2.7-13.5mm Manual. IR 30mts. Exterior METALICA IP67</t>
  </si>
  <si>
    <t>Caja de Conexion para minidomo dahua Series HDBW1. Aluminio. Intemperie.</t>
  </si>
  <si>
    <t>Bobina 305mts Cable UTP 4 Pares Cat5e Exterior 100% COBRE. CARRETEL</t>
  </si>
  <si>
    <t>Camara Bullet Dahua 1MP HDCVI. 2.8mm. IR 20mts. 4 en 1 CVI-TVI-AHD-CVBS (menu osd o PFM820)  IP67. Exterior METALICA.</t>
  </si>
  <si>
    <t>Rollo 50mts Cable UTP Cat5e 100% COBRE. Exterior</t>
  </si>
  <si>
    <t>Camara Bullet Dahua 1MP HDCVI. 2.8mm. IR 20mts. 4 en 1 CVI-TVI-AHD-CVBS (menu osd o PFM820)  IP67. Exterior PLASTICO.</t>
  </si>
  <si>
    <t>Camara Minidomo Dahua 1MP HDCVI. 2.8mm. IR 20mts. 4 en 1 CVI-TVI-AHD-CVBS (menu osd o PFM820) Exterior METALICA.</t>
  </si>
  <si>
    <t>Rollo 100mts Cable UTP 4 Pares Cat5e Exterior. Metros marcados. Alucobre</t>
  </si>
  <si>
    <t>MINIDOMO BNC VEHICULOS</t>
  </si>
  <si>
    <t>Decoder Dahua IP hasta 12MP. 2 entradas HDMI + 2 entradas DVI-I. 9 salidas HDMI (6 de ellas hasta 8MP/4K).  Audio bidireccional + 9 salidas de audio por hdmi. 4 entradas y salidas de alarma. 2 RJ45 Gigabit, 3 RS232, 1 RS485, 1 USB.</t>
  </si>
  <si>
    <t>KAISE</t>
  </si>
  <si>
    <t>XVR Dahua 4CH 5MP + 2CH IP 6MP. H265+. Grabacion 5M-N (10fps) 1080N (30fps). IVS. Face Detect. 1CH Entrada y Salida Audio. 1 SATA hasta 6TB. Audio por BNC HDCVI. Pentahibrido (HDCVI-HDTVI-AHD-CVBS)</t>
  </si>
  <si>
    <t>XVR AI Dahua 8CH 4K + 8CH IP 8MP. H265+. Audio Bnc HDCVI. Grabacion 4K (7fps) 4M-N (30fps). 2 SATA hasta 10TB. RS485. 4 Entradas y 1 Salida Audio. Iot. Inteligencia Artificial. Proteccion Perimetral. SMD Plus. Pentahibrido (CVI-TVI-AHD-CVBS)</t>
  </si>
  <si>
    <t>Adaptador RCA HEMBRA a BNC MACHO</t>
  </si>
  <si>
    <t>Ficha BNC para crimpear</t>
  </si>
  <si>
    <t>Adaptador BNC HEMBRA a BNC HEMBRA</t>
  </si>
  <si>
    <t>Adaptador BNC T.</t>
  </si>
  <si>
    <t>Adaptador BNC MACHO a BNC MACHO</t>
  </si>
  <si>
    <t>Adaptador RCA MACHO a BNC HEMBRA</t>
  </si>
  <si>
    <t>Cable HDMI 30mts (con filtro)</t>
  </si>
  <si>
    <t>Domo PTZ Dahua 2MP HDCVI. 12X Zoom (5.3-64mm). Starlight. 1CH Entrada Audio. 2CH Entrada y 1CH Salida Alarma. WDR Real (120db) Metalica IP66. Antivandalica IK10. SIN FUENTE AC 24 1.5A (TR 24V 3A)</t>
  </si>
  <si>
    <t>Cable HDMI 1.5mts</t>
  </si>
  <si>
    <t>Cable HDMI 3mts</t>
  </si>
  <si>
    <t>Cable HDMI 10mts (con filtro)</t>
  </si>
  <si>
    <t>Cable HDMI 15mts (con filtro)</t>
  </si>
  <si>
    <t>Cable HDMI 20mts (con filtro)</t>
  </si>
  <si>
    <t>Cable HDMI 5mts (con filtro)</t>
  </si>
  <si>
    <t>Splitter HDMI 1x4</t>
  </si>
  <si>
    <t>CENTRALES DE CERCO ELECTRICO</t>
  </si>
  <si>
    <r>
      <rPr>
        <sz val="12"/>
        <color indexed="9"/>
        <rFont val="Calibri"/>
        <family val="2"/>
      </rPr>
      <t>CENTRALES CERCO ELECTRICO</t>
    </r>
    <r>
      <rPr>
        <b/>
        <i/>
        <sz val="12"/>
        <color indexed="9"/>
        <rFont val="Calibri"/>
        <family val="2"/>
      </rPr>
      <t xml:space="preserve"> INTELBRAS</t>
    </r>
  </si>
  <si>
    <t>ELC5002</t>
  </si>
  <si>
    <t>ELC5003</t>
  </si>
  <si>
    <t>POSTES</t>
  </si>
  <si>
    <r>
      <rPr>
        <sz val="12"/>
        <color indexed="9"/>
        <rFont val="Calibri"/>
        <family val="2"/>
      </rPr>
      <t xml:space="preserve">POSTES PARA CERCO ELECTRICO </t>
    </r>
    <r>
      <rPr>
        <b/>
        <i/>
        <sz val="12"/>
        <color indexed="9"/>
        <rFont val="Calibri"/>
        <family val="2"/>
      </rPr>
      <t>EURO CERCO</t>
    </r>
  </si>
  <si>
    <t>EC-P120</t>
  </si>
  <si>
    <t>EC-P90</t>
  </si>
  <si>
    <t>EC-P60</t>
  </si>
  <si>
    <t>EC-AP</t>
  </si>
  <si>
    <t>EC-TP</t>
  </si>
  <si>
    <t>EC-BP</t>
  </si>
  <si>
    <t>VARILLAS</t>
  </si>
  <si>
    <r>
      <rPr>
        <sz val="12"/>
        <color indexed="9"/>
        <rFont val="Calibri"/>
        <family val="2"/>
      </rPr>
      <t xml:space="preserve">VARILLAS PARA CERCO ELECTRICO </t>
    </r>
    <r>
      <rPr>
        <b/>
        <i/>
        <sz val="12"/>
        <color indexed="9"/>
        <rFont val="Calibri"/>
        <family val="2"/>
      </rPr>
      <t>EURO CERCO</t>
    </r>
  </si>
  <si>
    <t>EC-V240</t>
  </si>
  <si>
    <t>EC-V120</t>
  </si>
  <si>
    <t>EC-V90</t>
  </si>
  <si>
    <t>EC-V60</t>
  </si>
  <si>
    <t>EC-AV</t>
  </si>
  <si>
    <t>EC-TV</t>
  </si>
  <si>
    <t>EC-BV</t>
  </si>
  <si>
    <t>EC-E</t>
  </si>
  <si>
    <t>PUNTAL TELESCOPICO</t>
  </si>
  <si>
    <r>
      <rPr>
        <sz val="12"/>
        <color indexed="9"/>
        <rFont val="Calibri"/>
        <family val="2"/>
      </rPr>
      <t xml:space="preserve">PUNTAL TELESCOPICO CERCO ELECTRICO </t>
    </r>
    <r>
      <rPr>
        <b/>
        <i/>
        <sz val="12"/>
        <color indexed="9"/>
        <rFont val="Calibri"/>
        <family val="2"/>
      </rPr>
      <t>EURO CERCO</t>
    </r>
  </si>
  <si>
    <t>EC-PT130</t>
  </si>
  <si>
    <t>EC-PT40</t>
  </si>
  <si>
    <t>PUNTAL DE ESQUINA A 45°</t>
  </si>
  <si>
    <r>
      <rPr>
        <sz val="12"/>
        <color indexed="9"/>
        <rFont val="Calibri"/>
        <family val="2"/>
      </rPr>
      <t xml:space="preserve">PUNTAL DE ESQUINA A 45° CERCO ELECTRICO </t>
    </r>
    <r>
      <rPr>
        <b/>
        <i/>
        <sz val="12"/>
        <color indexed="9"/>
        <rFont val="Calibri"/>
        <family val="2"/>
      </rPr>
      <t>EURO CERCO</t>
    </r>
  </si>
  <si>
    <t>ACCESORIOS CERCO ELECTRICO</t>
  </si>
  <si>
    <t>FIJACIONES | PRENSA CABLE | RESORTES | CARTELES | BOBINA</t>
  </si>
  <si>
    <t>EC-FUM</t>
  </si>
  <si>
    <t>EC-PA</t>
  </si>
  <si>
    <t>EC-R</t>
  </si>
  <si>
    <t>EC-B300</t>
  </si>
  <si>
    <t>EC-C</t>
  </si>
  <si>
    <t>Poste Aluminio 1,2mts. 4 caras. Se complementa con tapa de poste (EC-TP)  Aislador para poste (EC-AP) y fijacion base de poste (EC-BP) Euro Cerco</t>
  </si>
  <si>
    <t>Poste Aluminio 0,90mts. 4 caras. Se complementa con tapa de poste (EC-TP)  Aislador para poste (EC-AP) y fijacion base de poste (EC-BP) Euro Cerco</t>
  </si>
  <si>
    <t>Poste Aluminio 0,60mts. 4 caras. Se complementa con tapa de poste (EC-TP)  Aislador para poste (EC-AP) y fijacion base de poste (EC-BP) Euro Cerco</t>
  </si>
  <si>
    <t>Aislador de Poste para EC-P Euro Cerco</t>
  </si>
  <si>
    <t>Tapa superior para poste EC-P Euro Cerco</t>
  </si>
  <si>
    <t>Base poste para fijacion EC-P.  Acero inoxidable 1,9mm. Euro Cerco</t>
  </si>
  <si>
    <t>Base Varilla para fijacion de EC-V. Acero Inoxidable 1,9mm. Euro Cerco</t>
  </si>
  <si>
    <t>Tapa superior para Varilla EC-V Euro Cerco</t>
  </si>
  <si>
    <t>Aislador de Varilla para EC-V Euro Cerco</t>
  </si>
  <si>
    <t>Estaca para Varilla EC-V Euro Cerco</t>
  </si>
  <si>
    <t>Puntal Telescopico 130cm con terminales. Mantiene la distancia entre los conductores y permite adaptar el cerco al relieve. Cavidad en las dos caras. Aluminio. Tornillo y tuerca acero inoxidable. Euro Cerco</t>
  </si>
  <si>
    <t>Puntal Telescopico 70cm con terminales. Mantiene la distancia entre los conductores y permite adaptar el cerco al relieve. Cavidad en las dos caras. Aluminio. Tornillo y tuerca acero inoxidable. Euro Cerco</t>
  </si>
  <si>
    <t>Puntal Telescopico 40cm con terminales. Mantiene la distancia entre los conductores y permite adaptar el cerco al relieve. Cavidad en las dos caras. Aluminio. Tornillo y tuerca acero inoxidable. Euro Cerco</t>
  </si>
  <si>
    <t>Varilla 60cm Puntal de Esquina 45° con fijaciones. Euro Cerco</t>
  </si>
  <si>
    <t>Varilla 30cm Puntal de Esquina 45° con fijaciones. Euro Cerco</t>
  </si>
  <si>
    <t>Varilla 15cm Puntal de Esquina 45° con fijaciones. Euro Cerco</t>
  </si>
  <si>
    <t>EC-VP60</t>
  </si>
  <si>
    <t>EC-VP30</t>
  </si>
  <si>
    <t>EC-VP15</t>
  </si>
  <si>
    <t>EC-PT60</t>
  </si>
  <si>
    <t>Fijacion de union y montaje para muro en acero inoxidable 1,9mm Euro Cerco</t>
  </si>
  <si>
    <t>Prensa Cable Aluminio Euro Cerco</t>
  </si>
  <si>
    <t>Resorte Acero Inoxidable Euro Cerco</t>
  </si>
  <si>
    <t>Bobina 300mts Alambre Ditin Euro Cerco</t>
  </si>
  <si>
    <t>Bobina 1750mts Alambre Ditin 12.3kg Euro Cerco</t>
  </si>
  <si>
    <t>Bobina 3500mts Alambre Ditin 24,1kg Euro Cerco</t>
  </si>
  <si>
    <t>EC-1750</t>
  </si>
  <si>
    <t>EC-3500</t>
  </si>
  <si>
    <t>Cartel de Aluminio y vinculos plasticos Euro Cerco</t>
  </si>
  <si>
    <t>NVR4104HS-W</t>
  </si>
  <si>
    <t>EURO CERCO</t>
  </si>
  <si>
    <t>Pulsador de Salida Plastico para apertura de puerta. Contacto NA (Normalmente Abierto)</t>
  </si>
  <si>
    <t>Boton Salida Metálico Empotrable (Se necesita caja M50)  Contacto NA (Normalmente Abierto) 86mmx50mm Cygnus.</t>
  </si>
  <si>
    <t>Boton Salida Metalico en superficie. Contacto NA (Normalmente Abierto) 80mmx30mmx40mm Cygnus</t>
  </si>
  <si>
    <t>Camara Varifocal IP PoE 4MP Dahua. 2.8-12mm Motorizado. Ir 40mts H265. METALICA IP67</t>
  </si>
  <si>
    <t>HRN230ZL</t>
  </si>
  <si>
    <t>HRN1200L</t>
  </si>
  <si>
    <t>HRN1200ZL</t>
  </si>
  <si>
    <t>Video Tester Digital IPC H.265 (12MP) - TVI - CVI - AHD - Analog (4MP) - Medición de cable UTP por TDR (error +/- 1m) - Salidas 12V y PoE para cámaras</t>
  </si>
  <si>
    <t>Switch Dahua 4 Puertos PoE (máx 60W) + 1 puerto Uplink. Transmisión PoE hasta 250 metros. Conmutacion 1.6Gbps. Reenvio de Paquetes 890Kbps. Buffer Paquetes 768Kb. Dip Switch Modo Default/Extendido. Dimensiones 130mm×85mm×26mm.</t>
  </si>
  <si>
    <t>K14-ID</t>
  </si>
  <si>
    <t>Lector Esclavo Zkteco Huella, Tarjeta EM 125 y Clave. Comunicacion RS485. Para paneles Inbio o lectores autonomos. El FR1300 captura la huella digital, tarjeta o contraseña y envía la información al dispositivo maestro para ser verificada posteriormente.</t>
  </si>
  <si>
    <t>SD-404</t>
  </si>
  <si>
    <t>FA-410</t>
  </si>
  <si>
    <t>SF100-ID</t>
  </si>
  <si>
    <t>F21-ID</t>
  </si>
  <si>
    <t>FR1300</t>
  </si>
  <si>
    <t>MR100</t>
  </si>
  <si>
    <t>MR101</t>
  </si>
  <si>
    <t>Lector de Tarjeta Esclavo Chico Zkteco EM 125Khz. Wiegand. 2 Entradas (Led y Buzzer Externo) Exterior IP65</t>
  </si>
  <si>
    <t>Lector de Tarjeta Esclavo Zkteco EM 125Khz. Wiegand. 2 Entradas (Led y Buzzer Externo) Exterior IP65</t>
  </si>
  <si>
    <t>Panel IP Control de Acceso Zkteco. 2 Puertas. 6 Entradas (2 Boton de Salida, 2 Sensor de Puerta, 2 AUX) 4 Salidas (2 Rele Cerradura, 2 Rele Auxiliar) 30.000 Tarjetas, 100.000 Eventos. TCP/IP, RS485, Wiegand. CPU 400mhz, RAM 32M, Memoria 128M</t>
  </si>
  <si>
    <t>Panel IP Control de Acceso Zkteco. 4 Puertas. 12 Entradas (4 Boton de Salida, 4 Sensor de Puerta, 4 AUX) 8 Salidas (4 Rele Cerradura, 4 Rele Auxiliar) 30.000 Tarjetas, 100.000 Eventos. TCP/IP, RS485, Wiegand. CPU 400mhz, RAM 32M, Memoria 128M</t>
  </si>
  <si>
    <t>Lector de Tarjeta y Clave Esclavo Zkteco EM 125Khz. Wiegand. 2 Entradas (Led y Buzzer Externo) Exterior IP65</t>
  </si>
  <si>
    <t>Detector de Metal de Mano Prevención de contrabando, como: cuchillo, pistola entre otros. Fábrica: Previene la pérdida de objetos de valor. Batería de 9V, 7V - 9V 50mA, Alarma: Sonido (vibración) y luz simultáneamente (75dB). Frecuencia de trabajo 40KHz.</t>
  </si>
  <si>
    <t>Control de acceso por huella, 1500 huellas, 10000 tarjetas EM 125KHz y 100000 transacciones. Gabinete metalico antivandalico apto exterior, resistente al agua. Grado de protección IP65. Comunicación por RS232/485, TCP/IP, USB Host y entra</t>
  </si>
  <si>
    <t>Enrolador de huellas USB  Zkteco</t>
  </si>
  <si>
    <t>Lector de Tarjeta Esclavo Zkteco EM 125Khz. Wiegand. Exterior Metalico.</t>
  </si>
  <si>
    <t>Modulo de 5 Botones para VTO2000A-C. Para ser montado en carcasas de la serie VTOBXXX junto con los marcos de la serie VTOFXXX. El VTO2000A-B5 requiere VTO2000A-C para su funcionamiento. IP54. IK07</t>
  </si>
  <si>
    <t>Modulo Apertura Puerta con clave IP para VTO2000A-C. Acero Inoxidable. Teclado Numerico. Teclas llamada y aviso. Conexion 4 hilos entre placas modulares. Montar en carcasas VTOBXXX junto con marcos serie VTOFXXX.</t>
  </si>
  <si>
    <t>Control de Acceso Autonomo P2P Dahua. Display. Huella, Lector Mifare 13,56Mhz y Teclado tactil. 3.000 Huellas, 30.000 Tarjetas. 150.000 Eventos. TCP/IP WAN  PC. Wiegand o RS485 Lector. 1 Sensor Puerta, 1 Boton Salida. 1 Salida Cerradura. Exterior IP65.</t>
  </si>
  <si>
    <t>CONTROL DE ACCESO AUTONOMO</t>
  </si>
  <si>
    <t>LECTOR DE TARJETA ESCLAVOS</t>
  </si>
  <si>
    <t>CONTROL ACCESO AUTONOMO</t>
  </si>
  <si>
    <t>CONTROLADORAS DE ACCESO LECTOR</t>
  </si>
  <si>
    <t>DS-7116HWI-SH</t>
  </si>
  <si>
    <t>Magnetico con Bornera. Distancia de Trabajo 17-25MM. Color Blanco o Marron</t>
  </si>
  <si>
    <t>Estacion remota para reseteo y prueba de barrera. Luz con estado de alarma, Llave con Switch Reset, OFF, Test. System Sensor</t>
  </si>
  <si>
    <t>IPCHFW5231EP-Z</t>
  </si>
  <si>
    <t>IPCHFW5231EP-ZE-0560</t>
  </si>
  <si>
    <t>NVD1205DH-4I-4K</t>
  </si>
  <si>
    <t>Camara Varifocal IP 4MP Dahua. 5X Zoom Motorizado (7mm - 35mm) IR 100mts. IVS. Deteccion de Rostros. 2 entradas 1 salida Alarma. 1 entrada y salida Audio. WDR Real (120Db). H265. 30fps a 4MP. IP65 (Exterior). IK10 (Antivandalica) Opcional PFA121, PFA-152E</t>
  </si>
  <si>
    <t>IPC-HFW5431EP-Z5E</t>
  </si>
  <si>
    <t>CAMARAS IP VARIFOCAL 2MP</t>
  </si>
  <si>
    <t>Camara Varifocal IP PoE 2MP Dahua. 12X Zoom Motorizado (5.33mm - 64mm). IR 200mts Starvis. IVS. Deteccion de Rostro. 2 entradas y 1 salida Alarma. 1 entrada y salida Audio. WDR Real (120Db) H265. 50/60fps a 1080P. IP65 (Exterior) IK10 (Antivandalica)</t>
  </si>
  <si>
    <t>PLUGS | FICHAS | TORNILLOS | TARUGOS</t>
  </si>
  <si>
    <t>TA6TOFIX-25</t>
  </si>
  <si>
    <t>PY</t>
  </si>
  <si>
    <t>Tarugo sin tope + Tornillo Fix 6mm X25u Blister</t>
  </si>
  <si>
    <t>CABLES CCTV</t>
  </si>
  <si>
    <t>WIFI</t>
  </si>
  <si>
    <t>CONTROLES REMOTO</t>
  </si>
  <si>
    <t>Enrolador de Huella USB Zkteco. Interfaz por USB, Resolución 500DPI, Área de detección: 15*18mm. Captura la huella y transferila a los relojes desde el escritorio.</t>
  </si>
  <si>
    <t>CERRADURAS AUTONOMAS</t>
  </si>
  <si>
    <t>CABLES UTP</t>
  </si>
  <si>
    <t>ID2-RL-0-NA-P</t>
  </si>
  <si>
    <t>AMT2008RF</t>
  </si>
  <si>
    <t>RTS151KEY(A)</t>
  </si>
  <si>
    <t>VTO9341D</t>
  </si>
  <si>
    <t>Sensor Pir Pasivo Inalambrico Anti Mascota 20KG. Angulo 90°. 12 Metros de Cobertura. Transmite hasta 100mts entre central y sensor. 2 Niveles de Sensibilidad. Frecuencia 433.92mhz. (Bateria Incluida).</t>
  </si>
  <si>
    <t>Rollo Cable Prearmado 18mts. BNC a BNC + Ficha Hembra a Ficha Macho. Ideal Kits CCTV</t>
  </si>
  <si>
    <t>ST1DM010</t>
  </si>
  <si>
    <t>BT-LINK-S</t>
  </si>
  <si>
    <t>USB 485</t>
  </si>
  <si>
    <t>TSP 800</t>
  </si>
  <si>
    <t>Citofono para Portero Electrico Siera. Funcion Intercomunicador. Ultra Delgado. Selector de Volumen. Configuracion de tono de llamada. Control de Puerta. Se cablea con 2 cables. Fuente 24VDC.</t>
  </si>
  <si>
    <t>Camara Termica Dual PTZ. Resolucion 640x512 pixel activos. Lente de 60mm. 2Mpx 40x Zoom optico. Soporta IVS. Lectura de temperatura en cursor. INCLUYE CAMARA TERMICA + CAMARA HDCVI/IP</t>
  </si>
  <si>
    <t>CAB-AT50</t>
  </si>
  <si>
    <t>LIRDLCHT100B</t>
  </si>
  <si>
    <t>LIN40AD130S</t>
  </si>
  <si>
    <t>LIC120CHT130J</t>
  </si>
  <si>
    <t>LIRDVAD130S</t>
  </si>
  <si>
    <t>LIRDNCHT200NA</t>
  </si>
  <si>
    <t>IPC-HUM8101</t>
  </si>
  <si>
    <t>IPC-HDBW2121RP-Z</t>
  </si>
  <si>
    <t>VTOB102</t>
  </si>
  <si>
    <t>VSP 806</t>
  </si>
  <si>
    <t>VSP 801</t>
  </si>
  <si>
    <t>VSP 827</t>
  </si>
  <si>
    <t>Barrera Infrarroja Barral 30mts. 4 haces. 76cm. Ajuste Horizontal 180°. 2 Frecuencias. Led y Zumbador. Alarma al interrumpir 2 haces continuos. 1 Rele NO/NC. 12V-18VDC</t>
  </si>
  <si>
    <t>HAC-HDBW2231RP-Z</t>
  </si>
  <si>
    <t>HAC-T1A21-3,6</t>
  </si>
  <si>
    <t>BH-04B</t>
  </si>
  <si>
    <t>PB-10NS</t>
  </si>
  <si>
    <t>SD-106A</t>
  </si>
  <si>
    <t>GS3125-BA</t>
  </si>
  <si>
    <t>WS4938</t>
  </si>
  <si>
    <t>MS-38AM</t>
  </si>
  <si>
    <t>Magnetico Precableado. Distancia de Trabajo 17-25MM. Color Blanco</t>
  </si>
  <si>
    <t>Magnetico Precableado. Distancia de Trabajo 17-25MM. Color Marron</t>
  </si>
  <si>
    <t>B-LINK</t>
  </si>
  <si>
    <t>PROFACE-X-TD</t>
  </si>
  <si>
    <t>BHD-213-N-40U</t>
  </si>
  <si>
    <t>03FHT0029FR</t>
  </si>
  <si>
    <t>03FHT0030FR</t>
  </si>
  <si>
    <t>03FHT0031FR</t>
  </si>
  <si>
    <t>03FHT0035FR</t>
  </si>
  <si>
    <t>03FHT0009FR</t>
  </si>
  <si>
    <t>Cable Unipolar Normalizado 1mm 100mts NEGRO</t>
  </si>
  <si>
    <t>Sensor de haz fotoeléctrico en miniatura. 10mts. Para uso en interior. Ideal para aplicaciones encubiertas, por ejemplo cajeros automáticos, ventana o pasillo.</t>
  </si>
  <si>
    <t>Pantalla Color: TFT LCD 7". Cableado: 2 hilos sin polaridad. Alimentación: 20-28VDC (desde la fuente BPS 800). Entrada de Video: 1Vp-p. Para Sistema 800</t>
  </si>
  <si>
    <t>UPS12V10A</t>
  </si>
  <si>
    <t>Parlante tipo Megafono (No es una sirena)</t>
  </si>
  <si>
    <t>Comunicador GSM-GPRS Backup Celular con gabinete DSC</t>
  </si>
  <si>
    <t>Caja para empotrar EX-906. Metalica. 86×86×27mm.</t>
  </si>
  <si>
    <t>Caja para empotrar Boton EX-901. Metalica. Medidas 86×50×27mm</t>
  </si>
  <si>
    <t>Control Remoto Inalambrico 1 Boton Panico. 433mhz. Incluye bateria de litio. DSC</t>
  </si>
  <si>
    <t>Extensor de PoE y Ethernet sobre coaxil 400m. Consta de dos unidades (IPC y SV). Señal Ethernet + PoE desde la unidad IPC hasta la unidad SV a través de coaxil hasta 400m. Hasta 54V como indica la norma IEEE 802.3 af.</t>
  </si>
  <si>
    <t>PROFACE-X-TD-S</t>
  </si>
  <si>
    <t>PA-S58</t>
  </si>
  <si>
    <t>PARLANTES EXTERIOR</t>
  </si>
  <si>
    <t>Comunicador Wifi Universal para todas las centrales de alarmas (NO X-28). Permite controlar y visualizar el estado de una alarma vía App (WebAlarm Smart Control) o Web (webalarm.haltel.com.ar) Haltel</t>
  </si>
  <si>
    <t>HT-7001PX</t>
  </si>
  <si>
    <t>Receptor Universal 2CH (NA/NF). Hasta 60 dispositivos. 2 Rele NC/NA. Alcance maximo 100mts. Frecuencia 433.92mhz. Fuente 12V 1A (no incluida)</t>
  </si>
  <si>
    <t>Sensor Pir Pasivo Inalambrico. 110° 12mts alcance (instalado a 2,20mts). Hasta 100mts entre central y sensor. Tecnologia SMD (Compatible con la mayoria de alarmas) Compensacion auto de temperatura. 2 Niveles de Sensibilidad. Bateria 9V (No Incluida)</t>
  </si>
  <si>
    <t>Central Alarma Intelbras. 8 Zonas Cableadas (zonas duplicadas). 8 Zonas Inalambricas (incluido). 1 PGM. 2 Particiones. Teclado en Gabinete. 1 Control Remoto (incluido). Hasta 4 teclados y 4 receptores inalambricos. Linea Telefonica. No permite Aplicacion.</t>
  </si>
  <si>
    <t>Kit accesorios para Varilla de 0,60mts. Incluye 4 Aislador Varilla (EC-AV) 1 Tapa Varilla (EC-TV) y 1 Base varilla para fijacion (EC-BV)  Euro Cerco</t>
  </si>
  <si>
    <t>Kit accesorios para Varilla de 0,90mts. Incluye 6 Aislador Varilla (EC-AV) 1 Tapa Varilla (EC-TV) y 1 Base varilla para fijacion (EC-BV)  Euro Cerco</t>
  </si>
  <si>
    <t>Kit accesorios para Varilla de 1,20mts. Incluye 8 Aislador Varilla (EC-AV) 1 Tapa Varilla (EC-TV) y 1 Base varilla para fijacion (EC-BV)  Euro Cerco</t>
  </si>
  <si>
    <t>Kit accesorios para Varilla de 0,60mts. Incluye 16 Aislador Varilla (EC-AV) 1 Tapa Varilla (EC-TV) y 1 Base varilla para fijacion (EC-BV)  Euro Cerco</t>
  </si>
  <si>
    <t>Varilla Aluminio 1,2mts 2 Caras. Se ubican cada 5mts en terrenos con cambio de relieve y hasta 10mts en terrenos planos. Se complementa con 1 tapa de varilla (EC-TV) 8 Aisladores de Varilla (EC-AV) y 1 fijacion base de varilla (EC-BV) Euro Cerco</t>
  </si>
  <si>
    <t>Varilla Aluminio 0,90mts 2 Caras. Se ubican cada 5mts en terrenos con cambio de relieve y hasta 10mts en terrenos planos. Se complementa con 1 tapa de varilla (EC-TV) 6 Aisladores de Varilla (EC-AV) y 1 fijacion base de varilla (EC-BV) Euro Cerco</t>
  </si>
  <si>
    <t>Varilla Aluminio 0,60mts 2 Caras. Se ubican cada 5mts en terrenos con cambio de relieve y hasta 10mts en terrenos planos. Se complementa con 1 tapa de varilla (EC-TV) 4 Aisladores de Varilla (EC-AV) y 1 fijacion base de varilla (EC-BV) Euro Cerco</t>
  </si>
  <si>
    <t>ECKA-240</t>
  </si>
  <si>
    <t>ECKA-120</t>
  </si>
  <si>
    <t>ECKA-90</t>
  </si>
  <si>
    <t>ECKA-60</t>
  </si>
  <si>
    <t xml:space="preserve"> Panel Exterior Siera 16 Departamentos 2 hilos. Camara Vision Nocturna. No incluye fuente (BPS 800) VSP816 conecta a fuente BPS800, de BPS800 a amplificador de señal VSP802, del amplificador al BPS800 y del BPS800 a interfaz 4ch VSP804</t>
  </si>
  <si>
    <t>ZKBioSecurity</t>
  </si>
  <si>
    <t>PROFACE-X</t>
  </si>
  <si>
    <t>SPEEDFACE-V5L-TD</t>
  </si>
  <si>
    <t>LBE-5AC-GEN2</t>
  </si>
  <si>
    <t>Cable Unipolar Normalizado 1.5mm 100mts CELESTE</t>
  </si>
  <si>
    <t>Cable Unipolar Normalizado 1.5mm 100mts MARRON</t>
  </si>
  <si>
    <t>Cable Unipolar Normalizado 1.5mm 100mts TIERRA V/A</t>
  </si>
  <si>
    <t>Cable Tipo Taller 3x1.5mm 100mts</t>
  </si>
  <si>
    <t>ZKBS-AC-P10</t>
  </si>
  <si>
    <t>ZKBS-AC-P100</t>
  </si>
  <si>
    <t>ZKBS-AC-P75</t>
  </si>
  <si>
    <t>CONECTORES</t>
  </si>
  <si>
    <t>CU1M-100R</t>
  </si>
  <si>
    <t>CU1M-100N</t>
  </si>
  <si>
    <t>CU1M-100T</t>
  </si>
  <si>
    <t>CU1M-100M</t>
  </si>
  <si>
    <t>CU1M-100C</t>
  </si>
  <si>
    <t>CTT-3X1.5</t>
  </si>
  <si>
    <t>Cable Unipolar Normalizado 1.5mm 100mts ROJO</t>
  </si>
  <si>
    <t>HAC-T2A21-3,6</t>
  </si>
  <si>
    <t>111050B</t>
  </si>
  <si>
    <t>CAJA ESTANCA PLASTICA 110X100X45mm</t>
  </si>
  <si>
    <t>Antena Ubiquiti LiteBeam 5AC GEN2. CPE en 5 GHz 23 dBi, MIMO 2×2 + Radio WiFi. Antena de alta ganancia, 2×2 MIMO. Ganancia de 23dBi. Anclaje mejorado y protección contra sobretension.</t>
  </si>
  <si>
    <t>Camara Bullet Dahua 2MP HDCVI. 3.6mm. IR 20mts. 4 en 1 CVI-TVI-AHD-CVBS (menu osd o PFM820). Exterior PLASTICO. IP66</t>
  </si>
  <si>
    <t>DS-2CE16C0T-IPF</t>
  </si>
  <si>
    <t>DS-2CE56C0T-IPF</t>
  </si>
  <si>
    <t>DS-2CE56D0T-IF</t>
  </si>
  <si>
    <t>DVR-208G-F1</t>
  </si>
  <si>
    <t>DS-2CE16D0T-IPF</t>
  </si>
  <si>
    <t>BPR-2911</t>
  </si>
  <si>
    <t>PFM904</t>
  </si>
  <si>
    <t>HAC-ME1500CP-0280B</t>
  </si>
  <si>
    <t>PANORAMICA</t>
  </si>
  <si>
    <t>RV-UTP-504</t>
  </si>
  <si>
    <t>RV-UTP-505</t>
  </si>
  <si>
    <t>RV-UTP-503</t>
  </si>
  <si>
    <t>RV-UTP-501</t>
  </si>
  <si>
    <t>RV-UTP-502</t>
  </si>
  <si>
    <t>RV600</t>
  </si>
  <si>
    <t>RV800</t>
  </si>
  <si>
    <t>RV800LC</t>
  </si>
  <si>
    <t>RV1500</t>
  </si>
  <si>
    <t>RV1500LC</t>
  </si>
  <si>
    <t>RV-3000RT</t>
  </si>
  <si>
    <t>RV-6000RT</t>
  </si>
  <si>
    <t>RV-10000RT</t>
  </si>
  <si>
    <t>RV-RAILKIT-RT</t>
  </si>
  <si>
    <t>RV-BATPACK-RT</t>
  </si>
  <si>
    <t>RV-JACK-5e</t>
  </si>
  <si>
    <t>RV-PLUG-5e</t>
  </si>
  <si>
    <t>RV-PCORD5e-050</t>
  </si>
  <si>
    <t>RV-PCORD5e-1</t>
  </si>
  <si>
    <t>RV-ROSETA-1U5e</t>
  </si>
  <si>
    <t>RV-ROSETA-2U5e</t>
  </si>
  <si>
    <t>RV-PP-524</t>
  </si>
  <si>
    <t>RV-PP-548</t>
  </si>
  <si>
    <t>RV-JACK-6</t>
  </si>
  <si>
    <t>RV-PLUG-6</t>
  </si>
  <si>
    <t>RV-PCORD6-050</t>
  </si>
  <si>
    <t>RV-PCORD6-1</t>
  </si>
  <si>
    <t>RV-PCORD6-150</t>
  </si>
  <si>
    <t>RV-ROSETA-1U6</t>
  </si>
  <si>
    <t>RV-ROSETA-2U6</t>
  </si>
  <si>
    <t>RV-PP-648</t>
  </si>
  <si>
    <t>RV-PP-624</t>
  </si>
  <si>
    <t>RV-FPLATE-1U</t>
  </si>
  <si>
    <t>RV-FPLATE-2U</t>
  </si>
  <si>
    <t>RV-FPLATE-4U</t>
  </si>
  <si>
    <t>RV-CAP-AZ</t>
  </si>
  <si>
    <t>RV-CAP-R</t>
  </si>
  <si>
    <t>RV-CAP-N</t>
  </si>
  <si>
    <t>RV-CAP-V</t>
  </si>
  <si>
    <t>RV-CAP-B</t>
  </si>
  <si>
    <t>RV-CRIMPTOOL</t>
  </si>
  <si>
    <t>RV-CAP-AM</t>
  </si>
  <si>
    <t>RV-M-6U450</t>
  </si>
  <si>
    <t>RV-M-9U450</t>
  </si>
  <si>
    <t>RV-M-12U450</t>
  </si>
  <si>
    <t>RV-M-15U450</t>
  </si>
  <si>
    <t>RV-R-22U600</t>
  </si>
  <si>
    <t>RV-R-22U800</t>
  </si>
  <si>
    <t>RV-R-32U600</t>
  </si>
  <si>
    <t>RV-R-32U800</t>
  </si>
  <si>
    <t>RV-R-42U600</t>
  </si>
  <si>
    <t>RV-R-42U800</t>
  </si>
  <si>
    <t>RV-R-47U600</t>
  </si>
  <si>
    <t>RV-R-47U800</t>
  </si>
  <si>
    <t>RV-B-1U250</t>
  </si>
  <si>
    <t>RV-B-1U350</t>
  </si>
  <si>
    <t>RV-E-1U600</t>
  </si>
  <si>
    <t>RV-E-1U800</t>
  </si>
  <si>
    <t>RV-COOL-1U</t>
  </si>
  <si>
    <t>RV-COOL-2U</t>
  </si>
  <si>
    <t>RV-COOL-4U</t>
  </si>
  <si>
    <t>RV-PDU-6UT</t>
  </si>
  <si>
    <t>RV-PDU-6U</t>
  </si>
  <si>
    <t>RV-PDU-10UT</t>
  </si>
  <si>
    <t>RV-PDU-10U</t>
  </si>
  <si>
    <t>RV-O-1U</t>
  </si>
  <si>
    <t>RV-O-1U-TAP</t>
  </si>
  <si>
    <t>RV-O-2U-TAP</t>
  </si>
  <si>
    <t>RV-FC-1U</t>
  </si>
  <si>
    <t>RV-TORN-50U</t>
  </si>
  <si>
    <t>ABO-I20</t>
  </si>
  <si>
    <t>Barrera infrarroja c/soporte p/ext. 40 mts. 2 Haces. Power Input DC 12-24V</t>
  </si>
  <si>
    <t>Barrera infrarroja c/soporte p/ext. 60 mts. 2 Haces. Power Input DC 12-24V</t>
  </si>
  <si>
    <t>ABT-I60</t>
  </si>
  <si>
    <t>ABI100-764</t>
  </si>
  <si>
    <t>Tester CCTV Dahua para muñeca. Compacto y Portatil. Pantalla 4.3". Soporta CVI-TVI-AHD-CVBS. Audio y Control RS485, Carga desde USB, Salida 12V 1AMP para camara. 2 Baterias Litio</t>
  </si>
  <si>
    <t>ABT-I40</t>
  </si>
  <si>
    <t>IPC-HFW1431T1P-ZS</t>
  </si>
  <si>
    <t>HAC-HMW3200LP-0210B</t>
  </si>
  <si>
    <t>CAMARA DAHUA HDCVI - VEHICULAR - 2Mpx 2.1mm 135° (SUPER GRAN ANGULAR) C/MICROFONO M12</t>
  </si>
  <si>
    <r>
      <t xml:space="preserve">KIT </t>
    </r>
    <r>
      <rPr>
        <b/>
        <i/>
        <sz val="14"/>
        <color indexed="9"/>
        <rFont val="Calibri"/>
        <family val="2"/>
      </rPr>
      <t>INTELBRAS</t>
    </r>
  </si>
  <si>
    <t>KIT-INTEL01</t>
  </si>
  <si>
    <t>FE 12V2000</t>
  </si>
  <si>
    <t>WS4945</t>
  </si>
  <si>
    <t>WS4939</t>
  </si>
  <si>
    <t>GAB ALARM</t>
  </si>
  <si>
    <t>TRAFO DSC1</t>
  </si>
  <si>
    <t>PC1616PCBLAT</t>
  </si>
  <si>
    <t>KIT1616-1555</t>
  </si>
  <si>
    <t>KIT1832-5501</t>
  </si>
  <si>
    <t>KIT DSC 6 ZONAS. INCLUYE ( PLACA PC1616PCBLAT + PC1555RKZ + GAB ALARM + TRAFO DSC1 + 1 PIR  LC-100PI + MAGANETICO MS-35 + BAT-PS12V7A + SIRENA HC-S39)</t>
  </si>
  <si>
    <t>KIT DSC 8 ZONAS + TECLADO LCD. INCLUYE ( PLACA PC1832PCBLAT  + PK5501 +  GAB ALARM + TRAFO DSC1 + 1 PIR  LC-100PI + MAGANETICO MS-35 + BAT-PS12V7A + SIRENA HC-S39)</t>
  </si>
  <si>
    <t>LC-103-PIMSK-W</t>
  </si>
  <si>
    <r>
      <t xml:space="preserve">PlACAS | TECLADOS | SENSORES </t>
    </r>
    <r>
      <rPr>
        <b/>
        <i/>
        <sz val="14"/>
        <color indexed="9"/>
        <rFont val="Calibri"/>
        <family val="2"/>
      </rPr>
      <t>DSC</t>
    </r>
  </si>
  <si>
    <t>COMBO 1616</t>
  </si>
  <si>
    <t>COMBO 1832</t>
  </si>
  <si>
    <t>DETECTOR DSC INFRARROJO , MICROONDAS Y ANTIMASCONTA CON ANTIENMASCARAMIENTO.</t>
  </si>
  <si>
    <t>COMBO 1616 INCLUYE: PLACA PC1616PCBLAT + TECLADO PC1555RKZ + TRAFO TRAFO DSC1 + GABINETE GAB ALARM</t>
  </si>
  <si>
    <r>
      <t xml:space="preserve">KIT </t>
    </r>
    <r>
      <rPr>
        <b/>
        <i/>
        <sz val="14"/>
        <color theme="0"/>
        <rFont val="Calibri"/>
        <family val="2"/>
        <scheme val="minor"/>
      </rPr>
      <t>DSC</t>
    </r>
  </si>
  <si>
    <r>
      <t xml:space="preserve">COMBOS </t>
    </r>
    <r>
      <rPr>
        <b/>
        <i/>
        <sz val="14"/>
        <color indexed="9"/>
        <rFont val="Calibri"/>
        <family val="2"/>
      </rPr>
      <t>DSC</t>
    </r>
  </si>
  <si>
    <t>KIT DSC</t>
  </si>
  <si>
    <t>COMBO DSC</t>
  </si>
  <si>
    <t>LC-100PI-X6</t>
  </si>
  <si>
    <t>Receptor (PLACA) RF para Centrales Serie 1000, 2000 y 4000. Alcance hasta 100mts. Hasta 128 Dispositivos en serie AMT y 48 dispositivos en serie ANM. Reconoce hasta 62 usuario. Frecuencia 433.92mhz. Comunicación RS232/Rs485</t>
  </si>
  <si>
    <t>XAR4000-P</t>
  </si>
  <si>
    <t>SP1275</t>
  </si>
  <si>
    <t>ULTRACELL</t>
  </si>
  <si>
    <t>REGUVOLT</t>
  </si>
  <si>
    <t xml:space="preserve"> UTP Cat5e patch panel 24 ports. / 24 x unshielded RJ45 jacks. / 6 ports as an unit. 1U 19"  krone&amp;110 dual IDC</t>
  </si>
  <si>
    <t xml:space="preserve"> UTP Cat5e patch panel 48 ports. / 48 x unshielded RJ45 jacks. / 6 ports as an unit. / 2U 19"  krone&amp;110 dual IDC</t>
  </si>
  <si>
    <t xml:space="preserve"> UTP Cat.5e keystone jack. / 110 IDC type,90 Degree. / With dust cover</t>
  </si>
  <si>
    <t>PLUG Cat5e RJ45 x 100u</t>
  </si>
  <si>
    <t xml:space="preserve"> UTP Cat5e Patch cord, CU,PVC - 0,50M (negro)</t>
  </si>
  <si>
    <t>RV-PCORD5e 150</t>
  </si>
  <si>
    <t xml:space="preserve"> UTP Cat5e RJ45 Surface mout box,Single Port / con el jack incluido</t>
  </si>
  <si>
    <t xml:space="preserve"> UTP Cat5e RJ45 Surface mout box,Dual Ports / con los Jacks incluidos</t>
  </si>
  <si>
    <t>RV-UTP-601</t>
  </si>
  <si>
    <t>RV-UTP-602</t>
  </si>
  <si>
    <t xml:space="preserve"> UTP Cat6 patch panel 24 ports. / 24 x unshielded RJ45 jacks. / 6 ports as an unit. / 1U 19"  krone&amp;110 dual IDC</t>
  </si>
  <si>
    <t xml:space="preserve"> UTP Cat6 patch panel 48 ports. / 48 x unshielded RJ45 jacks. / 6 ports as an unit. / 2U 19"  krone&amp;110 dual IDC</t>
  </si>
  <si>
    <t xml:space="preserve"> UTP Cat.6 keystone jack / 110 IDC type,90 Degree / With dust cover</t>
  </si>
  <si>
    <t>PLUG Cat6 RJ45 x 100u</t>
  </si>
  <si>
    <t xml:space="preserve"> UTP Cat6 Patch cord, CU,PVC - 0,50M (negro)</t>
  </si>
  <si>
    <t xml:space="preserve"> UTP Cat6 Patch cord,CU,PVC - 1M (negro)</t>
  </si>
  <si>
    <t xml:space="preserve"> UTP Cat6 RJ45 Surface mout box, Single Port / con el jack incluido</t>
  </si>
  <si>
    <t xml:space="preserve"> UTP Cat6 RJ45 Surface mout box, Dual Ports / con los Jacks incluidos</t>
  </si>
  <si>
    <t>Face plate 2 port / Size:70X115mm</t>
  </si>
  <si>
    <t xml:space="preserve"> Face plate 4 port / Size:70X115mm</t>
  </si>
  <si>
    <t>Capuchon RJ45 AMARILLO x 100u.</t>
  </si>
  <si>
    <t xml:space="preserve"> Capuchon RJ45 AZUL x 100u.</t>
  </si>
  <si>
    <t xml:space="preserve"> Capuchon RJ45 ROJO x 100u.</t>
  </si>
  <si>
    <t>Capuchon RJ45 NEGRO x 100u.</t>
  </si>
  <si>
    <t xml:space="preserve"> Capuchon RJ45  VERDE x 100u.</t>
  </si>
  <si>
    <t>Crimpeadora para 8P / 6P / 4 P, Corta Cable, Con Trinquete y Mango de Color.</t>
  </si>
  <si>
    <t>RACK 22U/600MM /  juego de ruedas, unidad de vent. de 2u., puerta trasera ciega incluidos (DESARMADO)</t>
  </si>
  <si>
    <t>RACK 22U/800MM /  juego de ruedas, unidad de vent. de 4u., puerta trasera ciega incluidos (DESARMADO)</t>
  </si>
  <si>
    <t>RACK 32U/600MM /  juego de ruedas, unidad de vent. de 2u., puerta trasera ciega incluidos (DESARMADO)</t>
  </si>
  <si>
    <t>RACK 32U/800MM /  juego de ruedas, unidad de vent. de 4u., puerta trasera ciega incluidos (DESARMADO)</t>
  </si>
  <si>
    <t>RACK 42U/600MM /  juego de ruedas, unidad de vent. de 2u., puerta trasera ciega incluidos (DESARMADO)</t>
  </si>
  <si>
    <t>RACK 42U/800MM /  juego de ruedas, unidad de vent. de 4u., puerta trasera ciega incluidos (DESARMADO)</t>
  </si>
  <si>
    <t>RACK 47U/600MM /  juego de ruedas, unidad de vent. de 2u., puerta trasera ciega incluidos (DESARMADO)</t>
  </si>
  <si>
    <t>RACK 47U/800MM /  juego de ruedas, unidad de vent. de 4u.,  puerta trasera ciega incluidos (DESARMADO)</t>
  </si>
  <si>
    <t>Unidad de ventilación de 1u. para murales</t>
  </si>
  <si>
    <t xml:space="preserve"> Unidad de ventilación de 2u. para racks</t>
  </si>
  <si>
    <t xml:space="preserve"> Unidad de ventilación de 4u.para racks</t>
  </si>
  <si>
    <t>Canal de tension de 10 tomas IRAM. 1u de rack. Carcasa de aleacion de aluminio no inflamable. C/térmica.</t>
  </si>
  <si>
    <t xml:space="preserve"> Canal de tension de 10 tomas IRAM. 1u de rack. Carcasa de aleacion de aluminio no inflamable. S/térmica.</t>
  </si>
  <si>
    <t xml:space="preserve"> Organizador de cable de 1u de rack de 5 anillos de metal C/Tapa de metal</t>
  </si>
  <si>
    <t>Frente ciego de 1u de rack con cepillo</t>
  </si>
  <si>
    <t>Juego de 50u de tornillos y tuercas de fijacion M6 para murales y racks</t>
  </si>
  <si>
    <t>Kit de rackeo para línea RT</t>
  </si>
  <si>
    <t>Camara IP PoE 4MP Dahua Varifocal Motorizado 2.8 - 12mm. IR 50mts. Admite SD hasta 256GB (opcional) H265. Exterior IP 67</t>
  </si>
  <si>
    <r>
      <t xml:space="preserve">NET QUALITY CABLES UTP </t>
    </r>
    <r>
      <rPr>
        <b/>
        <i/>
        <sz val="14"/>
        <color indexed="9"/>
        <rFont val="Calibri"/>
        <family val="2"/>
      </rPr>
      <t>2 PARES</t>
    </r>
  </si>
  <si>
    <r>
      <t xml:space="preserve">NET QUALITY CABLES UTP </t>
    </r>
    <r>
      <rPr>
        <b/>
        <i/>
        <sz val="14"/>
        <color indexed="9"/>
        <rFont val="Calibri"/>
        <family val="2"/>
      </rPr>
      <t>4 PARES</t>
    </r>
  </si>
  <si>
    <r>
      <t xml:space="preserve">FURUKAWA CABLES UTP </t>
    </r>
    <r>
      <rPr>
        <b/>
        <i/>
        <sz val="14"/>
        <color indexed="9"/>
        <rFont val="Calibri"/>
        <family val="2"/>
      </rPr>
      <t>4 PARES</t>
    </r>
  </si>
  <si>
    <t xml:space="preserve">ACCESORIOS </t>
  </si>
  <si>
    <t>ACCESORIOS UTP</t>
  </si>
  <si>
    <t>RACK MURAL</t>
  </si>
  <si>
    <t>RACK DE PIE</t>
  </si>
  <si>
    <r>
      <t xml:space="preserve">REGUVOLT  </t>
    </r>
    <r>
      <rPr>
        <b/>
        <sz val="12"/>
        <color theme="0"/>
        <rFont val="Calibri"/>
        <family val="2"/>
        <scheme val="minor"/>
      </rPr>
      <t>ACCESORIOS PARA RACK</t>
    </r>
  </si>
  <si>
    <r>
      <t xml:space="preserve">REGUVOLT  </t>
    </r>
    <r>
      <rPr>
        <b/>
        <sz val="12"/>
        <color theme="0"/>
        <rFont val="Calibri"/>
        <family val="2"/>
        <scheme val="minor"/>
      </rPr>
      <t>DE PIE 600mm/800mm</t>
    </r>
  </si>
  <si>
    <r>
      <rPr>
        <b/>
        <i/>
        <sz val="12"/>
        <color rgb="FFFF0000"/>
        <rFont val="Calibri"/>
        <family val="2"/>
        <scheme val="minor"/>
      </rPr>
      <t>REGUVOLT</t>
    </r>
    <r>
      <rPr>
        <b/>
        <sz val="12"/>
        <color theme="0"/>
        <rFont val="Calibri"/>
        <family val="2"/>
        <scheme val="minor"/>
      </rPr>
      <t xml:space="preserve"> MURALES 450mm</t>
    </r>
  </si>
  <si>
    <t xml:space="preserve">UPS INTERACTIVAS   </t>
  </si>
  <si>
    <r>
      <rPr>
        <b/>
        <i/>
        <sz val="14"/>
        <color rgb="FFFF0000"/>
        <rFont val="Calibri"/>
        <family val="2"/>
        <scheme val="minor"/>
      </rPr>
      <t>REGUVOLT</t>
    </r>
    <r>
      <rPr>
        <sz val="14"/>
        <color theme="0"/>
        <rFont val="Calibri"/>
        <family val="2"/>
        <scheme val="minor"/>
      </rPr>
      <t xml:space="preserve"> UPS INTERACTIVAS</t>
    </r>
  </si>
  <si>
    <t xml:space="preserve">UPS ON-LINE  </t>
  </si>
  <si>
    <t xml:space="preserve">UPS ACCESORIOS </t>
  </si>
  <si>
    <r>
      <rPr>
        <b/>
        <i/>
        <sz val="14"/>
        <color rgb="FFFF0000"/>
        <rFont val="Calibri"/>
        <family val="2"/>
        <scheme val="minor"/>
      </rPr>
      <t>REGUVOLT</t>
    </r>
    <r>
      <rPr>
        <b/>
        <sz val="14"/>
        <color theme="0"/>
        <rFont val="Calibri"/>
        <family val="2"/>
        <scheme val="minor"/>
      </rPr>
      <t xml:space="preserve"> UPS  ACCESORIOS</t>
    </r>
  </si>
  <si>
    <t>COMBO 1832 INCLUYE: PLACA PC1832PCBLAT + TECLADO PK5501 + TRAFO TRAFO DSC1 + GABINETE GAB ALARM</t>
  </si>
  <si>
    <t>HAP100</t>
  </si>
  <si>
    <t>Micrófono onmidireccional de alta fidelidad, 30 Kv contacto de aire ESD, Diseño pinhole para instalaciones seguras, Compatible con cámaras y quipos de grabación con entrada de audio.</t>
  </si>
  <si>
    <t xml:space="preserve"> NVR IP de 128 canales 12MP. H.265/H.264/MJPEG. Audio bidireccional. Grabación de 12MP, 4K/8MP, 6MP, 5MP, 4MP, 3MP, 1080P, 720P, etc. Ancho de banda de hasta 384 Mbps. 2 salidas HDMI (4K) y 1 VGA (1080P). 16 entradas / 8 salidas de alarma.</t>
  </si>
  <si>
    <t>Soporte para montaje en pared PFB302S y el montaje en techo PFB300C compatible con las cámaras HDBW5121, 5220, 5221, 5421, 8231, 8331EZ, HDC.</t>
  </si>
  <si>
    <t>Placa DSC 6 Zonas expandible a 16 zonas con duplicacion de zona. 2 PGM. Hasta 8 teclados. Expandible a 32 zonas con PC5132. Contact ID y SIA. Soporta Teclado TR5164-433. Deteccion de corte linea telefonica. Salida sirena 700ma</t>
  </si>
  <si>
    <t>Magnetico Inalambrico DSC con bornera para usarlo como transmisor universal. Tamper de pared. Bateria Litio</t>
  </si>
  <si>
    <t>Gabinete plastico para centrales de alarma o control de acceso. Medidas 290 x 260 x 80 mm</t>
  </si>
  <si>
    <t>Transformador para paneles DSC PC585</t>
  </si>
  <si>
    <t>Llavero Inalambrico DSC 4 Canales 433mhz</t>
  </si>
  <si>
    <t>Rollo 200mts 2 PARES Tipo Portero Blanco</t>
  </si>
  <si>
    <t>Rollo 200mts 3 PARES Tipo Portero Blanco</t>
  </si>
  <si>
    <t>Rollo 200mts 4 PARES Tipo Portero Blanco</t>
  </si>
  <si>
    <t>Rollo 200mts 5 PARES Tipo Portero Blanco</t>
  </si>
  <si>
    <t>Rollo 200mts 6 PARES Tipo Portero Blanco</t>
  </si>
  <si>
    <t>Rollo 100mts UTP EXTERIOR CCA CAT5e vaina negra  24AWG 70% COBRE (rollo de 100mts)</t>
  </si>
  <si>
    <t>Bobina UTP EXTERIOR CAT5e vaina negra 100% COBRE (rollo de 305m.)</t>
  </si>
  <si>
    <t>Bobina UTP EXTERIOR CCA CAT5e vaina negra  24AWG 70% COBRE (rollo de 305mts)</t>
  </si>
  <si>
    <t>Bobina UTP INTERIOR CAT6 vaina Gris 100% COBRE 23AWG (rollo de 305m.)</t>
  </si>
  <si>
    <t>Bobina UTP INTERIOR CCA CAT5e vaina gris 70% COBRE (rollo de 305m.)</t>
  </si>
  <si>
    <t>Bobina UTP EXTERIOR CAT6  vaina negra 100% COBRE 23AWG (rollo de 305m.)</t>
  </si>
  <si>
    <t>ACCESORIOS UTP CAT6</t>
  </si>
  <si>
    <t>ACCESORIOS UTP CAT5</t>
  </si>
  <si>
    <t>NVR2104-W-4KS2</t>
  </si>
  <si>
    <t>IPC-HDW1230T1P-0280B</t>
  </si>
  <si>
    <t>ACCESO FACIAL</t>
  </si>
  <si>
    <t>SPEEDFACE-H5-WIFI</t>
  </si>
  <si>
    <t>Terminal Acceso y Asistencia Reconocimiento Facial LCD 5"  WIFI. Huella SilkID, Rostro y Tarjeta ID. Doble camara. 6.000 Rostros, 10.000 Usuarios. Compatible ZKBioSecurity/Biotime Pro</t>
  </si>
  <si>
    <t>IPC-HFW5831EP-ZE-271</t>
  </si>
  <si>
    <t>ABH-250L</t>
  </si>
  <si>
    <t>SL-01LAZ</t>
  </si>
  <si>
    <t>PC1864PCBLAT</t>
  </si>
  <si>
    <t>Nvr WIFI Dahua 4CH 8mp. H265+, 1HDD 4TB. 1VGA 1HDMI. 80mbps. 1CH a 8MP 30fps, 4CH 1080P a 30fps.</t>
  </si>
  <si>
    <t>Placa DSC 8 zonas expandible a 64 zonas cableadas. 4 PGM expandible a 14 PGM. Hasta 8 Teclados supervisados. 8 Particiones. Soporta Teclado Inalambrico TR5164-433</t>
  </si>
  <si>
    <t>PK5500</t>
  </si>
  <si>
    <t>ROTS-1</t>
  </si>
  <si>
    <t>HAC-HDW1200TLP-A-036</t>
  </si>
  <si>
    <t>RV-JACKTL-5e</t>
  </si>
  <si>
    <t>UTP Cat5e keystone jack,toolless type,180 degree</t>
  </si>
  <si>
    <t>UTP Cat6 Patch cord,24AWG,CU,PVC, 2M, negro</t>
  </si>
  <si>
    <t>RV-PCORD6-2</t>
  </si>
  <si>
    <t>RV-PCORD5e-2</t>
  </si>
  <si>
    <t xml:space="preserve"> UTP Cat5e Patch cord,24AWG,CU,PVC, 2M, negro</t>
  </si>
  <si>
    <t>RV-PCORD5e-3</t>
  </si>
  <si>
    <t>RV-PCORD5e-5</t>
  </si>
  <si>
    <t>UTP Cat5e Patch cord,24AWG,CU,PVC, 3M, negro</t>
  </si>
  <si>
    <t>UTP Cat5e Patch cord,24AWG,CU,PVC, 5M, negro</t>
  </si>
  <si>
    <t>UTP Cat6 keystone jack,toolless type,180 degree</t>
  </si>
  <si>
    <t>RV-PCORD6-3</t>
  </si>
  <si>
    <t>RV-PCORD6-5</t>
  </si>
  <si>
    <t>UTP Cat6 Patch cord,24AWG,CU,PVC, 3M, negro</t>
  </si>
  <si>
    <t>UTP Cat6 Patch cord,24AWG,CU,PVC, 5M, negro</t>
  </si>
  <si>
    <t>RV-ROSETA-1U</t>
  </si>
  <si>
    <t>RV-ROSETA-2U</t>
  </si>
  <si>
    <t xml:space="preserve"> Surface box 1 port,without keystone jack</t>
  </si>
  <si>
    <t>Surface box 2 port,without keystone jack</t>
  </si>
  <si>
    <t>RV-IMPACT</t>
  </si>
  <si>
    <t>RV-TESTER</t>
  </si>
  <si>
    <t>SD1A203T-GN-W-S2</t>
  </si>
  <si>
    <t>TBM-210B</t>
  </si>
  <si>
    <t>TBM-210A</t>
  </si>
  <si>
    <t>CAMARAS LPR</t>
  </si>
  <si>
    <t>DETECCION DE PATENTES</t>
  </si>
  <si>
    <t>ITC231-RU1A-L-VF1042</t>
  </si>
  <si>
    <t>Bobina UTP INTERIOR CAT5e-RIG vaina gris 100% COBRE (rollo de 305m.)</t>
  </si>
  <si>
    <t>SD22204UE-GN-W</t>
  </si>
  <si>
    <t>DOMO DAHUA WIFI 2Mpx; ZOOM OPTICO 4x; STARLIGHT, WDR, DIA-NOCHE (ICR), Ultra DNR, Max. 25/30fps@1080p, IVS, RANURA SD, IP66, IK10.</t>
  </si>
  <si>
    <t>BAT18650</t>
  </si>
  <si>
    <t>IPC-B1B20P-0280B</t>
  </si>
  <si>
    <t>CP45KG</t>
  </si>
  <si>
    <t>CA-1024</t>
  </si>
  <si>
    <t>ST8VE0004</t>
  </si>
  <si>
    <t>SET-RX-TX-02</t>
  </si>
  <si>
    <t>TX-02</t>
  </si>
  <si>
    <t xml:space="preserve">ALARMA COMUNITARIA </t>
  </si>
  <si>
    <t>ALARMA VECINAL X LLAVERO</t>
  </si>
  <si>
    <t>SET-A-COM</t>
  </si>
  <si>
    <t>MURAL-2U-QN</t>
  </si>
  <si>
    <t>APERTURA PUERTA AUTONOMO</t>
  </si>
  <si>
    <t>IVP5311PET</t>
  </si>
  <si>
    <t>ELC5112</t>
  </si>
  <si>
    <t>Sensor PIR Cableado, angulo 90 grados 12 metros de alcance, 2 niveles de sensibilidad 20kg Pet Inmune, Salida de alarma NO/NC</t>
  </si>
  <si>
    <t>Sensor PIR Cableado Tripletecnologia y Microondas, angulo 90 grados 12 metros de alcance, 4 niveles de sensibilidad 20kg Pet Inmune MW escalonable, Proteccion electromagnetica Shield ,Funcion anticamuflaje, Salida de alarma NO/NC Semi Intemperie</t>
  </si>
  <si>
    <r>
      <t xml:space="preserve">SENSORES CABLEADOS </t>
    </r>
    <r>
      <rPr>
        <b/>
        <i/>
        <sz val="14"/>
        <color theme="0"/>
        <rFont val="Calibri"/>
        <family val="2"/>
        <scheme val="minor"/>
      </rPr>
      <t>INTELBRAS</t>
    </r>
  </si>
  <si>
    <t>SENSORES INALAMBRICO</t>
  </si>
  <si>
    <r>
      <t xml:space="preserve">SENSORES INALAMBRICOS </t>
    </r>
    <r>
      <rPr>
        <b/>
        <i/>
        <sz val="14"/>
        <color theme="0"/>
        <rFont val="Calibri"/>
        <family val="2"/>
        <scheme val="minor"/>
      </rPr>
      <t>INTELBRAS</t>
    </r>
  </si>
  <si>
    <t>PANELES | TECLADOS | EXPANSORES</t>
  </si>
  <si>
    <r>
      <t xml:space="preserve">PANELES | TECLADOS | EXPANSORES </t>
    </r>
    <r>
      <rPr>
        <b/>
        <i/>
        <sz val="14"/>
        <color indexed="9"/>
        <rFont val="Calibri"/>
        <family val="2"/>
      </rPr>
      <t>INTELBRAS</t>
    </r>
  </si>
  <si>
    <t>DEE1010B</t>
  </si>
  <si>
    <t>Teclado Alfanumerico LCD 64 Zonas DSC. Compatible con PC1616, PC1832, PC1864</t>
  </si>
  <si>
    <t>DAHUA Camara IP 4mpx. Motorizada 2.8-12 mm. H.265, IR 40 mts. Sistema ROI (Region de Interes). Rotación de la imagen, WDR, 3D DNR, HLC, BLC, marca de agua digital, Detección de movimiento, sabotaje de video, Admite una tarjeta SD de 256 Gb, PoE, IP67.</t>
  </si>
  <si>
    <t>VTO3211D-P2</t>
  </si>
  <si>
    <t>Unidad exterior IP, hasta 2 departamentos con camara IR y salida de apertura de puerta. Lector de tarjetas Mifare. Material Aluminio.</t>
  </si>
  <si>
    <t>IPC-T2B20P-L-ZS-2812</t>
  </si>
  <si>
    <t>Detector inalámbrico doble infrarrojo para exterior 11x11 m. Incluye lente cortina vertical, horizontal compatible con tecnología 2-Way Wireless System.  INCLUYE BATERIA DE LITIO</t>
  </si>
  <si>
    <t>Detector inalámbrico doble infrarrojo para exterior 11x11 m. Incluye lente cortina vertical, horizontal y Receptor universal RX-W compatible con tecnología 2-Way Wireless System. INCLUYE RECEPTOR UNIVERSAL RX-W. INCLUYE 2 BATERIAS DE LITIO</t>
  </si>
  <si>
    <t>Central Cerca electrica 5km lineal, energia disepada 0,7 J, Armado por Remoto y soporta 30 dispositivos (controles o sensores), 2 Salidas para monitoreo interconexion con centrales de alarma y sirenas, Tension de salida configura. INCLUYE 1 CONTROL REMOTO</t>
  </si>
  <si>
    <t>ASI1201A</t>
  </si>
  <si>
    <t>ASI1212D-D</t>
  </si>
  <si>
    <t>NVR1B08HC-E</t>
  </si>
  <si>
    <t>VTOB112</t>
  </si>
  <si>
    <t>VTOB113</t>
  </si>
  <si>
    <t>VTOB114</t>
  </si>
  <si>
    <t>Bateria alcalina 9v - ENERGIZER</t>
  </si>
  <si>
    <t>PFS3117-16ET-135</t>
  </si>
  <si>
    <t>CR123</t>
  </si>
  <si>
    <t>BAT9V</t>
  </si>
  <si>
    <t>PROFACE-X-TD-WIFI</t>
  </si>
  <si>
    <t>VSP 972</t>
  </si>
  <si>
    <t>Central Cerco electrico 5km lineales. Energia disepada 0,5 J. Armado por Remoto. Soporta 30 controles o sensores. 2 Salida interconexion con centrales de alarma o sirenas). 1 Zona o PGM. Tension de salida 3 niveles. Detecta fugas. INCLUYE 1 CONTROL REMOTO</t>
  </si>
  <si>
    <t>HAC-HUM1220GP-M-0280</t>
  </si>
  <si>
    <t>IPC-HFW1230S1P-0280B</t>
  </si>
  <si>
    <t>DS-7216HGHI-K1</t>
  </si>
  <si>
    <t>F800</t>
  </si>
  <si>
    <t>DAHUA Minidomo IP, 2MP (1920 × 1080p) @25/30 fps, Lente 2,8 mm, IR 30 mts, ROI, H.264/H.265, DWDR, 3D DNR, HLC, BLC, Marca de Agua, Det. de Mov. 12V DC/PoE, IP 67.  Gab. Metalico/Plastico.</t>
  </si>
  <si>
    <t>PC-732G-LCDRF+3G-COM</t>
  </si>
  <si>
    <t>PC-732G-LCDRF+IP-500</t>
  </si>
  <si>
    <t>COMBO-CCTV-1</t>
  </si>
  <si>
    <t>COMBO-CCTV-2</t>
  </si>
  <si>
    <t>COMBO-CCTV-3</t>
  </si>
  <si>
    <t>COMBO-CCTV-4</t>
  </si>
  <si>
    <t>COMBO-CA-1</t>
  </si>
  <si>
    <t>SD49225XA-HNR</t>
  </si>
  <si>
    <t>EX-NN39</t>
  </si>
  <si>
    <t>EX-NC35</t>
  </si>
  <si>
    <t>EX-NC36</t>
  </si>
  <si>
    <t>EX-NC38</t>
  </si>
  <si>
    <t>EX-NC40</t>
  </si>
  <si>
    <t>EX-NB35</t>
  </si>
  <si>
    <t>EX-NB37</t>
  </si>
  <si>
    <t>EX-NB40</t>
  </si>
  <si>
    <t>SD22204UE-GN</t>
  </si>
  <si>
    <t>DAHUA Domo PTZ HD 2 Mpx (100º/seg), IP66, IK10, H.265, Starlight, IVS, 4X Zoom Optico,  1920x1080 @25 FPS.  -20°C a +60°C. SIN FUENTE DC 12V 3A (F 12V3000)</t>
  </si>
  <si>
    <t>IPC-HFW5831EP-ZE-073</t>
  </si>
  <si>
    <t>IP-500G</t>
  </si>
  <si>
    <t>BL-900G</t>
  </si>
  <si>
    <t>MA-220G</t>
  </si>
  <si>
    <t>PC-732G-LED+3G-COM</t>
  </si>
  <si>
    <t>PC-732G-LED+IP-500</t>
  </si>
  <si>
    <t>PC-732G-LCD+3G-COM</t>
  </si>
  <si>
    <t>3G-COM-G</t>
  </si>
  <si>
    <t>PC-732G-LCD+IP-500</t>
  </si>
  <si>
    <t>MONITORES Y PANTALLAS</t>
  </si>
  <si>
    <t xml:space="preserve"> Camara IP 4K 8MP Dahua STARVIS Varifocal Motorizado (2.7-12mm) IR 50m. H265, WDR, IVS, FACE DETECT, CANAL ALARMA, SLOT SD (Verificar) Exterior IP67</t>
  </si>
  <si>
    <t>Flash de led color AZUL</t>
  </si>
  <si>
    <t>Cierra Puerta Hidraulica 25 a 45KG. Brazo Extensible y Regulable, Apto puerta mano derecha o izquierda. Para puertas de menos de 1.20mts de ancho. Incluye tornillos fijacion.</t>
  </si>
  <si>
    <t>Caja de Montaje para VTO2000A. Hasta 2 modulos. Aluminio. Medidas: 262mm (Al) x 150mm (An) x 81mm (Fo)</t>
  </si>
  <si>
    <t>Caja para empotrar Metalica 2 modulos Serie VTO2000A. Medidas 255 (Al) x 143 (An) x 51 (Fo) mm</t>
  </si>
  <si>
    <t>Bateria Recargable Litio 3.7V 2200mAh para termometro fijo TBM-210A</t>
  </si>
  <si>
    <t>NVR Dahua EZ-IP 8ch 40mbps H265+ Max 6MP. 1ch a 6MP 30fps / 7 canales a 1080P 25fps, ANR, Hasta 4TB</t>
  </si>
  <si>
    <t>Camara Bullet HDCVI Moviles 2MP Dahua 2.8mm. Conector Aviacion. A prueba de vibraciones. Montaje en Placa. Carcaza Aluminio</t>
  </si>
  <si>
    <t>NVR Dahua 16CH PoE 4K 8MP 200mbps H265, 4e y 2s ALARMA, 2 SATA III 6TB c/u, IVS (Opcional), ANR</t>
  </si>
  <si>
    <t>Alarma Comunitaria Basica. Incluye: 1 Caja Plastica IP66, 1 Receptor hasta 100mts, 2 Sirenas 15W, 1 Fuente 12V 2A, 1 Toma Corriente, 1 Prensacable. ACEPTA 30 CONTROLES. NO INCLUYE CONTROLES REMOTO.</t>
  </si>
  <si>
    <t>SD49225-HC-LA</t>
  </si>
  <si>
    <t>HAC-HFW1400RP-VF-IRE</t>
  </si>
  <si>
    <t>IPC-K22P</t>
  </si>
  <si>
    <t>NVR2104HS-P-S2</t>
  </si>
  <si>
    <t>DHL22-L200-F</t>
  </si>
  <si>
    <t>XVR5232AN-I2</t>
  </si>
  <si>
    <t>MQ-803D</t>
  </si>
  <si>
    <t>VTNS1006A-2</t>
  </si>
  <si>
    <r>
      <t xml:space="preserve">COMUNICADORES </t>
    </r>
    <r>
      <rPr>
        <b/>
        <i/>
        <sz val="14"/>
        <color indexed="9"/>
        <rFont val="Calibri"/>
        <family val="2"/>
      </rPr>
      <t>HALTEL</t>
    </r>
  </si>
  <si>
    <t>PC-732G-LED</t>
  </si>
  <si>
    <t>PC-900G-LED</t>
  </si>
  <si>
    <t>PC-900G-LED+COM-900</t>
  </si>
  <si>
    <t>PC-732G-LCD</t>
  </si>
  <si>
    <t>PC-900G-LCD</t>
  </si>
  <si>
    <t>PC-900G-LCD+COM-900</t>
  </si>
  <si>
    <t>PC-732G-LCDRF</t>
  </si>
  <si>
    <t>PC-900G-LCDRF</t>
  </si>
  <si>
    <t>G-LED732</t>
  </si>
  <si>
    <t>G-LCD732</t>
  </si>
  <si>
    <t>G-LCD732RF</t>
  </si>
  <si>
    <r>
      <t xml:space="preserve">COMUNICADORES </t>
    </r>
    <r>
      <rPr>
        <b/>
        <i/>
        <sz val="14"/>
        <color theme="0"/>
        <rFont val="Calibri"/>
        <family val="2"/>
        <scheme val="minor"/>
      </rPr>
      <t>GARNET</t>
    </r>
  </si>
  <si>
    <t>COM-900</t>
  </si>
  <si>
    <t xml:space="preserve">PANELES Y TECLADOS </t>
  </si>
  <si>
    <t>PANELES Y TECLADOS GARNET</t>
  </si>
  <si>
    <t>DSS-4004-S2</t>
  </si>
  <si>
    <t>CABLES ELECTRICO</t>
  </si>
  <si>
    <t>Boton de Panico Inalambrico Garnet</t>
  </si>
  <si>
    <t>Comunicador Garnet WIFI + 3G + SMS para A2K4, A2K8 y PC-732G</t>
  </si>
  <si>
    <t>Modulo 220V 7A Inalambrico Automaticacion. Compatible con 2WS y teclados LCD732RF y KPD-860RF</t>
  </si>
  <si>
    <t>Panel Alarma con Teclado LED Garnet, 6 Zonas en placa + 1 zona en teclado. Expandible a 32 Zonas. 2 PGM, 2 Particiones, Hasta 8 Teclados, Hasta 24 inalambricas con G-LCD732RF.</t>
  </si>
  <si>
    <t>Panel PC-732G 6 zonas en placa + 1 zona en teclado expandible a 32 + 1 Teclado G-LCD732, lcd azul</t>
  </si>
  <si>
    <t>Alarma Inalambrica 6 zonas en placa + 1 zona en teclado. Expandible a 32z + 24 Zonas inalambricas. 2 PGM, 2 Particiones, Hasta 8 Teclados + Teclado GLCD732RF</t>
  </si>
  <si>
    <t>Teclado LED 8 zonas para PC732. No incluye microfono para audio verificacion. Compatible con BUS-G485</t>
  </si>
  <si>
    <t>Teclado LCD para PC732 Garnet. No incluye microfono para audio verificacion.</t>
  </si>
  <si>
    <t>Teclado LCD + Receptor RF para PC732 y 2WS Garnet. No incluye microfono para audio verificacion.</t>
  </si>
  <si>
    <t>IPC-HFW1230S1P-0360B</t>
  </si>
  <si>
    <t>10010050B</t>
  </si>
  <si>
    <t>CAJA ESTANCA PLASTICA BLANCA DE 100X100X50 (CP30)</t>
  </si>
  <si>
    <t>CAJA ESTANCA PLASTICA BLANCA DE 100X100X80 (CP40)</t>
  </si>
  <si>
    <t>10010080B</t>
  </si>
  <si>
    <t>HAC-T2A41P-0280B</t>
  </si>
  <si>
    <t>IPC-HDW1431T1P-0280B</t>
  </si>
  <si>
    <t>HAC-B1A41P-0360B</t>
  </si>
  <si>
    <t>IPC-HFW1431S1P-0280B</t>
  </si>
  <si>
    <t>Camara Bullet 2MP HDCVI 6mm Smart IR 80mts. Exterior METALICA. IP67</t>
  </si>
  <si>
    <t>NVR1108HS-S3-H</t>
  </si>
  <si>
    <t>KIT-INTEL03</t>
  </si>
  <si>
    <t>Camara Minidomo Dahua 4MP HDCVI 2.8mm IR 20mts. Exterior METALICA</t>
  </si>
  <si>
    <t>Camara Bullet Dahua 4MP HDCVI 3.6mm IR 20mts. Exterior PLASTICO</t>
  </si>
  <si>
    <t>HAC-HFW1200DP-0360B</t>
  </si>
  <si>
    <t>Camara Bullet Varifocal Dahua 4MP 2.7-13.5mm MANUAL IR 60mts. Exterior METALICA</t>
  </si>
  <si>
    <t>Domo PTZ Dahua 2MP HDCVI STARLIGHT Starvis. 25X (4.8mm-120mm). WDR. IR 100mts</t>
  </si>
  <si>
    <t>Domo PTZ IP Dahua 2MP STARLIGHT. 25X (4.8-120mm). IR 100mts. Inteligencia Artificial. SMD, Proteccion Perimetral.</t>
  </si>
  <si>
    <t>Camara IP Dahua 8MP (4K) VARIFOCAL MOTORIZADO (7-35mm) IR 100mts. 2 Entradas y 1 Salida Alarma. 1 audio. H265. Slot SD (Revisar). Exterior METALICA</t>
  </si>
  <si>
    <t>Nvr 4CH PoE Dahua 6MP 80mbps. 1SATA hasta 6TB</t>
  </si>
  <si>
    <t>Camara IP Bullet Dahua 4MP 2.8mm. IR 30mts. WDR. H265+. Exterior Metalica + Plastico</t>
  </si>
  <si>
    <t>Camara IP Dahua 8MP (4K) VARIFOCAL MOTORIZADO (3.7-11mm) IR 60mts. WDR (120dB). Slot SD hasta 128GB (Revisar). H265. Exterior METALICA</t>
  </si>
  <si>
    <t>Camara IP Dahua 2MP 3.6mm IR 30mts. H265. Exterior Metal + Plastico.</t>
  </si>
  <si>
    <t>SD5A225XA-HNR</t>
  </si>
  <si>
    <t>Detector digital infrarrojo pasivo antimascota. Hasta 25Kg, sensibilidad ajustable, con tamper. Solo contacto NC</t>
  </si>
  <si>
    <t>CAJA X 6 UNIDADES. Detector digital infrarrojo pasivo antimascota. Hasta 25Kg, sensibilidad ajustable, con tamper.Solo contacto NC.</t>
  </si>
  <si>
    <t>HRN280-B</t>
  </si>
  <si>
    <t>HRN280ZL-B</t>
  </si>
  <si>
    <t>HRN280L-B</t>
  </si>
  <si>
    <t>EN-NN35</t>
  </si>
  <si>
    <t>EN-NN37</t>
  </si>
  <si>
    <t>EN-NN41</t>
  </si>
  <si>
    <t>EN-NN42</t>
  </si>
  <si>
    <t>CU-NB35</t>
  </si>
  <si>
    <t>CU-NB36</t>
  </si>
  <si>
    <t>EX-NN35</t>
  </si>
  <si>
    <t>IPC-HFW2439SP-SA-LED</t>
  </si>
  <si>
    <t>IPC-HFW2439MP-AS-LED</t>
  </si>
  <si>
    <t>IPC-K42P</t>
  </si>
  <si>
    <t>AP3</t>
  </si>
  <si>
    <t>AX5</t>
  </si>
  <si>
    <t>SERA4</t>
  </si>
  <si>
    <t>SD6AL233XA-HNR-IR</t>
  </si>
  <si>
    <t>Domo IP PTZ 2Mpx Starlight Zoom de 33x WizMind SMD Plus IVS Autotracking IR 300m</t>
  </si>
  <si>
    <t>SD10A248V-HNI</t>
  </si>
  <si>
    <t xml:space="preserve">CANDADOS HIGH END </t>
  </si>
  <si>
    <t>"SERA4" CANDADOS Y CONTROLADORES HIGH END</t>
  </si>
  <si>
    <t>SOFTWARE TELEPORTER PARA SERA4</t>
  </si>
  <si>
    <t>TPE12</t>
  </si>
  <si>
    <t>TPE36</t>
  </si>
  <si>
    <t>TPE60</t>
  </si>
  <si>
    <t>TPS12</t>
  </si>
  <si>
    <t>TPS60</t>
  </si>
  <si>
    <t>TPS30</t>
  </si>
  <si>
    <t>TPB</t>
  </si>
  <si>
    <t>Suscripción Enterprise Teleporte de 1 año - Servicio integral, que incluye todas las funciones e integraciones disponibles.</t>
  </si>
  <si>
    <t>Suscripción Enterprise Teleporte de 3 año - Servicio integral, que incluye todas las funciones e integraciones disponibles.</t>
  </si>
  <si>
    <t>Suscripción Enterprise Teleporte de 5 año -  Servicio integral, que incluye todas las funciones e integraciones disponibles.</t>
  </si>
  <si>
    <t>Suscripción Estándar Teleporte de 5 año - incluye todo en Basic y los servicios para satisfacer os requisitos de cumplimiento de auditoría.</t>
  </si>
  <si>
    <t>Suscripción Estándar Teleporte de 3 año - incluye todo en Basic y los servicios para satisfacer os requisitos de cumplimiento de auditoría.</t>
  </si>
  <si>
    <t>Suscripción Estándar Teleporte de 1 año  - incluye todo en Basic y los servicios para satisfacer os requisitos de cumplimiento de auditoría.</t>
  </si>
  <si>
    <t>HAC-HDW1000R</t>
  </si>
  <si>
    <t>HAC-HDW1200R</t>
  </si>
  <si>
    <t>SD6AE433XA-HNR</t>
  </si>
  <si>
    <t>27027080B</t>
  </si>
  <si>
    <t>CAJA ESTANCA PLASTICA BLANCA DE 270X270X80</t>
  </si>
  <si>
    <t>VTH2421FW-P</t>
  </si>
  <si>
    <t>SD49425XB-HNR-G</t>
  </si>
  <si>
    <t>SD59225-HC-LA</t>
  </si>
  <si>
    <t>HAC-HMW3200LP-FR-021</t>
  </si>
  <si>
    <t>IPC-HFW1235SP-W-0280</t>
  </si>
  <si>
    <t>IPC-HDBW1235EP-W-028</t>
  </si>
  <si>
    <t>IPC-HFW1230T1P-ZS-28</t>
  </si>
  <si>
    <t>Monitor Led Dahua 21,5" Industrial FULL HD, 16:9, Brillo 250cd, Contrasete 1000:1</t>
  </si>
  <si>
    <t>Camara Minidomo IP Dahua FULL COLOR 2MP 3.6mm, IR 15m H265, EXTERIOR IP67 (IPC-HDW1239T1P-LED-0360B-S4)</t>
  </si>
  <si>
    <t>Camara Bullet IP Dahua FULL COLOR 4MP, 3.6mm, IR 30m, IVS, Slot SD hasta 256gb (Verificar) H265+, IP67 ( IPC-HFW2439SP-SA-LED-0360B-S2)</t>
  </si>
  <si>
    <t>Camara Dahua Movil Parabrisa 2MP DOBLE LENTE 2.1mm (Trasero) y 2.8mm (Frente). IR 3mts. Carcasa Negra.</t>
  </si>
  <si>
    <t>Camara PTZ Dahua 2MP 25X (4.8mm - 120mm) Starlight IR 150mts. 120DB WDR. Fuente 24V 3A (NO INCLUIDO)</t>
  </si>
  <si>
    <t>Camara Bullet IP Dahua Varifocal Motorizado 2MP 2.8-12mm, IR 40m, H265, Deteccion de Movimiento, Slot SD hasta 256GB (Verificar) (IPC-HFW1230T1P-ZS-2812-S4)</t>
  </si>
  <si>
    <t>Camara Minidomo IP Dahua Varifocal MOTORIZADO 2MP, 2.7-13.5mm, IR 40m, 1 Entrada y Salida ALARMA, 1 AUDIO, Slot SD hasta 256gb (Verificar), IVS, WDR, H265, IK10 (IPC-HDBW2231RP-ZAS-27135-S2)</t>
  </si>
  <si>
    <t>Camara Domo PTZ IP PoE+ Dahua CHIP 4G, 4MP Starlight, 25X, AI (SMD, IVS) IR 100m, WDR,  H265, IP66</t>
  </si>
  <si>
    <t>Nvr Dahua 8CH 8MP, H265, 1ch a 8MP 30cps, 1HDD 8TB, 1 USB, 1VGA, 1HDMI, 80mbps, Interfaz 4.0</t>
  </si>
  <si>
    <t>Servidor de Gestion Dahua 12MP, 512CH, RED 4X 1000M, 350MBP, 3 X 1 SATA + 1 eSATA hasta 200TB, 1 RS-485, 2 HDMI, 1 VGA, 1 ENTRADA Y SALIDA AUDIO</t>
  </si>
  <si>
    <t>Camara Domo PTZ IP Hi-PoE Dahua WIZMIND 4MP, 33X, IR 200m STARLIGHT, WIZMIND (SMD PLUS, DETECCION ROSTRO, IVS, AUTO-TRACKING)  WDR,  IK10</t>
  </si>
  <si>
    <t>Camara DOMO PTZ IP Dahua 2MP, 48X ULTRA ZOOM, IR 450m Starlight, WDR, H265, Hi-PoE, EIS, Defog,  IVS, Auto-Tracking, Limpia Lente,  IP67</t>
  </si>
  <si>
    <t>CAJA ESTANCA PLASTICA BLANCA DE 200X200X80 (CP70)</t>
  </si>
  <si>
    <t>TX-114TR</t>
  </si>
  <si>
    <t>20020080B</t>
  </si>
  <si>
    <t>SD49425XB-HNR</t>
  </si>
  <si>
    <t>CR20M</t>
  </si>
  <si>
    <t>CR20E</t>
  </si>
  <si>
    <t>CR20MW</t>
  </si>
  <si>
    <t>ENERGIZER</t>
  </si>
  <si>
    <t>HAC-ME1200EP-LED-036</t>
  </si>
  <si>
    <t>XVR7208A-4K-I2</t>
  </si>
  <si>
    <t>XVR5116H-I2</t>
  </si>
  <si>
    <t>XVR5216A-I2</t>
  </si>
  <si>
    <t>XVR5104HS-4M</t>
  </si>
  <si>
    <t>IPC-HDW1431T1PZS2812</t>
  </si>
  <si>
    <t>BNC-30-HD</t>
  </si>
  <si>
    <t>Cable Prearmado BNC + Alimentacion 30mts HD.</t>
  </si>
  <si>
    <t>Control Tiempo y Asistencia Dahua. Rostro (1000), Huella (3000), Tarjeta y Clave. Autonomo o en Red. Mifare 13.56mhz. 30000 Usuarios. 150.000 Eventos, RS232, RS485, Wiegand, Lan, WIFI, USB. 2 entradas y salidas Alarma</t>
  </si>
  <si>
    <t>Camara Minidomo Dahua 2MP HDCVI 3.6mm. IR 20M. PIR Infrarrojo 10M 110°. Luz LED. Disuacion Activa. Exterior IP67</t>
  </si>
  <si>
    <t>Camara Varifocal IP 4MP Dahua. Varifocal Motorizado (2.8-12) IR 50mts. WDR. H265. Slot SD 256gb (Verificar) Deteccion de movimiento. Exterior.</t>
  </si>
  <si>
    <t>CS-CV206</t>
  </si>
  <si>
    <t>BA 652</t>
  </si>
  <si>
    <t>Domo PTZ IP Hi-PoE Dahua 4MP 25X Starlight IR 100m. SMD Plus. IVS, VIDEO METADATA. WDR.  IP66</t>
  </si>
  <si>
    <t>NVR Dahua 16CH 8MP. 16CH a 30FPS. 80mbps. H265+. 1 HDMI 4K, 1 VGA 1RCA, 1SATA 8TB,</t>
  </si>
  <si>
    <t>Camara Wifi Ezviz 1mp 2.8mm IR 7M, Parlante, Microfono, Slot SD 128gb.</t>
  </si>
  <si>
    <t>XVR5116HS-I2</t>
  </si>
  <si>
    <t>PFB204W</t>
  </si>
  <si>
    <t>KR2V-P-A</t>
  </si>
  <si>
    <t>RV-SNMP</t>
  </si>
  <si>
    <t>RV-DRY</t>
  </si>
  <si>
    <t>IPC-HDW1230T1P-0360B</t>
  </si>
  <si>
    <t xml:space="preserve"> DAHUA Minidomo IP, 2MP (1920 × 1080p) @25/30 fps, Lente 3,6 mm, IR 30 mts, ROI, H.264/H.265, DWDR, 3D DNR, HLC, BLC, Marca de Agua, Det. de Mov. 12V DC/PoE, IP 67.  Gab. Metalico/Plastico.</t>
  </si>
  <si>
    <t>Placa interna de contacto seco para linea On Line</t>
  </si>
  <si>
    <t>PFA-111</t>
  </si>
  <si>
    <t>Adaptador para Domo PTZ brazo de pared PFB300W o montaje en techo PFB300C, compatible con PTZ SD63, SD65, SD6A. Soporte de carga 7kg, rosca G1 1/2</t>
  </si>
  <si>
    <t>TAERO</t>
  </si>
  <si>
    <t>TFIT</t>
  </si>
  <si>
    <t>TFITCC</t>
  </si>
  <si>
    <t>TCHIC</t>
  </si>
  <si>
    <t>TCHICCC</t>
  </si>
  <si>
    <t>TALPHA</t>
  </si>
  <si>
    <t>TEKNO</t>
  </si>
  <si>
    <t>PFA137</t>
  </si>
  <si>
    <t>HRN-1024-P</t>
  </si>
  <si>
    <t>Control de Acceso Autonomo Tarjeta EM 125KHZ y Clave. Opcion de timbre. Color Blanco.</t>
  </si>
  <si>
    <t>Kit Control de acceso Autonomo + Cerradura 180KG + Boton Pulsador Salida + 5 Tarjetas EM 125KhZ + Fuente 12V 3AMP</t>
  </si>
  <si>
    <t>Cerradura TEKNO Biometrica Autonoma con pestillo simple (26x57). Huella, Clave, Llave. 120 huellas en 3 grupos, manija reversible, 4 Pilas AA o 1 9V (No incluidas). Color Negro.</t>
  </si>
  <si>
    <t>Cerradura TEKNO Biometrica Autonoma con PESTILLO TRIPLE + CERROJO. Huella, Clave, Llave. 120 huellas en 3 grupos, manija reversible, 4 Pilas AA o 1 9V (No incluidas). Color Negro.</t>
  </si>
  <si>
    <t>Cerradura TEKNO Biometrica Autonoma con CERROJO. Huella, Clave, RFID 13.56, Llave. 120 huellas en 3 grupos + 100 RFID. Manija reversible, conector externo para energia. 4 Pilas AA o 1 9V (No incluidas) Color Gris.</t>
  </si>
  <si>
    <t>Cerradura TEKNO Biometrica Autonoma con PESTILLO TRIPLE + CERROJO. Almacena 120 huellas en 3 grupos + 100 RFID, Metodos con Huella, Clave, RFID, Llave. Manija reversible, conector externo para energia. 4 Pilas AA o 1 9V (No incluidas) Color Gris.</t>
  </si>
  <si>
    <t>ASR1101M-D</t>
  </si>
  <si>
    <t>CAM-KIT1</t>
  </si>
  <si>
    <t>CAM-KIT2</t>
  </si>
  <si>
    <t>CAM-KIT3</t>
  </si>
  <si>
    <t>CAM-KIT4</t>
  </si>
  <si>
    <t>CAM-KIT5</t>
  </si>
  <si>
    <t>CAM-KIT6</t>
  </si>
  <si>
    <t>CAM-KIT7</t>
  </si>
  <si>
    <t>CAM-KIT8</t>
  </si>
  <si>
    <t>CAM-KIT9</t>
  </si>
  <si>
    <t>FUE-KIT1</t>
  </si>
  <si>
    <t>CAJ-KIT1</t>
  </si>
  <si>
    <t>Camara Minidomo Dahua 2MP HDCVI. MICROFONO INCORPORADO HDCVI. IR 30 mts. Lente 3,6mm. Apta intemperie IP67.</t>
  </si>
  <si>
    <t>Camara Minidomo Varifocal Dahua 2MP STARLIGHT 2.7-12mm MOTORIZADO. IR 60m. MICROFONO HDCVI. Exterior</t>
  </si>
  <si>
    <t>IPC-HFW1231SP-0280B</t>
  </si>
  <si>
    <t>RISCO</t>
  </si>
  <si>
    <t>VT-HD402</t>
  </si>
  <si>
    <t>USB-RJ45-001</t>
  </si>
  <si>
    <t>HDMI-E60</t>
  </si>
  <si>
    <t>RV-B-2U250</t>
  </si>
  <si>
    <t>RV-B-2U350</t>
  </si>
  <si>
    <t>RV-BT-68</t>
  </si>
  <si>
    <t>RV-BT-911</t>
  </si>
  <si>
    <t>RV-RA-38U</t>
  </si>
  <si>
    <t>Rack abierto doble de 38 unidades / juego de ruedas incluido (DESARMADO)</t>
  </si>
  <si>
    <r>
      <t xml:space="preserve">Racks Server </t>
    </r>
    <r>
      <rPr>
        <b/>
        <sz val="14"/>
        <color indexed="10"/>
        <rFont val="Calibri"/>
        <family val="2"/>
      </rPr>
      <t>Reguvolt</t>
    </r>
  </si>
  <si>
    <t>RV-RS-42U800</t>
  </si>
  <si>
    <t>RV-RS-42U1000</t>
  </si>
  <si>
    <r>
      <t xml:space="preserve">Racks Data Center  </t>
    </r>
    <r>
      <rPr>
        <b/>
        <sz val="14"/>
        <color indexed="10"/>
        <rFont val="Calibri"/>
        <family val="2"/>
      </rPr>
      <t>Reguvolt</t>
    </r>
  </si>
  <si>
    <t>RV-RDC-42U800</t>
  </si>
  <si>
    <t>RV-RDC-42U1000</t>
  </si>
  <si>
    <t>Racks Abiertos Reguvolt</t>
  </si>
  <si>
    <t>SD49225T-HN</t>
  </si>
  <si>
    <t>F 24V3000</t>
  </si>
  <si>
    <t>Balun video pasivo  RJ45, Video + Alimentacion. Permite 450mts en 720p / 250mts en 1080p. Con protección de descargas incluído.</t>
  </si>
  <si>
    <t>Extensor Pasivo HDMI 1080P 30mts. con 1 UTP CAT-5E. Recomendable CAT-6</t>
  </si>
  <si>
    <t>Balun Pasivo a presion 5MP CVI-TVI-AHD por par trenzado. 5MP (200mts) 1080P (250mts) 720P (450mts). Con proteccion de descarga.</t>
  </si>
  <si>
    <t>Extensor USB a RJ45 150mts (Computadoras) 50mts (Accesorios)</t>
  </si>
  <si>
    <t>VTO2211G-WP</t>
  </si>
  <si>
    <t>5MP LENTE FIJO</t>
  </si>
  <si>
    <t>Balun Pasivo a presion PREMIUM 5MP CVI-TVI-AHD por par trenzado. 5MP (200mts) 1080P (250mts) 720P (450mts). Con proteccion de descarga.</t>
  </si>
  <si>
    <t>Camara Minidomo Dahua FULL COLOR HDCVI 5MP 3.6mm  IR 20mts. STARLIGHT IP67</t>
  </si>
  <si>
    <t>GAB-332395</t>
  </si>
  <si>
    <t>GAB-262380</t>
  </si>
  <si>
    <t>NVR4216-4KS2-L</t>
  </si>
  <si>
    <t>PFS3010-8ET-96</t>
  </si>
  <si>
    <t>IPCHDBW2220RP-Z</t>
  </si>
  <si>
    <t>Switch PoE Dahua 8 Puertos 96W + 2 Uplink. 5.6gbps. Soporta Hi-PoE</t>
  </si>
  <si>
    <t>Nvr Dahua 16CH 8MP 200mbps H265. 2ch a 4K. 8ch a 1080P. 16ch a 720P. 2 SATA hasta 8TB. 4 Entrada y 2 Salidas ALARMA</t>
  </si>
  <si>
    <t>PERIMETRO</t>
  </si>
  <si>
    <t>FR101</t>
  </si>
  <si>
    <t>Nvr Dahua 64CH 12MP. H265. 320mbps. RAID 0/1/5/6/10. 8 SATA (8TB c/u) 1 ESATA. 4 USB. 2 LAN. 1 RS232. 1 RS485. 16 Entrada y 6 Salida ALARMA. IVS.</t>
  </si>
  <si>
    <t>KIT-INTEL02</t>
  </si>
  <si>
    <t>Receptor universal inalambrico de 2 canales. Puede comandar 60 TX-500 o 2 sensores inalambricos. Se utiliza con KPD-860RF</t>
  </si>
  <si>
    <t>Transmisor Universal Inalambrico. Utilizado con cualquier sensor cableado de distintas marca. Aviso de bateria baja. Alcance maximo 100mts. Se utiliza con XAR4000</t>
  </si>
  <si>
    <t>Sensor Pir Pasivo Exterior IINALAMBRICO Takex. 12mts X 180º (2 Cabezales Rotativos). Funcion AND. 4 Patterns. Deposito para Transmisor Inalambrico y Bateria (BAT9V) Es necesario posee Emisor y Receptor de la marca de su alarma.</t>
  </si>
  <si>
    <t>Panel exterior IP PoE Activo. Camara 2MP Lente 2.8mm. IR 5mts. 1 Salida Puerta, 1 Entrada  Alarma, 1 RS485. TCP/IP. SIP. Material Aleacion de Zinc. Antivandalico IK10. P2P Autonomo sin necesidad de VTH. 12V 2A (NO INCLUIDA)</t>
  </si>
  <si>
    <t>Panel Exterior Modular IP Dahua. 1.3MP. Lente 2.8mm. 120° Gran Angular. 1 Salida Rele. Acero Inoxidable. Boton Mecanico de llamada. Entrada Boton Salida y Realimentacion. Compatible con placas modulares</t>
  </si>
  <si>
    <t>HRN-GEN-UTPEXT-305</t>
  </si>
  <si>
    <t>Soporte para Empotrar domo Dahua en Techo</t>
  </si>
  <si>
    <t>Caja de Conexion Dahua para camaras minidomo serie HDBW4, EB1, HDBW2</t>
  </si>
  <si>
    <t>Caja de Conexion Dahua para Camaras Domo serie HDBW</t>
  </si>
  <si>
    <t>Carcasa Soporte protector de lluvia Dahua para Camaras domo serie HDBWX o PFAXXX. Se instala junto a la caja de soportes compatible. Aluminio</t>
  </si>
  <si>
    <t>Caja de Conexion Dahua para Minidomo Series T3A, HDW7, HDW8, HDBW4, SD22, D3A, HDBW6</t>
  </si>
  <si>
    <t>FR-NN37</t>
  </si>
  <si>
    <t>FR-NN38</t>
  </si>
  <si>
    <t>FR-NN40</t>
  </si>
  <si>
    <t>FR-NN41</t>
  </si>
  <si>
    <t>FR-NN42</t>
  </si>
  <si>
    <t>Tester Voltimetro CERCO ELECTRICO, 8 Luces. Indica la tension en cercas electricas mediante 8 luces.</t>
  </si>
  <si>
    <t>IPC-EB5541P-AS</t>
  </si>
  <si>
    <t>Camara Bullet Siera 4MP 3.6 mm,  IR 25mts.  IP66,  PLASTICO EXTERIOR, 4 en 1 AHD/ CVI/ TVI/ CVBS</t>
  </si>
  <si>
    <t>Camara Bullet Siera 4MP 3.6 mm,  IR 25mts.  IP66,  METALICO EXTERIOR, 4 en 1 AHD/ CVI/ TVI/ CVBS</t>
  </si>
  <si>
    <t>Camara Minidomo Siera 4MP 3.6 mm,  IR 25mts.  IP66,  METALICA EXTERIOR, 4 en 1 AHD/ CVI/ TVI/ CVBS</t>
  </si>
  <si>
    <t>Camara Minidomo Siera 4MP 3.6 mm,  IR 25mts.  IP66,  PLASTICO INTERIOR, 4 en 1 AHD/ CVI/ TVI/ CVBS</t>
  </si>
  <si>
    <t>Camara Minidomo Dahua 2MP HDCVI. 2.8mm 93°. IR 20mts. 4 en 1 CVI-TVI-AHD-CVBS (menu osd o PFM820) PLASTICO INTERIOR.</t>
  </si>
  <si>
    <t xml:space="preserve"> Camara Minidomo Dahua 2MP HDCVI. 3,6mm. IR 20mts. 4 en 1 CVI-TVI-AHD-CVBS (menu osd o PFM820). PLASTICO INTERIOR.</t>
  </si>
  <si>
    <t>Camara Minidomo Dahua 2MP HDCVI. 3,6mm. IR 20mts. 4 en 1 CVI-TVI-AHD-CVBS (menu osd o PFM820) Cupula de acrilico. PLASTICO INTERIOR.</t>
  </si>
  <si>
    <t>Camara Minidomo Dahua 1MP HDCVI. 2.8mm. IR 20mts. 4 en 1 CVI-TVI-AHD-CVBS (menu osd o PFM820) PLASTICO INTERIOR.</t>
  </si>
  <si>
    <t>BNC P/TORN 90</t>
  </si>
  <si>
    <t>Ficha BNC a Tornillo Recta con Capuchon</t>
  </si>
  <si>
    <t>Flash de led color AMBAR</t>
  </si>
  <si>
    <t>Comunicador 3G + SMS para Paneles Garnet</t>
  </si>
  <si>
    <t>XVR1A04-1TB</t>
  </si>
  <si>
    <t>XVR1A08-1TB</t>
  </si>
  <si>
    <t>XVR1B16-1TB</t>
  </si>
  <si>
    <t>Varilla para MURO 4 LINEAS PERIMETRO. Incluye 2 grampas de acero inoxidable. Largo 0,61m</t>
  </si>
  <si>
    <t>Varilla para MURO 6 LINEAS PERIMETRO. Incluye 2 grampas de acero inoxidable. Largo 0,86m</t>
  </si>
  <si>
    <t>IPC-HDPW1230R1P-0280</t>
  </si>
  <si>
    <t>Camara IP PoE Minidomo Dahua 2MP 2.8mm IR 30mts, H265. PLASTICA EXTERIOR.</t>
  </si>
  <si>
    <t>HAC-HFW1200R-VF</t>
  </si>
  <si>
    <t>IPC-HFW5541EP-ZE-271</t>
  </si>
  <si>
    <t>Camara Bullet Dahua 4MP HDCVI 2.8mm IR 20m. EXTERIOR METALICA. IP67</t>
  </si>
  <si>
    <t>NVR4208-8P-I</t>
  </si>
  <si>
    <t>Camara Varifocal IP PoE Bullet Dahua Wizmind 5MP, 2.7-13,5mm Motorizado, IR 50m, DETECCION ROSTRO, IVS, SMD PLUS, CONTEO PERSONAS, WDR Real, MICRO SD (Verificar) IK10, Exterior METALICA (IPC-HFW5541EP-ZE-27135)</t>
  </si>
  <si>
    <t>VT-HD401F</t>
  </si>
  <si>
    <t>IPC-HFW1435SP-W-0280</t>
  </si>
  <si>
    <t>XVR7116HE</t>
  </si>
  <si>
    <t>Nvr Dahua 8CH IP PoE (130W) 12MP WIZSENSE, H265, 200mbps, 2 SATA 8TB IVS y SMD PLUS (4CH), RECONOCIMIENTO ROSTRO (2CH)</t>
  </si>
  <si>
    <t>MRD-357</t>
  </si>
  <si>
    <t>Camara Domo PTZ IP PoE+ Dahua Wizsense 4MP 32X IR 150m. Soporta Deteccion de Rostro, Auto Tracking, SMD PLUS, IVS, Smart Capture. WDR 120db, AC 24V 3A (No incluido) o PoE, IK10</t>
  </si>
  <si>
    <t>RACK MURAL INTELBRAS</t>
  </si>
  <si>
    <r>
      <t xml:space="preserve">570mm MURAL  </t>
    </r>
    <r>
      <rPr>
        <b/>
        <i/>
        <sz val="14"/>
        <color indexed="9"/>
        <rFont val="Calibri"/>
        <family val="2"/>
      </rPr>
      <t>ECONOMICO  INTELBRAS</t>
    </r>
  </si>
  <si>
    <t>TAEROCC</t>
  </si>
  <si>
    <t>MRI-3100</t>
  </si>
  <si>
    <t>MY-RM6U</t>
  </si>
  <si>
    <t>VTOB111</t>
  </si>
  <si>
    <t>IVP5001PET</t>
  </si>
  <si>
    <t>KIT CERCO ELECTRICO</t>
  </si>
  <si>
    <t>KIT-CERCO100</t>
  </si>
  <si>
    <t>RV-JACKTL-6</t>
  </si>
  <si>
    <t>SD-64GB</t>
  </si>
  <si>
    <t>NVR1108HS-8P-S3-H</t>
  </si>
  <si>
    <t>FX-350-60-DR</t>
  </si>
  <si>
    <t>MRM-MPG1S</t>
  </si>
  <si>
    <t>Secutron - Avisador manual convencional de simple acción, contacto seco NA. Ingles</t>
  </si>
  <si>
    <t xml:space="preserve"> Secutron - Avisador manual convencional de simple acción, contacto seco NA.Español</t>
  </si>
  <si>
    <t>Xvr Dahua WIZSENSE 4CH 5MP + 2CH IP 6MP o 6CH IP. Grabacion 5M-N (10fps) 1080N (30fps) IVS (2CH) Smd Plus (4CH) Reconoc. Rostro Funciona sin IVS y SMD (1CH). Compresion AI (mejor que H265+) 8 E y 1 S ALARMA, 1 HDMI, 1 VGA, 1+1 RCA , 1 RS485, 1 SATA 6TB</t>
  </si>
  <si>
    <t>Xvr Dahua WIZSENSE 8CH 4K + 8CH IP8MP o 16CH IP. Grabacion 4K (15fps) 4K-N (30fps) IVS (2CH) Smd Plus (4CH) Reconoc. Rostro Funciona sin IVS y SMD (2CH). Compresion AI (mejor que H265+) 8 E y 1 S ALARMA, 1 HDM 4K, 1 VGA, 4+1 RCA , 1 RS485, 2 SATA 10TB</t>
  </si>
  <si>
    <t>Fuente de suministro de energía supervisada Auxiliar 1,5 Amp. Incluye Gabinete Plastico.</t>
  </si>
  <si>
    <t>Jaula para camaras. Medidas 20x20x20cm. Pintura epoxi. Color NEGRO</t>
  </si>
  <si>
    <t>Jaula para camaras. Medidas 30x30x30cm. Pintura epoxi. Color NEGRO</t>
  </si>
  <si>
    <t>Jaula para camaras. Medidas 15x15x15cm. Pintura epoxi. Color NEGRO</t>
  </si>
  <si>
    <t>Jaula para DVR/NVR. Medidas 40x30x10cm. Pintura epoxi. Color NEGRO</t>
  </si>
  <si>
    <t>Camara Minidomo Dahua 4MP. 3.6mm. IR 30mts. MICROFONO HDCVI. 4 en 1 (CVI/TVI/AHD/CVBS) Exterior METAL + PLASTICO</t>
  </si>
  <si>
    <t>NVR5216-4KS2</t>
  </si>
  <si>
    <t>XVR5108HS-I2</t>
  </si>
  <si>
    <t>BARRERAS INFRARROJAS CYGNUS</t>
  </si>
  <si>
    <t>BIR3-250M</t>
  </si>
  <si>
    <t>K40</t>
  </si>
  <si>
    <t>CAMARAS IP 8MP</t>
  </si>
  <si>
    <t>8MP</t>
  </si>
  <si>
    <t>8MP VARIFOCAL</t>
  </si>
  <si>
    <t>IPC-HFW2831SP-S-0280</t>
  </si>
  <si>
    <t>NVR1B08HS-L-EZIP</t>
  </si>
  <si>
    <t>BIR2-60M</t>
  </si>
  <si>
    <t>NVR4116HS-8P-4KS2-L</t>
  </si>
  <si>
    <t>NVR1104HS-P-S3-H</t>
  </si>
  <si>
    <t>CIR6-100M</t>
  </si>
  <si>
    <t>Camara Ip Dahua 2MP Starlight. Zoom motorizado 4X  2.7-12mm. IR 60m. Slot SD (Verificar)  H265</t>
  </si>
  <si>
    <t>Sirena Domiciliaria INTERIOR, Tamaño: 72 (W) * 123 (L) * 45 (H) mm. 110dB. 12V DC.</t>
  </si>
  <si>
    <t>Xvr Dahua Wizsense 8CH 5M-N + 4CH IP hasta 6MP, H265, AI CODEC, SMD PLUS, FACE RECOGNITION, IVS, 1 RS485, 1HDD hasta 10TB </t>
  </si>
  <si>
    <t>Barrera Infrarroja 3 HACES 250mts Cygnus, 4 frecuencias, conexion a calentador (no incluido), Antisabotaje.</t>
  </si>
  <si>
    <t>Camara IP Dahua 8MP 2.8mm IR 30m, Slot SD (Verificar) IPC-HFW2831SP-S-0280B-S2</t>
  </si>
  <si>
    <t>Barrera Infrarroja 2 HACES 60mts CYGNUS</t>
  </si>
  <si>
    <t>Nvr Dahua 4CH PoE 36W H265 1CH 8MP 80mbps 1HDD 8TB (NVR1104HS-P-S3-H)</t>
  </si>
  <si>
    <t>Barrera Infrarroja 6 HACES bidireccional CYGNUS 100mts. 10VDC a 18VDC.</t>
  </si>
  <si>
    <t>MC100B-G</t>
  </si>
  <si>
    <t>JH100B-KIT</t>
  </si>
  <si>
    <t>Monitor 7 Pulgadas WIFI y LAN, Pantalla Touch screen Capacitiva 1024x600. Entradas de alarma. Admite Canales IP para monitoreo. Acepta Micro SD de 32 Gb (8gb Incluido). Alimentacion PoE Estandar o 12V 2A  COLOR BLANCO</t>
  </si>
  <si>
    <t>Monitor 7" IP PoE Activo Dahua, Touch Capacitivo, 6 Entradas y 1 Salida Alarma,  Acepta Micro SD hasta 32G (8GB incluidos)  Alimentacion PoE o 12V 2A. Color BLANCO</t>
  </si>
  <si>
    <t>Monitor 7" IP PoE Activo Dahua, Touch Capacitivo, 6 Entradas y 1 Salida Alarma,  Acepta Micro SD hasta 32G (8GB incluidos)  Alimentacion PoE o 12V 2A. Color NEGRO</t>
  </si>
  <si>
    <t>Monitor IP PoE Wifi 7" Touch Capacitiva. Camara Frontal 1MP 2.2mm. Acepta Camaras IP Onvif. 6E y 1S Alarma. Acepta Micro SD hasta 32GB. Alimentacion PoE Estandar o 12V 2A. COLOR NEGRO</t>
  </si>
  <si>
    <t>Nvr Dahua 16CH 4K 8MP, 320mbps 4e y 2s Alarma, 2HDD 10TB, H265, 1 RS485</t>
  </si>
  <si>
    <t>Nvr Dahua 8CH PoE 1080P H265+, 80mbps, 1CH@8MP, 1 SATA 8TB (NVR1108HS-8P-S3-H)</t>
  </si>
  <si>
    <t>Nvr Dahua 16CH (8CH PoE) 8MP H265 80mbps, 2CH@4K, 1 SATA 6TB, (NVR4116HS-8P-4KS2-L)</t>
  </si>
  <si>
    <t>UAP-AC-LR</t>
  </si>
  <si>
    <t>UAP-AC-LITE</t>
  </si>
  <si>
    <t>CR2032</t>
  </si>
  <si>
    <t>Fuente Switching 12V 2AMP</t>
  </si>
  <si>
    <t>IPC-HDBW1435EP-W-028</t>
  </si>
  <si>
    <t>IPC-HDBW2431EP-S-028</t>
  </si>
  <si>
    <t>GE5040-21</t>
  </si>
  <si>
    <t xml:space="preserve"> GABEXEL GABINETE IP65 050(H)*40(A)*21(P) [CM]</t>
  </si>
  <si>
    <t>Domo IP Starlight Dahua 4MP 2.8mm, 30mts. WDR, IVS, H265, Slot Micro SD (Verificar) IK10 (IPC-HDBW2431EP-S-0280B-S2)</t>
  </si>
  <si>
    <t>IPCEB5531</t>
  </si>
  <si>
    <t>SD22204T-GN</t>
  </si>
  <si>
    <t>Cable con aislacion para alta tensión 50mts, para vincular al electrificador con el cerco. Alta aislación, sección 0,5 mm2. USO RESIDENCIAL y GRANDES PERIMETROS</t>
  </si>
  <si>
    <t>RV-FC-2U</t>
  </si>
  <si>
    <t>RV-FC-3U</t>
  </si>
  <si>
    <t>RV-KCT</t>
  </si>
  <si>
    <t>Frente ciego de metal de 2u de rack.</t>
  </si>
  <si>
    <t>Frente ciego de metal de 3u de rack.</t>
  </si>
  <si>
    <t>Kit de cable a tierra para todos los modelos de racks de pie y murales.</t>
  </si>
  <si>
    <t>HAC-T1A41P-0280B</t>
  </si>
  <si>
    <t>RV-3000T</t>
  </si>
  <si>
    <t>RV-1000T</t>
  </si>
  <si>
    <t>RV-2000T</t>
  </si>
  <si>
    <t>MRD-1257</t>
  </si>
  <si>
    <t>PFS3006-4ET-60</t>
  </si>
  <si>
    <t>HAC-HFW1400CMP-0280B</t>
  </si>
  <si>
    <t>KIT-CERCO-EURO</t>
  </si>
  <si>
    <t>Camara Bullet Dahua 4MP HDCVI 2.8mm IR 30mts. Exterior PLASTICO (HAC-HFW1400CMP-0280B-S3)</t>
  </si>
  <si>
    <t>KTW01</t>
  </si>
  <si>
    <t>HAC-HFW1400S</t>
  </si>
  <si>
    <t>X916S-LTE</t>
  </si>
  <si>
    <t>R29C-T</t>
  </si>
  <si>
    <t>R28A</t>
  </si>
  <si>
    <t>R20K</t>
  </si>
  <si>
    <t>R26B</t>
  </si>
  <si>
    <t>R29S</t>
  </si>
  <si>
    <t>R26P</t>
  </si>
  <si>
    <t>R20A</t>
  </si>
  <si>
    <t>E11R</t>
  </si>
  <si>
    <t>E21V</t>
  </si>
  <si>
    <t>E21A</t>
  </si>
  <si>
    <t>C312A</t>
  </si>
  <si>
    <t>C313S</t>
  </si>
  <si>
    <t>C317S</t>
  </si>
  <si>
    <t>E21-BOX</t>
  </si>
  <si>
    <t>R20X-BOX</t>
  </si>
  <si>
    <t>R20K-BOX</t>
  </si>
  <si>
    <t>AKUVOX</t>
  </si>
  <si>
    <r>
      <t>CENTRAL PORTEROS -</t>
    </r>
    <r>
      <rPr>
        <b/>
        <sz val="14"/>
        <color theme="0"/>
        <rFont val="Calibri"/>
        <family val="2"/>
        <scheme val="minor"/>
      </rPr>
      <t xml:space="preserve"> DAHUA</t>
    </r>
  </si>
  <si>
    <r>
      <t xml:space="preserve">VISORES IP - </t>
    </r>
    <r>
      <rPr>
        <b/>
        <sz val="14"/>
        <color theme="0"/>
        <rFont val="Calibri"/>
        <family val="2"/>
        <scheme val="minor"/>
      </rPr>
      <t>DAHUA</t>
    </r>
  </si>
  <si>
    <r>
      <t xml:space="preserve">PORTEROS UNIFAMILIARES  IP | WIFI - </t>
    </r>
    <r>
      <rPr>
        <b/>
        <sz val="14"/>
        <color theme="0"/>
        <rFont val="Calibri"/>
        <family val="2"/>
        <scheme val="minor"/>
      </rPr>
      <t>DAHUA</t>
    </r>
  </si>
  <si>
    <t>PORTEROS UNIFAMILIARES  IP | WIFI - AKUVOX</t>
  </si>
  <si>
    <r>
      <t xml:space="preserve">PORTEROS MULTI UNIFAMILIARES  IP | WIFI - </t>
    </r>
    <r>
      <rPr>
        <b/>
        <sz val="14"/>
        <color theme="0"/>
        <rFont val="Calibri"/>
        <family val="2"/>
        <scheme val="minor"/>
      </rPr>
      <t>AKUVOX</t>
    </r>
  </si>
  <si>
    <t>VISORES IP - AKUVOX</t>
  </si>
  <si>
    <r>
      <rPr>
        <sz val="12"/>
        <color indexed="9"/>
        <rFont val="Calibri"/>
        <family val="2"/>
      </rPr>
      <t xml:space="preserve">POSTES PARA CERCO ELECTRICO </t>
    </r>
    <r>
      <rPr>
        <b/>
        <i/>
        <sz val="12"/>
        <color indexed="9"/>
        <rFont val="Calibri"/>
        <family val="2"/>
      </rPr>
      <t>PERIMETRO</t>
    </r>
  </si>
  <si>
    <t>Central de 8 zonas expandibles a 32, 4 particiones. Soporta hasta 24 zonas inalámbricas. Incluye teclado KPD-860RF, Gabinete y transformador.</t>
  </si>
  <si>
    <t>Camara Minidomo Dahua 4MP HDCVI 2.8mm IR 20mts. INTERIOR. (HAC-T1A41P-0280B)</t>
  </si>
  <si>
    <t>CY-BIR-HEATER</t>
  </si>
  <si>
    <t>DS-2CE56D0T-IPF</t>
  </si>
  <si>
    <t>DS-2CE16D0T-VFIR3F</t>
  </si>
  <si>
    <t>C1C</t>
  </si>
  <si>
    <t>C2C</t>
  </si>
  <si>
    <t>C6CN-1080</t>
  </si>
  <si>
    <t>EZVIZ</t>
  </si>
  <si>
    <t>C4W</t>
  </si>
  <si>
    <t xml:space="preserve"> WIFI</t>
  </si>
  <si>
    <t>KIT IP</t>
  </si>
  <si>
    <t>VTT201</t>
  </si>
  <si>
    <t>VTO2202F-P</t>
  </si>
  <si>
    <t>VTO2211G-P</t>
  </si>
  <si>
    <t>ST10000VE0008</t>
  </si>
  <si>
    <t>Camara Minidomo Dahua 4MP CVI-TVI-AHD-CVBS (menu osd o PFM820). 3.6mm. IR 50mts. Exterior METALICO. IP67.</t>
  </si>
  <si>
    <t>Camara Minidomo Dahua 2MP 2.8mm FULL COLOR STARLIGHT. Ir 20m. MICROFONO HDCVI. Exterior. (HAC-HDW1239TLP-A-LED-0280B)</t>
  </si>
  <si>
    <t>Camara Bullet Dahua 2MP HDCVI FULL COLOR STARLIGHT 2.8mm. IR 40mts. MICROFONO INCORPORADO. 4 en 1 (CVI/TVI/AHD/CVBS) Exterior Metal + Plastico</t>
  </si>
  <si>
    <t>Dvr 16CH Hikvision, 4 EN 1, 1080N, 2CH IP, H265, 10TB, 1CH ANALITICA (DS-7216HGHI-K1)</t>
  </si>
  <si>
    <t>EC-P300</t>
  </si>
  <si>
    <t>Avisador manual de incendio, contacto NA y NC. 2 Hilos con base y Vidrio Rompa el Vidrio, de embutir o exterior con llave para prueba. Ideal alarmas de intrusion. ROJO</t>
  </si>
  <si>
    <t>NVR1B04HS-L</t>
  </si>
  <si>
    <t>COMBO-CCTV-5</t>
  </si>
  <si>
    <t>COMBO-CCTV-7</t>
  </si>
  <si>
    <t>SD6CE445XA-HN</t>
  </si>
  <si>
    <t>APP1</t>
  </si>
  <si>
    <t>VTKB</t>
  </si>
  <si>
    <t>JL151510</t>
  </si>
  <si>
    <t>PFR4K-E120</t>
  </si>
  <si>
    <t>PFB510W</t>
  </si>
  <si>
    <t>RADARES</t>
  </si>
  <si>
    <t>UNI280-B</t>
  </si>
  <si>
    <t>SKU</t>
  </si>
  <si>
    <t>HCVR7108H-4M</t>
  </si>
  <si>
    <t>HCVR7208AN-4M</t>
  </si>
  <si>
    <t>SD49225I-HC</t>
  </si>
  <si>
    <t>LIC120CV130V</t>
  </si>
  <si>
    <t>HAC-HDW1200LP</t>
  </si>
  <si>
    <t>HAC-HDW1400R</t>
  </si>
  <si>
    <t>HAC-HDW2401M</t>
  </si>
  <si>
    <t>HAC-HDW2401EMP-A</t>
  </si>
  <si>
    <t>NVR1A04HS-4P</t>
  </si>
  <si>
    <t>NVR1B08LEZIP</t>
  </si>
  <si>
    <t>IPC-K15P</t>
  </si>
  <si>
    <t>IPCHDBW1120EP-W</t>
  </si>
  <si>
    <t>JD1110B</t>
  </si>
  <si>
    <t>JD1310B</t>
  </si>
  <si>
    <t>SPS 2412</t>
  </si>
  <si>
    <t>VTH1510CH</t>
  </si>
  <si>
    <t>VTO6210BW</t>
  </si>
  <si>
    <t>VTO6210B</t>
  </si>
  <si>
    <t>I31S-D-FTL</t>
  </si>
  <si>
    <t>VI-750ADICIONAL</t>
  </si>
  <si>
    <t>VI 480</t>
  </si>
  <si>
    <t>VI-401</t>
  </si>
  <si>
    <t>VI-701</t>
  </si>
  <si>
    <t>VI-750</t>
  </si>
  <si>
    <t>KIT585-1555</t>
  </si>
  <si>
    <t>COMBO 585</t>
  </si>
  <si>
    <t>AMT4010 ST</t>
  </si>
  <si>
    <t>PC585CLCPCB</t>
  </si>
  <si>
    <t>IVP3000CF</t>
  </si>
  <si>
    <t>ABO-I40</t>
  </si>
  <si>
    <t>HC-S60</t>
  </si>
  <si>
    <t>GLC-MURAL-6U</t>
  </si>
  <si>
    <t>CTB 800</t>
  </si>
  <si>
    <t>CTB 1200V</t>
  </si>
  <si>
    <t>CTB 1500V</t>
  </si>
  <si>
    <t>CTB 2000</t>
  </si>
  <si>
    <t>CTB 3000</t>
  </si>
  <si>
    <t>FHS-340R-WP</t>
  </si>
  <si>
    <t>UNI250P</t>
  </si>
  <si>
    <t>CC001-DH0001</t>
  </si>
  <si>
    <t>CC001-DH0002</t>
  </si>
  <si>
    <t>CC001-DH0003</t>
  </si>
  <si>
    <t>CC002-SI0004</t>
  </si>
  <si>
    <t>CC002-SI0005</t>
  </si>
  <si>
    <t>CC002-DH0006</t>
  </si>
  <si>
    <t>CC002-DH0007</t>
  </si>
  <si>
    <t>CC002-DH0008</t>
  </si>
  <si>
    <t>CC002-DH0009</t>
  </si>
  <si>
    <t>CC002-DH0010</t>
  </si>
  <si>
    <t>CC003-DH0011</t>
  </si>
  <si>
    <t>CC003-DH0012</t>
  </si>
  <si>
    <t>CC003-DH0013</t>
  </si>
  <si>
    <t>CC003-DH0014</t>
  </si>
  <si>
    <t>CC003-DH0015</t>
  </si>
  <si>
    <t>CC003-DH0016</t>
  </si>
  <si>
    <t>CC003-DH0017</t>
  </si>
  <si>
    <t>CC003-DH0018</t>
  </si>
  <si>
    <t>CC003-DH0019</t>
  </si>
  <si>
    <t>CC003-DH0020</t>
  </si>
  <si>
    <t>CC003-DH0021</t>
  </si>
  <si>
    <t>CC003-DH0022</t>
  </si>
  <si>
    <t>CC003-DH0023</t>
  </si>
  <si>
    <t>CC003-DH0024</t>
  </si>
  <si>
    <t>CC003-DH0025</t>
  </si>
  <si>
    <t>CC003-DH0026</t>
  </si>
  <si>
    <t>CC003-DH0027</t>
  </si>
  <si>
    <t>CC003-DH0028</t>
  </si>
  <si>
    <t>CC003-DH0029</t>
  </si>
  <si>
    <t>CC003-DH0030</t>
  </si>
  <si>
    <t>CC003-DH0031</t>
  </si>
  <si>
    <t>CC003-DH0032</t>
  </si>
  <si>
    <t>CC003-DH0033</t>
  </si>
  <si>
    <t>CC003-DH0034</t>
  </si>
  <si>
    <t>CC003-DH0035</t>
  </si>
  <si>
    <t>CC003-DH0036</t>
  </si>
  <si>
    <t>CC003-DH0037</t>
  </si>
  <si>
    <t>CC003-DH0038</t>
  </si>
  <si>
    <t>CC003-DH0039</t>
  </si>
  <si>
    <t>CC003-DH0040</t>
  </si>
  <si>
    <t>CC003-DH0041</t>
  </si>
  <si>
    <t>CC003-DH0042</t>
  </si>
  <si>
    <t>CC004-DH0043</t>
  </si>
  <si>
    <t>CC004-DH0044</t>
  </si>
  <si>
    <t>CC004-DH0045</t>
  </si>
  <si>
    <t>CC004-DH0046</t>
  </si>
  <si>
    <t>CC004-DH0047</t>
  </si>
  <si>
    <t>CC004-DH0048</t>
  </si>
  <si>
    <t>CC004-DH0049</t>
  </si>
  <si>
    <t>CC004-DH0050</t>
  </si>
  <si>
    <t>CC004-DH0051</t>
  </si>
  <si>
    <t>CC004-DH0052</t>
  </si>
  <si>
    <t>CC004-DH0053</t>
  </si>
  <si>
    <t>CC004-DH0054</t>
  </si>
  <si>
    <t>CC004-DH0055</t>
  </si>
  <si>
    <t>CC005-LO0056</t>
  </si>
  <si>
    <t>CC005-DH0057</t>
  </si>
  <si>
    <t>CC005-DH0058</t>
  </si>
  <si>
    <t>CC005-DH0059</t>
  </si>
  <si>
    <t>CC005-DH0060</t>
  </si>
  <si>
    <t>CC005-DH0061</t>
  </si>
  <si>
    <t>CC005-DH0062</t>
  </si>
  <si>
    <t>CC005-DH0063</t>
  </si>
  <si>
    <t>CC005-DH0064</t>
  </si>
  <si>
    <t>CC005-DH0065</t>
  </si>
  <si>
    <t>CC005-DH0066</t>
  </si>
  <si>
    <t>CC005-DH0067</t>
  </si>
  <si>
    <t>CC005-DH0068</t>
  </si>
  <si>
    <t>CC005-DH0069</t>
  </si>
  <si>
    <t>CC005-DH0070</t>
  </si>
  <si>
    <t>CC005-LO0071</t>
  </si>
  <si>
    <t>CC005-LO0072</t>
  </si>
  <si>
    <t>CC005-LO0073</t>
  </si>
  <si>
    <t>CC005-LO0074</t>
  </si>
  <si>
    <t>CC005-DH0075</t>
  </si>
  <si>
    <t>CC005-DH0076</t>
  </si>
  <si>
    <t>CC005-DH0077</t>
  </si>
  <si>
    <t>CC005-DH0078</t>
  </si>
  <si>
    <t>CC005-DH0079</t>
  </si>
  <si>
    <t>CC005-DH0080</t>
  </si>
  <si>
    <t>CC005-DH0081</t>
  </si>
  <si>
    <t>CC005-DH0082</t>
  </si>
  <si>
    <t>CC005-DH0083</t>
  </si>
  <si>
    <t>CC005-DH0084</t>
  </si>
  <si>
    <t>CC005-DH0085</t>
  </si>
  <si>
    <t>CC005-DH0086</t>
  </si>
  <si>
    <t>CC005-DH0087</t>
  </si>
  <si>
    <t>CC005-LO0088</t>
  </si>
  <si>
    <t>CC005-DH0089</t>
  </si>
  <si>
    <t>CC005-DH0090</t>
  </si>
  <si>
    <t>CC005-DH0091</t>
  </si>
  <si>
    <t>CC005-DH0092</t>
  </si>
  <si>
    <t>CC005-DH0093</t>
  </si>
  <si>
    <t>CC005-DH0094</t>
  </si>
  <si>
    <t>CC005-DH0095</t>
  </si>
  <si>
    <t>CC005-DH0096</t>
  </si>
  <si>
    <t>CC005-DH0097</t>
  </si>
  <si>
    <t>CC005-DH0098</t>
  </si>
  <si>
    <t>CC005-DH0099</t>
  </si>
  <si>
    <t>CC005-DH0100</t>
  </si>
  <si>
    <t>CC005-DH0101</t>
  </si>
  <si>
    <t>CC005-DH0102</t>
  </si>
  <si>
    <t>CC005-DH0103</t>
  </si>
  <si>
    <t>CC005-DH0104</t>
  </si>
  <si>
    <t>CC005-DH0105</t>
  </si>
  <si>
    <t>CC005-DH0106</t>
  </si>
  <si>
    <t>CC005-LO0107</t>
  </si>
  <si>
    <t>CC005-DH0108</t>
  </si>
  <si>
    <t>CC005-DH0109</t>
  </si>
  <si>
    <t>CC005-DH0110</t>
  </si>
  <si>
    <t>CC005-DH0111</t>
  </si>
  <si>
    <t>CC005-DH0112</t>
  </si>
  <si>
    <t>CC005-DH0113</t>
  </si>
  <si>
    <t>CC005-DH0114</t>
  </si>
  <si>
    <t>CC005-DH0115</t>
  </si>
  <si>
    <t>CC005-DH0116</t>
  </si>
  <si>
    <t>CC005-DH0117</t>
  </si>
  <si>
    <t>CC005-SI0118</t>
  </si>
  <si>
    <t>CC005-SI0119</t>
  </si>
  <si>
    <t>CC005-DH0120</t>
  </si>
  <si>
    <t>CC005-DH0121</t>
  </si>
  <si>
    <t>CC005-DH0122</t>
  </si>
  <si>
    <t>CC005-DH0123</t>
  </si>
  <si>
    <t>CC005-DH0124</t>
  </si>
  <si>
    <t>CC005-DH0125</t>
  </si>
  <si>
    <t>CC005-DH0126</t>
  </si>
  <si>
    <t>CC005-SI0127</t>
  </si>
  <si>
    <t>CC005-SI0128</t>
  </si>
  <si>
    <t>CC005-DH0129</t>
  </si>
  <si>
    <t>CC005-DH0130</t>
  </si>
  <si>
    <t>CC005-DH0131</t>
  </si>
  <si>
    <t>CC005-DH0132</t>
  </si>
  <si>
    <t>CC005-DH0133</t>
  </si>
  <si>
    <t>CC005-DH0134</t>
  </si>
  <si>
    <t>CC005-DH0135</t>
  </si>
  <si>
    <t>CC005-DH0136</t>
  </si>
  <si>
    <t>CC001-DH0137</t>
  </si>
  <si>
    <t>CC001-DH0138</t>
  </si>
  <si>
    <t>CC001-DH0139</t>
  </si>
  <si>
    <t>CC001-DH0140</t>
  </si>
  <si>
    <t>CC001-DH0142</t>
  </si>
  <si>
    <t>CC001-DH0144</t>
  </si>
  <si>
    <t>CC001-DH0145</t>
  </si>
  <si>
    <t>CC001-DH0146</t>
  </si>
  <si>
    <t>CC001-DH0147</t>
  </si>
  <si>
    <t>CC001-DH0148</t>
  </si>
  <si>
    <t>CC001-DH0149</t>
  </si>
  <si>
    <t>CC006-DH0150</t>
  </si>
  <si>
    <t>CC006-DH0151</t>
  </si>
  <si>
    <t>CC006-DH0152</t>
  </si>
  <si>
    <t>CC006-DH0153</t>
  </si>
  <si>
    <t>CC006-DH0154</t>
  </si>
  <si>
    <t>CC006-DH0155</t>
  </si>
  <si>
    <t>CC006-DH0156</t>
  </si>
  <si>
    <t>CC006-DH0157</t>
  </si>
  <si>
    <t>CC006-DH0158</t>
  </si>
  <si>
    <t>CC006-DH0159</t>
  </si>
  <si>
    <t>CC006-DH0160</t>
  </si>
  <si>
    <t>CC006-DH0161</t>
  </si>
  <si>
    <t>CC006-DH0162</t>
  </si>
  <si>
    <t>CC006-DH0163</t>
  </si>
  <si>
    <t>CC006-DH0164</t>
  </si>
  <si>
    <t>CC006-DH0165</t>
  </si>
  <si>
    <t>CC006-DH0166</t>
  </si>
  <si>
    <t>CC006-DH0167</t>
  </si>
  <si>
    <t>CC006-DH0168</t>
  </si>
  <si>
    <t>CC006-DH0169</t>
  </si>
  <si>
    <t>CC006-DH0170</t>
  </si>
  <si>
    <t>CC006-DH0171</t>
  </si>
  <si>
    <t>CC006-DH0172</t>
  </si>
  <si>
    <t>CC006-DH0173</t>
  </si>
  <si>
    <t>CC006-DH0174</t>
  </si>
  <si>
    <t>CC006-DH0175</t>
  </si>
  <si>
    <t>CC006-DH0176</t>
  </si>
  <si>
    <t>CC006-DH0177</t>
  </si>
  <si>
    <t>CC006-DH0178</t>
  </si>
  <si>
    <t>CC006-DH0179</t>
  </si>
  <si>
    <t>CC006-DH0180</t>
  </si>
  <si>
    <t>CC006-DH0181</t>
  </si>
  <si>
    <t>CC006-DH0182</t>
  </si>
  <si>
    <t>CC006-DH0183</t>
  </si>
  <si>
    <t>CC007-DH0184</t>
  </si>
  <si>
    <t>CC007-DH0185</t>
  </si>
  <si>
    <t>CC007-DH0186</t>
  </si>
  <si>
    <t>CC007-DH0187</t>
  </si>
  <si>
    <t>CC007-DH0188</t>
  </si>
  <si>
    <t>CC007-DH0189</t>
  </si>
  <si>
    <t>CC007-DH0190</t>
  </si>
  <si>
    <t>CC007-DH0191</t>
  </si>
  <si>
    <t>CC007-DH0192</t>
  </si>
  <si>
    <t>CC007-DH0193</t>
  </si>
  <si>
    <t>CC007-DH0194</t>
  </si>
  <si>
    <t>CC007-DH0195</t>
  </si>
  <si>
    <t>CC007-DH0196</t>
  </si>
  <si>
    <t>CC007-DH0197</t>
  </si>
  <si>
    <t>CC007-DH0198</t>
  </si>
  <si>
    <t>CC007-DH0199</t>
  </si>
  <si>
    <t>CC007-DH0200</t>
  </si>
  <si>
    <t>CC007-DH0201</t>
  </si>
  <si>
    <t>CC007-DH0202</t>
  </si>
  <si>
    <t>CC007-DH0203</t>
  </si>
  <si>
    <t>CC007-DH0204</t>
  </si>
  <si>
    <t>CC007-DH0205</t>
  </si>
  <si>
    <t>CC007-DH0206</t>
  </si>
  <si>
    <t>CC008-DH0207</t>
  </si>
  <si>
    <t>CC008-DH0208</t>
  </si>
  <si>
    <t>CC008-DH0209</t>
  </si>
  <si>
    <t>CC008-DH0210</t>
  </si>
  <si>
    <t>CC008-DH0211</t>
  </si>
  <si>
    <t>CC008-DH0212</t>
  </si>
  <si>
    <t>CC008-DH0213</t>
  </si>
  <si>
    <t>CC008-DH0214</t>
  </si>
  <si>
    <t>CC008-DH0215</t>
  </si>
  <si>
    <t>CC008-DH0216</t>
  </si>
  <si>
    <t>CC008-DH0217</t>
  </si>
  <si>
    <t>CC008-DH0218</t>
  </si>
  <si>
    <t>CC008-DH0219</t>
  </si>
  <si>
    <t>CC008-DH0220</t>
  </si>
  <si>
    <t>CC008-DH0221</t>
  </si>
  <si>
    <t>CC008-DH0222</t>
  </si>
  <si>
    <t>CC008-DH0223</t>
  </si>
  <si>
    <t>CC008-DH0224</t>
  </si>
  <si>
    <t>CC008-DH0225</t>
  </si>
  <si>
    <t>CC008-DH0226</t>
  </si>
  <si>
    <t>CC008-DH0227</t>
  </si>
  <si>
    <t>CC008-DH0228</t>
  </si>
  <si>
    <t>CC008-DH0229</t>
  </si>
  <si>
    <t>CC008-DH0230</t>
  </si>
  <si>
    <t>CC008-DH0231</t>
  </si>
  <si>
    <t>CC008-DH0232</t>
  </si>
  <si>
    <t>CC008-DH0233</t>
  </si>
  <si>
    <t>CC008-DH0234</t>
  </si>
  <si>
    <t>CC008-DH0235</t>
  </si>
  <si>
    <t>CC008-DH0236</t>
  </si>
  <si>
    <t>CC008-DH0237</t>
  </si>
  <si>
    <t>CC008-DH0238</t>
  </si>
  <si>
    <t>CC008-DH0239</t>
  </si>
  <si>
    <t>CC008-DH0240</t>
  </si>
  <si>
    <t>CC008-DH0241</t>
  </si>
  <si>
    <t>CC008-DH0242</t>
  </si>
  <si>
    <t>CC008-LO0243</t>
  </si>
  <si>
    <t>CC008-DH0244</t>
  </si>
  <si>
    <t>CC008-DH0245</t>
  </si>
  <si>
    <t>CC008-DH0246</t>
  </si>
  <si>
    <t>CC008-DH0247</t>
  </si>
  <si>
    <t>CC008-DH0248</t>
  </si>
  <si>
    <t>CC008-DH0249</t>
  </si>
  <si>
    <t>CC008-DH0250</t>
  </si>
  <si>
    <t>CC008-DH0251</t>
  </si>
  <si>
    <t>CC008-DH0252</t>
  </si>
  <si>
    <t>CC008-DH0253</t>
  </si>
  <si>
    <t>CC008-DH0254</t>
  </si>
  <si>
    <t>CC008-DH0255</t>
  </si>
  <si>
    <t>CC008-DH0256</t>
  </si>
  <si>
    <t>CC008-DH0257</t>
  </si>
  <si>
    <t>CC008-DH0258</t>
  </si>
  <si>
    <t>CC008-DH0259</t>
  </si>
  <si>
    <t>CC008-DH0260</t>
  </si>
  <si>
    <t>CC008-DH0261</t>
  </si>
  <si>
    <t>CC008-DH0262</t>
  </si>
  <si>
    <t>CC008-DH0263</t>
  </si>
  <si>
    <t>CC008-DH0264</t>
  </si>
  <si>
    <t>CC008-DH0265</t>
  </si>
  <si>
    <t>CC008-LO0266</t>
  </si>
  <si>
    <t>CC008-LO0267</t>
  </si>
  <si>
    <t>CC008-LO0268</t>
  </si>
  <si>
    <t>CC008-DH0269</t>
  </si>
  <si>
    <t>CC008-DH0270</t>
  </si>
  <si>
    <t>CC008-DH0271</t>
  </si>
  <si>
    <t>CC008-DH0272</t>
  </si>
  <si>
    <t>CC008-DH0273</t>
  </si>
  <si>
    <t>CC008-DH0274</t>
  </si>
  <si>
    <t>CC008-DH0275</t>
  </si>
  <si>
    <t>CC008-DH0276</t>
  </si>
  <si>
    <t>CC008-DH0277</t>
  </si>
  <si>
    <t>CC008-DH0278</t>
  </si>
  <si>
    <t>CC008-DH0279</t>
  </si>
  <si>
    <t>CC008-DH0280</t>
  </si>
  <si>
    <t>CC009-DH0281</t>
  </si>
  <si>
    <t>CC009-DH0282</t>
  </si>
  <si>
    <t>CC009-DH0283</t>
  </si>
  <si>
    <t>CC009-DH0284</t>
  </si>
  <si>
    <t>CC009-DH0285</t>
  </si>
  <si>
    <t>CC009-DH0286</t>
  </si>
  <si>
    <t>CC009-DH0287</t>
  </si>
  <si>
    <t>CC009-DH0288</t>
  </si>
  <si>
    <t>CC009-DH0289</t>
  </si>
  <si>
    <t>CC009-DH0290</t>
  </si>
  <si>
    <t>CC009-DH0291</t>
  </si>
  <si>
    <t>CC009-DH0292</t>
  </si>
  <si>
    <t>CC009-DH0293</t>
  </si>
  <si>
    <t>CC009-DH0294</t>
  </si>
  <si>
    <t>CC009-DH0295</t>
  </si>
  <si>
    <t>CC009-DH0296</t>
  </si>
  <si>
    <t>CC009-DH0297</t>
  </si>
  <si>
    <t>CC009-DH0298</t>
  </si>
  <si>
    <t>CC009-DH0299</t>
  </si>
  <si>
    <t>CC009-DH0301</t>
  </si>
  <si>
    <t>CC010-DH0302</t>
  </si>
  <si>
    <t>CC010-DH0303</t>
  </si>
  <si>
    <t>CC010-DH0304</t>
  </si>
  <si>
    <t>CC010-DH0305</t>
  </si>
  <si>
    <t>CC010-DH0306</t>
  </si>
  <si>
    <t>CC010-DH0307</t>
  </si>
  <si>
    <t>CC010-DH0308</t>
  </si>
  <si>
    <t>CC010-DH0309</t>
  </si>
  <si>
    <t>CC011-UN0310</t>
  </si>
  <si>
    <t>CC011-UN0311</t>
  </si>
  <si>
    <t>CC011-UN0312</t>
  </si>
  <si>
    <t>CC011-UN0313</t>
  </si>
  <si>
    <t>CC011-UN0314</t>
  </si>
  <si>
    <t>CC011-UN0315</t>
  </si>
  <si>
    <t>CC011-UN0316</t>
  </si>
  <si>
    <t>CC011-GE0317</t>
  </si>
  <si>
    <t>CC011-GE0318</t>
  </si>
  <si>
    <t>CC011-GE0319</t>
  </si>
  <si>
    <t>CC011-GE0320</t>
  </si>
  <si>
    <t>CC011-GE0321</t>
  </si>
  <si>
    <t>CC011-GE0322</t>
  </si>
  <si>
    <t>CC011-GN0323</t>
  </si>
  <si>
    <t>CC011-GN0324</t>
  </si>
  <si>
    <t>CC011-GN0325</t>
  </si>
  <si>
    <t>CC011-GN0326</t>
  </si>
  <si>
    <t>CC011-UN0327</t>
  </si>
  <si>
    <t>CC011-PR0328</t>
  </si>
  <si>
    <t>CC011-PR0330</t>
  </si>
  <si>
    <t>CC011-PR0331</t>
  </si>
  <si>
    <t>CC011-PR0332</t>
  </si>
  <si>
    <t>CC011-PR0333</t>
  </si>
  <si>
    <t>CC011-PR0334</t>
  </si>
  <si>
    <t>CC011-PR0335</t>
  </si>
  <si>
    <t>CC011-PR0336</t>
  </si>
  <si>
    <t>CC011-PR0337</t>
  </si>
  <si>
    <t>CC011-UN0338</t>
  </si>
  <si>
    <t>CC011-PR0339</t>
  </si>
  <si>
    <t>CC011-PR0340</t>
  </si>
  <si>
    <t>CC011-PR0341</t>
  </si>
  <si>
    <t>CC011-PR0342</t>
  </si>
  <si>
    <t>CC011-PR0343</t>
  </si>
  <si>
    <t>CC011-PR0344</t>
  </si>
  <si>
    <t>CC011-PR0345</t>
  </si>
  <si>
    <t>CC011-PR0346</t>
  </si>
  <si>
    <t>CC011-UN0347</t>
  </si>
  <si>
    <t>CC011-UN0348</t>
  </si>
  <si>
    <t>CC011-UN0349</t>
  </si>
  <si>
    <t>CC011-DH0350</t>
  </si>
  <si>
    <t>CC011-UN0351</t>
  </si>
  <si>
    <t>CC011-UN0352</t>
  </si>
  <si>
    <t>CC011-UN0353</t>
  </si>
  <si>
    <t>CC011-UN0354</t>
  </si>
  <si>
    <t>CC011-UN0355</t>
  </si>
  <si>
    <t>CC011-UN0356</t>
  </si>
  <si>
    <t>CC011-UN0357</t>
  </si>
  <si>
    <t>CC011-UN0358</t>
  </si>
  <si>
    <t>CC011-UN0359</t>
  </si>
  <si>
    <t>CC011-UN0360</t>
  </si>
  <si>
    <t>CC011-UN0361</t>
  </si>
  <si>
    <t>CC011-DH0362</t>
  </si>
  <si>
    <t>CC011-UN0363</t>
  </si>
  <si>
    <t>CC011-UN0364</t>
  </si>
  <si>
    <t>CC011-UN0365</t>
  </si>
  <si>
    <t>CC011-UN0366</t>
  </si>
  <si>
    <t>CC011-UN0367</t>
  </si>
  <si>
    <t>CC011-UN0368</t>
  </si>
  <si>
    <t>CC011-UN0369</t>
  </si>
  <si>
    <t>CC011-UN0370</t>
  </si>
  <si>
    <t>CC011-UN0371</t>
  </si>
  <si>
    <t>CC011-UN0372</t>
  </si>
  <si>
    <t>CC011-UN0373</t>
  </si>
  <si>
    <t>CC011-UN0374</t>
  </si>
  <si>
    <t>CC011-UN0375</t>
  </si>
  <si>
    <t>CC011-UN0376</t>
  </si>
  <si>
    <t>CC011-GN0377</t>
  </si>
  <si>
    <t>CC011-UN0378</t>
  </si>
  <si>
    <t>CC011-UN0379</t>
  </si>
  <si>
    <t>CC011-UN0380</t>
  </si>
  <si>
    <t>CC011-UN0381</t>
  </si>
  <si>
    <t>CC011-UN0382</t>
  </si>
  <si>
    <t>CC011-UN0383</t>
  </si>
  <si>
    <t>CC011-UN0384</t>
  </si>
  <si>
    <t>CC011-UN0385</t>
  </si>
  <si>
    <t>CC011-UN0386</t>
  </si>
  <si>
    <t>CC011-UN0387</t>
  </si>
  <si>
    <t>CC011-UN0388</t>
  </si>
  <si>
    <t>CC011-UN0389</t>
  </si>
  <si>
    <t>CC011-UN0390</t>
  </si>
  <si>
    <t>CC011-UN0391</t>
  </si>
  <si>
    <t>CC011-DH0392</t>
  </si>
  <si>
    <t>CC011-DH0393</t>
  </si>
  <si>
    <t>CC011-DH0394</t>
  </si>
  <si>
    <t>CC011-UN0395</t>
  </si>
  <si>
    <t>CC011-UN0396</t>
  </si>
  <si>
    <t>CC011-UN0397</t>
  </si>
  <si>
    <t>CC011-UN0398</t>
  </si>
  <si>
    <t>CC011-UN0399</t>
  </si>
  <si>
    <t>CC011-UN0400</t>
  </si>
  <si>
    <t>CC011-UN0401</t>
  </si>
  <si>
    <t>CC011-UN0402</t>
  </si>
  <si>
    <t>CC011-UN0403</t>
  </si>
  <si>
    <t>CC011-UN0404</t>
  </si>
  <si>
    <t>CC011-UN0405</t>
  </si>
  <si>
    <t>CC011-UN0406</t>
  </si>
  <si>
    <t>CC011-UN0407</t>
  </si>
  <si>
    <t>CC011-UN0408</t>
  </si>
  <si>
    <t>CC011-UN0409</t>
  </si>
  <si>
    <t>CC011-DH0410</t>
  </si>
  <si>
    <t>CC011-DH0411</t>
  </si>
  <si>
    <t>CC011-DH0412</t>
  </si>
  <si>
    <t>CC011-DH0413</t>
  </si>
  <si>
    <t>CC011-DH0414</t>
  </si>
  <si>
    <t>CC011-DH0415</t>
  </si>
  <si>
    <t>CC011-DH0416</t>
  </si>
  <si>
    <t>CC011-DH0417</t>
  </si>
  <si>
    <t>CC011-DH0418</t>
  </si>
  <si>
    <t>CC011-DH0419</t>
  </si>
  <si>
    <t>CC011-DH0420</t>
  </si>
  <si>
    <t>CC011-DH0421</t>
  </si>
  <si>
    <t>CC011-DH0422</t>
  </si>
  <si>
    <t>CC011-DH0423</t>
  </si>
  <si>
    <t>CC011-DH0424</t>
  </si>
  <si>
    <t>CC011-DH0425</t>
  </si>
  <si>
    <t>CC011-DH0426</t>
  </si>
  <si>
    <t>CC011-DH0427</t>
  </si>
  <si>
    <t>CC011-DH0428</t>
  </si>
  <si>
    <t>CC011-DH0429</t>
  </si>
  <si>
    <t>CC011-DH0430</t>
  </si>
  <si>
    <t>CC011-DH0431</t>
  </si>
  <si>
    <t>CC011-DH0432</t>
  </si>
  <si>
    <t>CC011-DH0433</t>
  </si>
  <si>
    <t>CC011-DH0434</t>
  </si>
  <si>
    <t>CC011-DH0435</t>
  </si>
  <si>
    <t>CC011-DH0436</t>
  </si>
  <si>
    <t>CC011-DH0437</t>
  </si>
  <si>
    <t>CC011-DH0438</t>
  </si>
  <si>
    <t>CC011-DH0439</t>
  </si>
  <si>
    <t>CC011-DH0440</t>
  </si>
  <si>
    <t>CC011-DH0441</t>
  </si>
  <si>
    <t>CC011-UN0442</t>
  </si>
  <si>
    <t>CC011-PR0443</t>
  </si>
  <si>
    <t>CC011-PR0444</t>
  </si>
  <si>
    <t>CC011-PR0445</t>
  </si>
  <si>
    <t>CC011-PR0446</t>
  </si>
  <si>
    <t>CC011-PR0447</t>
  </si>
  <si>
    <t>CC011-PR0448</t>
  </si>
  <si>
    <t>CC011-CY0449</t>
  </si>
  <si>
    <t>CC011-DH0450</t>
  </si>
  <si>
    <t>CC011-DH0451</t>
  </si>
  <si>
    <t>CC011-DH0452</t>
  </si>
  <si>
    <t>CC011-PR0453</t>
  </si>
  <si>
    <t>CC011-PR0454</t>
  </si>
  <si>
    <t>CC011-PR0455</t>
  </si>
  <si>
    <t>CC011-PR0456</t>
  </si>
  <si>
    <t>CC011-PR0457</t>
  </si>
  <si>
    <t>CC011-PR0458</t>
  </si>
  <si>
    <t>CC011-DH0459</t>
  </si>
  <si>
    <t>CC011-DH0460</t>
  </si>
  <si>
    <t>CC011-SI0461</t>
  </si>
  <si>
    <t>CC011-UN0462</t>
  </si>
  <si>
    <t>CC011-GN0463</t>
  </si>
  <si>
    <t>CC011-UN0464</t>
  </si>
  <si>
    <t>CC011-UN0465</t>
  </si>
  <si>
    <t>CC011-UN0466</t>
  </si>
  <si>
    <t>CC011-UN0467</t>
  </si>
  <si>
    <t>CC011-UN0468</t>
  </si>
  <si>
    <t>CC011-UN0469</t>
  </si>
  <si>
    <t>CC011-UN0470</t>
  </si>
  <si>
    <t>CC011-UN0471</t>
  </si>
  <si>
    <t>CC011-UN0472</t>
  </si>
  <si>
    <t>CC011-UN0473</t>
  </si>
  <si>
    <t>CC011-UN0474</t>
  </si>
  <si>
    <t>CC011-SE0476</t>
  </si>
  <si>
    <t>CC011-SE0477</t>
  </si>
  <si>
    <t>CC011-SE0478</t>
  </si>
  <si>
    <t>CC011-SE0479</t>
  </si>
  <si>
    <t>CC011-SE0480</t>
  </si>
  <si>
    <t>CC011-SE0481</t>
  </si>
  <si>
    <t>CC011-SE0482</t>
  </si>
  <si>
    <t>PO012-DH0001</t>
  </si>
  <si>
    <t>PO012-DH0002</t>
  </si>
  <si>
    <t>PO012-DH0003</t>
  </si>
  <si>
    <t>PO012-DH0004</t>
  </si>
  <si>
    <t>PO012-DH0005</t>
  </si>
  <si>
    <t>PO012-DH0006</t>
  </si>
  <si>
    <t>PO013-DH0007</t>
  </si>
  <si>
    <t>PO013-DH0008</t>
  </si>
  <si>
    <t>PO013-DH0009</t>
  </si>
  <si>
    <t>PO013-DH0010</t>
  </si>
  <si>
    <t>PO013-DH0011</t>
  </si>
  <si>
    <t>PO013-DH0012</t>
  </si>
  <si>
    <t>PO013-DH0013</t>
  </si>
  <si>
    <t>PO013-DH0014</t>
  </si>
  <si>
    <t>PO013-DH0015</t>
  </si>
  <si>
    <t>PO013-DH0016</t>
  </si>
  <si>
    <t>PO013-DH0017</t>
  </si>
  <si>
    <t>PO013-DH0018</t>
  </si>
  <si>
    <t>PO013-DH0019</t>
  </si>
  <si>
    <t>PO013-DH0020</t>
  </si>
  <si>
    <t>PO013-DH0021</t>
  </si>
  <si>
    <t>PO013-DH0022</t>
  </si>
  <si>
    <t>PO013-DH0023</t>
  </si>
  <si>
    <t>PO013-DH0024</t>
  </si>
  <si>
    <t>PO013-DH0025</t>
  </si>
  <si>
    <t>PO013-DH0026</t>
  </si>
  <si>
    <t>PO013-DH0027</t>
  </si>
  <si>
    <t>PO013-DH0028</t>
  </si>
  <si>
    <t>PO013-CY0029</t>
  </si>
  <si>
    <t>PO013-SI0030</t>
  </si>
  <si>
    <t>PO014-SI0031</t>
  </si>
  <si>
    <t>PO014-SI0032</t>
  </si>
  <si>
    <t>PO014-PR0033</t>
  </si>
  <si>
    <t>PO014-SI0034</t>
  </si>
  <si>
    <t>PO014-SI0035</t>
  </si>
  <si>
    <t>PO014-SI0036</t>
  </si>
  <si>
    <t>PO014-SI0037</t>
  </si>
  <si>
    <t>PO014-SI0038</t>
  </si>
  <si>
    <t>PO014-SI0039</t>
  </si>
  <si>
    <t>PO014-SI0040</t>
  </si>
  <si>
    <t>PO014-SI0041</t>
  </si>
  <si>
    <t>PO014-SI0042</t>
  </si>
  <si>
    <t>PO014-SI0043</t>
  </si>
  <si>
    <t>PO014-SI0044</t>
  </si>
  <si>
    <t>PO014-PR0045</t>
  </si>
  <si>
    <t>PO014-PR0046</t>
  </si>
  <si>
    <t>PO014-PR0047</t>
  </si>
  <si>
    <t>PO014-PR0048</t>
  </si>
  <si>
    <t>PO015-DH0049</t>
  </si>
  <si>
    <t>PO015-DH0050</t>
  </si>
  <si>
    <t>PO015-DH0051</t>
  </si>
  <si>
    <t>PO015-DH0052</t>
  </si>
  <si>
    <t>PO015-DH0053</t>
  </si>
  <si>
    <t>PO015-DH0054</t>
  </si>
  <si>
    <t>PO015-DH0055</t>
  </si>
  <si>
    <t>PO015-DH0056</t>
  </si>
  <si>
    <t>PO015-DH0057</t>
  </si>
  <si>
    <t>PO015-DH0058</t>
  </si>
  <si>
    <t>PO015-DH0059</t>
  </si>
  <si>
    <t>PO015-DH0060</t>
  </si>
  <si>
    <t>PO015-UN0061</t>
  </si>
  <si>
    <t>PO016-SI0062</t>
  </si>
  <si>
    <t>PO016-SI0063</t>
  </si>
  <si>
    <t>PO016-SI0064</t>
  </si>
  <si>
    <t>PO016-SI0065</t>
  </si>
  <si>
    <t>PO016-SI0066</t>
  </si>
  <si>
    <t>PO016-SI0067</t>
  </si>
  <si>
    <t>PO016-SI0068</t>
  </si>
  <si>
    <t>PO016-SI0069</t>
  </si>
  <si>
    <t>PO016-SI0070</t>
  </si>
  <si>
    <t>PO016-SI0071</t>
  </si>
  <si>
    <t>PO016-SI0072</t>
  </si>
  <si>
    <t>PO016-SI0073</t>
  </si>
  <si>
    <t>PO016-SI0074</t>
  </si>
  <si>
    <t>PO017-SI0075</t>
  </si>
  <si>
    <t>AL018-EN0001</t>
  </si>
  <si>
    <t>AL018-GA0002</t>
  </si>
  <si>
    <t>AL018-GA0003</t>
  </si>
  <si>
    <t>AL018-DS0004</t>
  </si>
  <si>
    <t>AL018-UN0005</t>
  </si>
  <si>
    <t>AL018-UN0006</t>
  </si>
  <si>
    <t>AL018-UN0007</t>
  </si>
  <si>
    <t>AL018-UN0008</t>
  </si>
  <si>
    <t>AL018-UN0009</t>
  </si>
  <si>
    <t>AL018-UN0010</t>
  </si>
  <si>
    <t>AL018-GA0011</t>
  </si>
  <si>
    <t>AL018-GA0012</t>
  </si>
  <si>
    <t>AL018-GA0013</t>
  </si>
  <si>
    <t>AL018-GA0014</t>
  </si>
  <si>
    <t>AL018-UN0015</t>
  </si>
  <si>
    <t>AL018-KA0016</t>
  </si>
  <si>
    <t>AL018-UL0017</t>
  </si>
  <si>
    <t>AL018-ST0018</t>
  </si>
  <si>
    <t>AL018-GA0019</t>
  </si>
  <si>
    <t>AL018-UN0020</t>
  </si>
  <si>
    <t>AL018-UN0021</t>
  </si>
  <si>
    <t>AL018-UN0022</t>
  </si>
  <si>
    <t>AL018-UN0023</t>
  </si>
  <si>
    <t>AL018-UN0024</t>
  </si>
  <si>
    <t>AL018-GA0025</t>
  </si>
  <si>
    <t>AL018-GA0026</t>
  </si>
  <si>
    <t>AL018-DS0027</t>
  </si>
  <si>
    <t>AL019-UN0028</t>
  </si>
  <si>
    <t>AL019-UN0029</t>
  </si>
  <si>
    <t>AL019-UN0030</t>
  </si>
  <si>
    <t>AL019-UN0031</t>
  </si>
  <si>
    <t>AL020-UN0032</t>
  </si>
  <si>
    <t>AL020-UN0033</t>
  </si>
  <si>
    <t>AL020-UN0034</t>
  </si>
  <si>
    <t>AL020-UN0035</t>
  </si>
  <si>
    <t>AL020-GA0036</t>
  </si>
  <si>
    <t>AL020-UN0037</t>
  </si>
  <si>
    <t>AL020-DS0038</t>
  </si>
  <si>
    <t>AL020-UN0039</t>
  </si>
  <si>
    <t>AL020-IN0040</t>
  </si>
  <si>
    <t>AL020-GA0041</t>
  </si>
  <si>
    <t>AL020-GA0042</t>
  </si>
  <si>
    <t>AL020-GA0043</t>
  </si>
  <si>
    <t>AL020-GA0044</t>
  </si>
  <si>
    <t>AL020-GA0045</t>
  </si>
  <si>
    <t>AL020-GA0046</t>
  </si>
  <si>
    <t>AL020-GA0047</t>
  </si>
  <si>
    <t>AL020-GA0048</t>
  </si>
  <si>
    <t>AL020-GA0049</t>
  </si>
  <si>
    <t>AL020-GA0050</t>
  </si>
  <si>
    <t>AL020-GA0051</t>
  </si>
  <si>
    <t>AL020-GA0052</t>
  </si>
  <si>
    <t>AL020-GA0053</t>
  </si>
  <si>
    <t>AL020-DS0054</t>
  </si>
  <si>
    <t>AL020-DS0055</t>
  </si>
  <si>
    <t>AL020-DS0056</t>
  </si>
  <si>
    <t>AL020-DS0057</t>
  </si>
  <si>
    <t>AL020-DS0058</t>
  </si>
  <si>
    <t>AL020-DS0059</t>
  </si>
  <si>
    <t>AL020-DS0060</t>
  </si>
  <si>
    <t>AL020-UN0061</t>
  </si>
  <si>
    <t>AL020-UN0062</t>
  </si>
  <si>
    <t>AL020-UN0063</t>
  </si>
  <si>
    <t>AL020-UN0064</t>
  </si>
  <si>
    <t>AL020-UN0065</t>
  </si>
  <si>
    <t>AL020-UN0066</t>
  </si>
  <si>
    <t>AL020-UN0067</t>
  </si>
  <si>
    <t>AL020-IN0068</t>
  </si>
  <si>
    <t>AL020-IN0069</t>
  </si>
  <si>
    <t>AL020-DS0070</t>
  </si>
  <si>
    <t>AL020-DS0071</t>
  </si>
  <si>
    <t>AL020-DS0072</t>
  </si>
  <si>
    <t>AL020-DS0073</t>
  </si>
  <si>
    <t>AL020-GA0074</t>
  </si>
  <si>
    <t>AL020-OP0075</t>
  </si>
  <si>
    <t>AL020-OP0076</t>
  </si>
  <si>
    <t>AL020-OP0077</t>
  </si>
  <si>
    <t>AL020-OP0078</t>
  </si>
  <si>
    <t>AL020-OP0079</t>
  </si>
  <si>
    <t>AL020-OP0080</t>
  </si>
  <si>
    <t>AL020-OP0081</t>
  </si>
  <si>
    <t>AL020-DU0082</t>
  </si>
  <si>
    <t>AL020-DU0083</t>
  </si>
  <si>
    <t>AL020-DU0084</t>
  </si>
  <si>
    <t>AL020-TA0085</t>
  </si>
  <si>
    <t>AL020-TA0086</t>
  </si>
  <si>
    <t>AL020-TA0087</t>
  </si>
  <si>
    <t>AL021-OP0088</t>
  </si>
  <si>
    <t>AL020-IN0089</t>
  </si>
  <si>
    <t>AL020-IN0090</t>
  </si>
  <si>
    <t>AL020-IN0091</t>
  </si>
  <si>
    <t>AL020-GA0092</t>
  </si>
  <si>
    <t>AL020-GA0093</t>
  </si>
  <si>
    <t>AL020-GA0094</t>
  </si>
  <si>
    <t>AL020-TA0095</t>
  </si>
  <si>
    <t>AL020-DS0096</t>
  </si>
  <si>
    <t>AL020-DS0097</t>
  </si>
  <si>
    <t>AL020-DS0098</t>
  </si>
  <si>
    <t>AL020-DS0099</t>
  </si>
  <si>
    <t>AL020-DS0100</t>
  </si>
  <si>
    <t>AL020-RI0101</t>
  </si>
  <si>
    <t>AL020-IN0102</t>
  </si>
  <si>
    <t>AL020-IN0103</t>
  </si>
  <si>
    <t>AL020-GA0104</t>
  </si>
  <si>
    <t>AL020-GA0105</t>
  </si>
  <si>
    <t>AL020-GA0106</t>
  </si>
  <si>
    <t>AL020-GA0107</t>
  </si>
  <si>
    <t>AL020-DS0108</t>
  </si>
  <si>
    <t>AL020-DS0109</t>
  </si>
  <si>
    <t>AL020-DS0110</t>
  </si>
  <si>
    <t>AL020-DS0111</t>
  </si>
  <si>
    <t>AL021-GA0112</t>
  </si>
  <si>
    <t>AL021-GA0113</t>
  </si>
  <si>
    <t>AL021-IN0114</t>
  </si>
  <si>
    <t>AL021-IN0115</t>
  </si>
  <si>
    <t>AL021-IN0116</t>
  </si>
  <si>
    <t>AL021-GA0117</t>
  </si>
  <si>
    <t>AL021-GA0118</t>
  </si>
  <si>
    <t>AL021-GA0119</t>
  </si>
  <si>
    <t>AL021-GA0120</t>
  </si>
  <si>
    <t>AL021-GA0121</t>
  </si>
  <si>
    <t>AL021-GA0122</t>
  </si>
  <si>
    <t>AL021-GA0123</t>
  </si>
  <si>
    <t>AL021-IN0124</t>
  </si>
  <si>
    <t>AL021-GA0125</t>
  </si>
  <si>
    <t>AL021-DS0126</t>
  </si>
  <si>
    <t>AL021-GA0127</t>
  </si>
  <si>
    <t>AL021-IN0128</t>
  </si>
  <si>
    <t>AL021-GA0129</t>
  </si>
  <si>
    <t>AL021-IN0130</t>
  </si>
  <si>
    <t>AL021-IN0131</t>
  </si>
  <si>
    <t>AL021-IN0132</t>
  </si>
  <si>
    <t>AL021-GA0133</t>
  </si>
  <si>
    <t>AL021-GA0134</t>
  </si>
  <si>
    <t>AL021-TA0135</t>
  </si>
  <si>
    <t>AL021-TA0136</t>
  </si>
  <si>
    <t>AL021-TA0137</t>
  </si>
  <si>
    <t>AL021-IN0138</t>
  </si>
  <si>
    <t>AL021-IN0139</t>
  </si>
  <si>
    <t>AL021-GA0140</t>
  </si>
  <si>
    <t>AL021-GA0141</t>
  </si>
  <si>
    <t>AL021-DS0142</t>
  </si>
  <si>
    <t>AL021-GA0143</t>
  </si>
  <si>
    <t>AL021-GA0144</t>
  </si>
  <si>
    <t>AL021-IN0145</t>
  </si>
  <si>
    <t>AL022-AL0146</t>
  </si>
  <si>
    <t>AL022-AL0147</t>
  </si>
  <si>
    <t>AL022-AL0148</t>
  </si>
  <si>
    <t>AL022-AL0149</t>
  </si>
  <si>
    <t>AL022-AL0150</t>
  </si>
  <si>
    <t>AL022-AL0151</t>
  </si>
  <si>
    <t>AL022-AL0152</t>
  </si>
  <si>
    <t>AL022-CY0153</t>
  </si>
  <si>
    <t>AL022-AL0154</t>
  </si>
  <si>
    <t>AL022-AL0155</t>
  </si>
  <si>
    <t>AL022-AL0156</t>
  </si>
  <si>
    <t>AL022-TA0157</t>
  </si>
  <si>
    <t>AL022-TA0158</t>
  </si>
  <si>
    <t>AL022-OP0159</t>
  </si>
  <si>
    <t>AL022-OP0160</t>
  </si>
  <si>
    <t>AL022-CY0161</t>
  </si>
  <si>
    <t>AL022-CY0162</t>
  </si>
  <si>
    <t>AL022-AL0163</t>
  </si>
  <si>
    <t>AL022-AL0164</t>
  </si>
  <si>
    <t>AL022-AL0165</t>
  </si>
  <si>
    <t>AL022-AL0166</t>
  </si>
  <si>
    <t>AL022-AL0167</t>
  </si>
  <si>
    <t>AL022-AL0168</t>
  </si>
  <si>
    <t>AL022-AL0169</t>
  </si>
  <si>
    <t>AL022-AL0170</t>
  </si>
  <si>
    <t>AL022-TA0171</t>
  </si>
  <si>
    <t>AL022-TA0172</t>
  </si>
  <si>
    <t>AL022-TA0173</t>
  </si>
  <si>
    <t>AL022-TA0174</t>
  </si>
  <si>
    <t>AL022-TA0175</t>
  </si>
  <si>
    <t>AL022-TA0176</t>
  </si>
  <si>
    <t>AL022-TA0177</t>
  </si>
  <si>
    <t>AL022-TA0178</t>
  </si>
  <si>
    <t>AL022-TA0179</t>
  </si>
  <si>
    <t>AL022-TA0180</t>
  </si>
  <si>
    <t>AL023-GA0181</t>
  </si>
  <si>
    <t>AL023-HA0182</t>
  </si>
  <si>
    <t>AL023-IN0183</t>
  </si>
  <si>
    <t>AL023-GA0184</t>
  </si>
  <si>
    <t>AL023-IN0185</t>
  </si>
  <si>
    <t>AL023-GA0186</t>
  </si>
  <si>
    <t>AL023-HA0187</t>
  </si>
  <si>
    <t>AL023-HA0188</t>
  </si>
  <si>
    <t>AL024-DS0189</t>
  </si>
  <si>
    <t>AL024-IN0190</t>
  </si>
  <si>
    <t>AL024-GA0191</t>
  </si>
  <si>
    <t>AL024-GA0192</t>
  </si>
  <si>
    <t>AL024-GA0193</t>
  </si>
  <si>
    <t>AL024-EL0194</t>
  </si>
  <si>
    <t>AL024-EL0195</t>
  </si>
  <si>
    <t>AL024-EL0196</t>
  </si>
  <si>
    <t>AL024-EL0197</t>
  </si>
  <si>
    <t>AL024-EL0198</t>
  </si>
  <si>
    <t>AL024-EL0199</t>
  </si>
  <si>
    <t>AL024-EL0200</t>
  </si>
  <si>
    <t>AL024-UN0202</t>
  </si>
  <si>
    <t>AL024-CY0204</t>
  </si>
  <si>
    <t>AL024-CY0205</t>
  </si>
  <si>
    <t>AL024-DS0206</t>
  </si>
  <si>
    <t>AL024-DS0207</t>
  </si>
  <si>
    <t>AL025-IN0208</t>
  </si>
  <si>
    <t>AL025-IN0209</t>
  </si>
  <si>
    <t>AL025-GA0210</t>
  </si>
  <si>
    <t>AL025-DS0211</t>
  </si>
  <si>
    <t>AL026-GA0212</t>
  </si>
  <si>
    <t>AL026-GA0213</t>
  </si>
  <si>
    <t>AL026-UN0214</t>
  </si>
  <si>
    <t>AL026-UN0215</t>
  </si>
  <si>
    <t>AL026-UN0216</t>
  </si>
  <si>
    <t>AL026-GA0217</t>
  </si>
  <si>
    <t>AL026-GA0218</t>
  </si>
  <si>
    <t>AL026-GA0219</t>
  </si>
  <si>
    <t>AL026-GA0220</t>
  </si>
  <si>
    <t>AL026-GA0221</t>
  </si>
  <si>
    <t>AL026-GA0222</t>
  </si>
  <si>
    <t>AL026-UN0223</t>
  </si>
  <si>
    <t>AL026-UN0224</t>
  </si>
  <si>
    <t>AL026-UN0225</t>
  </si>
  <si>
    <t>AL026-UN0226</t>
  </si>
  <si>
    <t>AL026-UN0227</t>
  </si>
  <si>
    <t>AL026-UN0228</t>
  </si>
  <si>
    <t>AL026-UN0229</t>
  </si>
  <si>
    <t>AC027-SI0001</t>
  </si>
  <si>
    <t>AC027-SI0002</t>
  </si>
  <si>
    <t>AC027-SI0003</t>
  </si>
  <si>
    <t>AC027-SI0004</t>
  </si>
  <si>
    <t>AC027-DH0005</t>
  </si>
  <si>
    <t>AC027-DH0008</t>
  </si>
  <si>
    <t>AC027-ZK0009</t>
  </si>
  <si>
    <t>AC027-ZK0010</t>
  </si>
  <si>
    <t>AC027-ZK0011</t>
  </si>
  <si>
    <t>AC027-ZK0012</t>
  </si>
  <si>
    <t>AC027-ZK0013</t>
  </si>
  <si>
    <t>AC027-ZK0014</t>
  </si>
  <si>
    <t>AC027-ZK0015</t>
  </si>
  <si>
    <t>AC027-ZK0016</t>
  </si>
  <si>
    <t>AC027-ZK0017</t>
  </si>
  <si>
    <t>AC027-ZK0018</t>
  </si>
  <si>
    <t>AC027-ZK0019</t>
  </si>
  <si>
    <t>AC027-ZK0020</t>
  </si>
  <si>
    <t>AC027-ZK0021</t>
  </si>
  <si>
    <t>AC027-ZK0022</t>
  </si>
  <si>
    <t>AC027-ZK0023</t>
  </si>
  <si>
    <t>AC027-ZK0024</t>
  </si>
  <si>
    <t>AC027-ZK0025</t>
  </si>
  <si>
    <t>AC027-ZK0026</t>
  </si>
  <si>
    <t>AC027-ZK0027</t>
  </si>
  <si>
    <t>AC027-ZK0028</t>
  </si>
  <si>
    <t>AC027-ZK0029</t>
  </si>
  <si>
    <t>AC028-ZK0030</t>
  </si>
  <si>
    <t>AC028-ZK0031</t>
  </si>
  <si>
    <t>AC028-ZK0032</t>
  </si>
  <si>
    <t>AC028-ZK0033</t>
  </si>
  <si>
    <t>AC028-ZK0034</t>
  </si>
  <si>
    <t>AC028-ZK0035</t>
  </si>
  <si>
    <t>AC028-ZK0036</t>
  </si>
  <si>
    <t>AC028-ZK0037</t>
  </si>
  <si>
    <t>AC028-ZK0038</t>
  </si>
  <si>
    <t>AC028-ZK0039</t>
  </si>
  <si>
    <t>AC029-ZK0040</t>
  </si>
  <si>
    <t>AC029-ZK0041</t>
  </si>
  <si>
    <t>AC029-ZK0042</t>
  </si>
  <si>
    <t>AC029-ZK0043</t>
  </si>
  <si>
    <t>AC029-ZK0044</t>
  </si>
  <si>
    <t>AC029-ZK0045</t>
  </si>
  <si>
    <t>AC029-ZK0046</t>
  </si>
  <si>
    <t>AC029-ZK0047</t>
  </si>
  <si>
    <t>AC029-ZK0048</t>
  </si>
  <si>
    <t>AC030-PR0049</t>
  </si>
  <si>
    <t>AC030-ZK0050</t>
  </si>
  <si>
    <t>AC030-ZK0051</t>
  </si>
  <si>
    <t>AC030-ZK0052</t>
  </si>
  <si>
    <t>AC030-ZK0053</t>
  </si>
  <si>
    <t>AC031-CY0054</t>
  </si>
  <si>
    <t>AC031-CY0055</t>
  </si>
  <si>
    <t>AC031-UN0056</t>
  </si>
  <si>
    <t>AC031-SI0057</t>
  </si>
  <si>
    <t>AC031-SI0058</t>
  </si>
  <si>
    <t>AC031-SI0059</t>
  </si>
  <si>
    <t>AC031-SI0060</t>
  </si>
  <si>
    <t>AC031-SI0061</t>
  </si>
  <si>
    <t>AC031-SI0062</t>
  </si>
  <si>
    <t>AC031-SI0063</t>
  </si>
  <si>
    <t>AC031-SI0064</t>
  </si>
  <si>
    <t>AC031-SI0065</t>
  </si>
  <si>
    <t>AC031-DH0066</t>
  </si>
  <si>
    <t>AC031-DH0067</t>
  </si>
  <si>
    <t>AC031-DH0070</t>
  </si>
  <si>
    <t>AC031-DH0071</t>
  </si>
  <si>
    <t>AC031-DH0072</t>
  </si>
  <si>
    <t>AC031-DH0073</t>
  </si>
  <si>
    <t>AC031-DH0074</t>
  </si>
  <si>
    <t>AC031-DH0075</t>
  </si>
  <si>
    <t>AC031-DH0076</t>
  </si>
  <si>
    <t>AC031-DH0077</t>
  </si>
  <si>
    <t>AC031-DH0078</t>
  </si>
  <si>
    <t>AC031-DH0079</t>
  </si>
  <si>
    <t>AC031-DH0080</t>
  </si>
  <si>
    <t>AC031-DH0081</t>
  </si>
  <si>
    <t>AC031-DH0082</t>
  </si>
  <si>
    <t>AC031-DH0083</t>
  </si>
  <si>
    <t>AC031-DH0084</t>
  </si>
  <si>
    <t>AC031-DH0085</t>
  </si>
  <si>
    <t>AC031-UN0086</t>
  </si>
  <si>
    <t>AC031-ZK0087</t>
  </si>
  <si>
    <t>AC031-ZK0088</t>
  </si>
  <si>
    <t>AC031-ZK0089</t>
  </si>
  <si>
    <t>AC031-ZK0090</t>
  </si>
  <si>
    <t>AC031-ZK0091</t>
  </si>
  <si>
    <t>AC031-ZK0092</t>
  </si>
  <si>
    <t>AC031-ZK0093</t>
  </si>
  <si>
    <t>AC031-ZK0094</t>
  </si>
  <si>
    <t>AC031-ZK0095</t>
  </si>
  <si>
    <t>AC031-ZK0096</t>
  </si>
  <si>
    <t>AC031-ZK0097</t>
  </si>
  <si>
    <t>AC031-ZK0098</t>
  </si>
  <si>
    <t>AC031-ZK0099</t>
  </si>
  <si>
    <t>AC031-ZK0100</t>
  </si>
  <si>
    <t>AC031-ZK0101</t>
  </si>
  <si>
    <t>AC031-ZK0102</t>
  </si>
  <si>
    <t>AC031-ZK0103</t>
  </si>
  <si>
    <t>AC031-ZK0104</t>
  </si>
  <si>
    <t>AC031-ZK0105</t>
  </si>
  <si>
    <t>AC031-ZK0106</t>
  </si>
  <si>
    <t>AC031-ZK0107</t>
  </si>
  <si>
    <t>AC031-ZK0108</t>
  </si>
  <si>
    <t>AC031-ZK0109</t>
  </si>
  <si>
    <t>AC031-ZK0110</t>
  </si>
  <si>
    <t>AC031-ZK0111</t>
  </si>
  <si>
    <t>AC031-ZK0112</t>
  </si>
  <si>
    <t>AC031-ZK0113</t>
  </si>
  <si>
    <t>AC031-ZK0114</t>
  </si>
  <si>
    <t>AC031-ZK0115</t>
  </si>
  <si>
    <t>AC031-ZK0116</t>
  </si>
  <si>
    <t>AC032-TE0117</t>
  </si>
  <si>
    <t>AC032-TE0118</t>
  </si>
  <si>
    <t>AC032-TE0119</t>
  </si>
  <si>
    <t>AC032-TE0120</t>
  </si>
  <si>
    <t>AC032-TE0121</t>
  </si>
  <si>
    <t>AC032-TE0122</t>
  </si>
  <si>
    <t>AC032-TE0123</t>
  </si>
  <si>
    <t>AC032-IN0124</t>
  </si>
  <si>
    <t>AC032-LU0125</t>
  </si>
  <si>
    <t>AC032-UN0126</t>
  </si>
  <si>
    <t>AC032-CY0127</t>
  </si>
  <si>
    <t>AC032-SI0128</t>
  </si>
  <si>
    <t>AC032-CY0129</t>
  </si>
  <si>
    <t>AC032-CY0130</t>
  </si>
  <si>
    <t>AC032-CY0131</t>
  </si>
  <si>
    <t>AC032-CY0132</t>
  </si>
  <si>
    <t>AC032-CY0133</t>
  </si>
  <si>
    <t>AC032-UN0134</t>
  </si>
  <si>
    <t>AC032-UN0135</t>
  </si>
  <si>
    <t>AC032-UN0136</t>
  </si>
  <si>
    <t>AC032-UN0137</t>
  </si>
  <si>
    <t>AC032-UN0138</t>
  </si>
  <si>
    <t>AC032-UN0139</t>
  </si>
  <si>
    <t>AC032-UN0140</t>
  </si>
  <si>
    <t>AC032-UN0141</t>
  </si>
  <si>
    <t>AC032-UN0142</t>
  </si>
  <si>
    <t>AC032-UN0143</t>
  </si>
  <si>
    <t>AC032-UN0144</t>
  </si>
  <si>
    <t>AC032-UN0145</t>
  </si>
  <si>
    <t>AC032-UN0146</t>
  </si>
  <si>
    <t>AC032-UN0147</t>
  </si>
  <si>
    <t>AC032-UN0148</t>
  </si>
  <si>
    <t>AC032-UN0149</t>
  </si>
  <si>
    <t>AC033-CY0150</t>
  </si>
  <si>
    <t>AC033-CY0151</t>
  </si>
  <si>
    <t>AC033-CY0152</t>
  </si>
  <si>
    <t>AC033-CY0153</t>
  </si>
  <si>
    <t>AC033-CY0154</t>
  </si>
  <si>
    <t>AC033-CY0155</t>
  </si>
  <si>
    <t>AC033-CY0156</t>
  </si>
  <si>
    <t>AC033-UN0157</t>
  </si>
  <si>
    <t>AC033-UN0158</t>
  </si>
  <si>
    <t>AC033-UN0159</t>
  </si>
  <si>
    <t>AC033-UN0160</t>
  </si>
  <si>
    <t>AC033-UN0161</t>
  </si>
  <si>
    <t>AC033-UN0162</t>
  </si>
  <si>
    <t>AC034-UN0163</t>
  </si>
  <si>
    <t>AC034-SI0164</t>
  </si>
  <si>
    <t>AC034-SI0165</t>
  </si>
  <si>
    <t>AC034-SI0166</t>
  </si>
  <si>
    <t>AC034-UN0167</t>
  </si>
  <si>
    <t>CO035-RE0001</t>
  </si>
  <si>
    <t>CO035-RE0002</t>
  </si>
  <si>
    <t>CO035-RE0003</t>
  </si>
  <si>
    <t>CO035-RE0004</t>
  </si>
  <si>
    <t>CO035-RE0005</t>
  </si>
  <si>
    <t>CO035-RE0006</t>
  </si>
  <si>
    <t>CO035-RE0007</t>
  </si>
  <si>
    <t>CO035-RE0008</t>
  </si>
  <si>
    <t>CO035-RE0009</t>
  </si>
  <si>
    <t>CO035-RE0010</t>
  </si>
  <si>
    <t>CO035-RE0011</t>
  </si>
  <si>
    <t>CO035-RE0012</t>
  </si>
  <si>
    <t>CO035-RE0013</t>
  </si>
  <si>
    <t>CO035-RE0014</t>
  </si>
  <si>
    <t>CO035-RE0015</t>
  </si>
  <si>
    <t>CO035-RE0016</t>
  </si>
  <si>
    <t>CO035-RE0017</t>
  </si>
  <si>
    <t>CO035-RE0018</t>
  </si>
  <si>
    <t>CO035-RE0019</t>
  </si>
  <si>
    <t>CO035-RE0020</t>
  </si>
  <si>
    <t>CO035-RE0021</t>
  </si>
  <si>
    <t>CO035-RE0022</t>
  </si>
  <si>
    <t>CO035-RE0023</t>
  </si>
  <si>
    <t>CO035-RE0024</t>
  </si>
  <si>
    <t>CO035-RE0025</t>
  </si>
  <si>
    <t>CO035-RE0026</t>
  </si>
  <si>
    <t>CO035-RE0027</t>
  </si>
  <si>
    <t>CO035-RE0028</t>
  </si>
  <si>
    <t>CO035-RE0029</t>
  </si>
  <si>
    <t>CO035-RE0030</t>
  </si>
  <si>
    <t>CO035-RE0031</t>
  </si>
  <si>
    <t>CO035-RE0032</t>
  </si>
  <si>
    <t>CO035-RE0033</t>
  </si>
  <si>
    <t>CO035-RE0034</t>
  </si>
  <si>
    <t>CO035-RE0035</t>
  </si>
  <si>
    <t>CO035-RE0036</t>
  </si>
  <si>
    <t>CO035-RE0037</t>
  </si>
  <si>
    <t>CO035-RE0038</t>
  </si>
  <si>
    <t>CO035-RE0039</t>
  </si>
  <si>
    <t>CO035-RE0040</t>
  </si>
  <si>
    <t>CO036-NQ0041</t>
  </si>
  <si>
    <t>CO036-NQ0042</t>
  </si>
  <si>
    <t>CO036-NQ0043</t>
  </si>
  <si>
    <t>CO036-NQ0044</t>
  </si>
  <si>
    <t>CO036-NQ0045</t>
  </si>
  <si>
    <t>CO036-SI0046</t>
  </si>
  <si>
    <t>CO036-CY0047</t>
  </si>
  <si>
    <t>CO036-CY0048</t>
  </si>
  <si>
    <t>CO036-CY0049</t>
  </si>
  <si>
    <t>CO036-CY0050</t>
  </si>
  <si>
    <t>CO036-CY0051</t>
  </si>
  <si>
    <t>CO036-UN0052</t>
  </si>
  <si>
    <t>CO036-FU0053</t>
  </si>
  <si>
    <t>CO036-FU0054</t>
  </si>
  <si>
    <t>CO036-FU0055</t>
  </si>
  <si>
    <t>CO036-FU0056</t>
  </si>
  <si>
    <t>CO036-FU0057</t>
  </si>
  <si>
    <t>CO036-FU0058</t>
  </si>
  <si>
    <t>CO036-RE0059</t>
  </si>
  <si>
    <t>CO036-RE0060</t>
  </si>
  <si>
    <t>CO036-RE0061</t>
  </si>
  <si>
    <t>CO036-RE0062</t>
  </si>
  <si>
    <t>CO036-RE0063</t>
  </si>
  <si>
    <t>CO036-RE0064</t>
  </si>
  <si>
    <t>CO036-RE0065</t>
  </si>
  <si>
    <t>CO037-UB0066</t>
  </si>
  <si>
    <t>CO037-UB0067</t>
  </si>
  <si>
    <t>CO037-UB0068</t>
  </si>
  <si>
    <t>CO037-UB0069</t>
  </si>
  <si>
    <t>CO037-UB0070</t>
  </si>
  <si>
    <t>CO037-UB0071</t>
  </si>
  <si>
    <t>CO037-UB0072</t>
  </si>
  <si>
    <t>CO037-UB0073</t>
  </si>
  <si>
    <t>CO037-UB0074</t>
  </si>
  <si>
    <t>CO037-UB0075</t>
  </si>
  <si>
    <t>CO037-UB0076</t>
  </si>
  <si>
    <t>CO037-UB0077</t>
  </si>
  <si>
    <t>CO038-CY0078</t>
  </si>
  <si>
    <t>CO038-CY0079</t>
  </si>
  <si>
    <t>CO038-CY0080</t>
  </si>
  <si>
    <t>CO038-CY0081</t>
  </si>
  <si>
    <t>CO038-CY0082</t>
  </si>
  <si>
    <t>CO038-CY0083</t>
  </si>
  <si>
    <t>CO038-CY0084</t>
  </si>
  <si>
    <t>CO038-CY0085</t>
  </si>
  <si>
    <t>CO038-CY0086</t>
  </si>
  <si>
    <t>CO038-CY0087</t>
  </si>
  <si>
    <t>CO038-CY0088</t>
  </si>
  <si>
    <t>CO038-CY0089</t>
  </si>
  <si>
    <t>CO038-DH0090</t>
  </si>
  <si>
    <t>CO038-DH0091</t>
  </si>
  <si>
    <t>CO038-DH0092</t>
  </si>
  <si>
    <t>CO038-DH0093</t>
  </si>
  <si>
    <t>CO038-DH0094</t>
  </si>
  <si>
    <t>CO038-DH0095</t>
  </si>
  <si>
    <t>CO038-DH0096</t>
  </si>
  <si>
    <t>CO038-DH0097</t>
  </si>
  <si>
    <t>CO038-DH0098</t>
  </si>
  <si>
    <t>CO038-DH0099</t>
  </si>
  <si>
    <t>CO038-DH0100</t>
  </si>
  <si>
    <t>CO038-DH0101</t>
  </si>
  <si>
    <t>CO038-DH0102</t>
  </si>
  <si>
    <t>CO038-SI0103</t>
  </si>
  <si>
    <t>CO038-SI0104</t>
  </si>
  <si>
    <t>CO038-DH0105</t>
  </si>
  <si>
    <t>CO038-CY0106</t>
  </si>
  <si>
    <t>CO038-UN0107</t>
  </si>
  <si>
    <t>CO038-DH0108</t>
  </si>
  <si>
    <t>CO038-DH0109</t>
  </si>
  <si>
    <t>CO038-TP0110</t>
  </si>
  <si>
    <t>CO038-TP0111</t>
  </si>
  <si>
    <t>CO038-TP0112</t>
  </si>
  <si>
    <t>CO038-TP0113</t>
  </si>
  <si>
    <t>CO039-IN0114</t>
  </si>
  <si>
    <t>CO039-UN0115</t>
  </si>
  <si>
    <t>CO039-UN0116</t>
  </si>
  <si>
    <t>CO039-UN0117</t>
  </si>
  <si>
    <t>CO039-UN0118</t>
  </si>
  <si>
    <t>CO039-UN0119</t>
  </si>
  <si>
    <t>CO039-UN0120</t>
  </si>
  <si>
    <t>CO039-UN0121</t>
  </si>
  <si>
    <t>CO039-UN0122</t>
  </si>
  <si>
    <t>CO039-UN0123</t>
  </si>
  <si>
    <t>CO039-RE0124</t>
  </si>
  <si>
    <t>CO039-RE0125</t>
  </si>
  <si>
    <t>CO039-RE0126</t>
  </si>
  <si>
    <t>CO039-RE0127</t>
  </si>
  <si>
    <t>CO039-RE0128</t>
  </si>
  <si>
    <t>CO039-RE0129</t>
  </si>
  <si>
    <t>CO039-RE0130</t>
  </si>
  <si>
    <t>CO039-RE0131</t>
  </si>
  <si>
    <t>CO039-RE0132</t>
  </si>
  <si>
    <t>CO039-RE0133</t>
  </si>
  <si>
    <t>CO039-RE0134</t>
  </si>
  <si>
    <t>CO039-RE0135</t>
  </si>
  <si>
    <t>CO039-RE0136</t>
  </si>
  <si>
    <t>CO039-RE0137</t>
  </si>
  <si>
    <t>CO039-RE0138</t>
  </si>
  <si>
    <t>CO039-RE0139</t>
  </si>
  <si>
    <t>CO039-RE0140</t>
  </si>
  <si>
    <t>CO039-RE0141</t>
  </si>
  <si>
    <t>CO039-RE0142</t>
  </si>
  <si>
    <t>CO039-RE0143</t>
  </si>
  <si>
    <t>CO039-RE0144</t>
  </si>
  <si>
    <t>CO039-RE0145</t>
  </si>
  <si>
    <t>CO039-RE0146</t>
  </si>
  <si>
    <t>CO039-RE0147</t>
  </si>
  <si>
    <t>CO039-RE0148</t>
  </si>
  <si>
    <t>CO039-RE0149</t>
  </si>
  <si>
    <t>CO039-RE0150</t>
  </si>
  <si>
    <t>CO039-RE0151</t>
  </si>
  <si>
    <t>CO039-RE0152</t>
  </si>
  <si>
    <t>CO039-RE0153</t>
  </si>
  <si>
    <t>CO039-RE0154</t>
  </si>
  <si>
    <t>CO039-RE0155</t>
  </si>
  <si>
    <t>CO039-RE0156</t>
  </si>
  <si>
    <t>CO039-RE0157</t>
  </si>
  <si>
    <t>CO039-RE0158</t>
  </si>
  <si>
    <t>CO039-RE0159</t>
  </si>
  <si>
    <t>CO039-RE0160</t>
  </si>
  <si>
    <t>CO039-RE0161</t>
  </si>
  <si>
    <t>CO039-RE0162</t>
  </si>
  <si>
    <t>CO039-RE0163</t>
  </si>
  <si>
    <t>CO039-GL0164</t>
  </si>
  <si>
    <t>CO039-GE0165</t>
  </si>
  <si>
    <t>CO039-GE0166</t>
  </si>
  <si>
    <t>CO039-GE0167</t>
  </si>
  <si>
    <t>CO040-TP0168</t>
  </si>
  <si>
    <t>CO040-TP0169</t>
  </si>
  <si>
    <t>CO040-TP0170</t>
  </si>
  <si>
    <t>CO040-TP0171</t>
  </si>
  <si>
    <t>CO041-RE0172</t>
  </si>
  <si>
    <t>CO041-RE0173</t>
  </si>
  <si>
    <t>CO041-RE0174</t>
  </si>
  <si>
    <t>CO041-RE0175</t>
  </si>
  <si>
    <t>CO041-RE0176</t>
  </si>
  <si>
    <t>CO041-RE0177</t>
  </si>
  <si>
    <t>CO041-RE0178</t>
  </si>
  <si>
    <t>CO041-RE0179</t>
  </si>
  <si>
    <t>CO041-RE0180</t>
  </si>
  <si>
    <t>CO041-RE0181</t>
  </si>
  <si>
    <t>CO041-RE0182</t>
  </si>
  <si>
    <t>CO041-RE0183</t>
  </si>
  <si>
    <t>CO041-LY0184</t>
  </si>
  <si>
    <t>CO041-LY0185</t>
  </si>
  <si>
    <t>CO041-LY0186</t>
  </si>
  <si>
    <t>CO041-LY0187</t>
  </si>
  <si>
    <t>CO041-LY0188</t>
  </si>
  <si>
    <t>CO041-LY0189</t>
  </si>
  <si>
    <t>CO041-LY0190</t>
  </si>
  <si>
    <t>CO041-LY0191</t>
  </si>
  <si>
    <t>IN042-UN0001</t>
  </si>
  <si>
    <t>IN042-UN0002</t>
  </si>
  <si>
    <t>IN042-SC0003</t>
  </si>
  <si>
    <t>IN043-SC0004</t>
  </si>
  <si>
    <t>IN043-SC0005</t>
  </si>
  <si>
    <t>IN043-SC0006</t>
  </si>
  <si>
    <t>IN043-SC0007</t>
  </si>
  <si>
    <t>IN044-SS0008</t>
  </si>
  <si>
    <t>IN044-SS0009</t>
  </si>
  <si>
    <t>IN044-SS0010</t>
  </si>
  <si>
    <t>IN044-SS0011</t>
  </si>
  <si>
    <t>IN044-SS0012</t>
  </si>
  <si>
    <t>IN045-SC0013</t>
  </si>
  <si>
    <t>IN045-SC0014</t>
  </si>
  <si>
    <t>IN045-SC0015</t>
  </si>
  <si>
    <t>IN045-SC0016</t>
  </si>
  <si>
    <t>IN046-SC0017</t>
  </si>
  <si>
    <t>IN046-SC0018</t>
  </si>
  <si>
    <t>IN046-SC0019</t>
  </si>
  <si>
    <t>IN046-SC0020</t>
  </si>
  <si>
    <t>IN046-SC0021</t>
  </si>
  <si>
    <t>IN046-SC0022</t>
  </si>
  <si>
    <t>IN046-SC0023</t>
  </si>
  <si>
    <t>IN046-SC0024</t>
  </si>
  <si>
    <t>IN046-SC0025</t>
  </si>
  <si>
    <t>IN046-SC0026</t>
  </si>
  <si>
    <t>IN046-SC0027</t>
  </si>
  <si>
    <t>IN046-SC0028</t>
  </si>
  <si>
    <t>IN046-SC0029</t>
  </si>
  <si>
    <t>IN046-SC0030</t>
  </si>
  <si>
    <t>IN046-SC0031</t>
  </si>
  <si>
    <t>IN046-SC0032</t>
  </si>
  <si>
    <t>IN047-SC0033</t>
  </si>
  <si>
    <t>IN047-SC0034</t>
  </si>
  <si>
    <t>IN048-SC0035</t>
  </si>
  <si>
    <t>IN048-SC0036</t>
  </si>
  <si>
    <t>IN048-SC0037</t>
  </si>
  <si>
    <t>IN048-SC0038</t>
  </si>
  <si>
    <t>IN048-SC0039</t>
  </si>
  <si>
    <t>IN048-SC0040</t>
  </si>
  <si>
    <t>IN048-SC0041</t>
  </si>
  <si>
    <t>IN048-SC0042</t>
  </si>
  <si>
    <t>IN049-SC0043</t>
  </si>
  <si>
    <t>IN049-SC0044</t>
  </si>
  <si>
    <t>IN049-SC0045</t>
  </si>
  <si>
    <t>IN049-SC0046</t>
  </si>
  <si>
    <t>IN049-SC0047</t>
  </si>
  <si>
    <t>IN050-SC0048</t>
  </si>
  <si>
    <t>IN050-SC0049</t>
  </si>
  <si>
    <t>CE051-PE0001</t>
  </si>
  <si>
    <t>CE051-PE0002</t>
  </si>
  <si>
    <t>CE051-PE0003</t>
  </si>
  <si>
    <t>CE051-PE0004</t>
  </si>
  <si>
    <t>CE051-PE0005</t>
  </si>
  <si>
    <t>CE051-PE0006</t>
  </si>
  <si>
    <t>CE051-PE0007</t>
  </si>
  <si>
    <t>CE051-PE0008</t>
  </si>
  <si>
    <t>CE051-PE0009</t>
  </si>
  <si>
    <t>CE051-EU0011</t>
  </si>
  <si>
    <t>CE051-EU0012</t>
  </si>
  <si>
    <t>CE051-EU0013</t>
  </si>
  <si>
    <t>CE051-EU0014</t>
  </si>
  <si>
    <t>CE051-EU0015</t>
  </si>
  <si>
    <t>CE051-EU0016</t>
  </si>
  <si>
    <t>CE051-EU0018</t>
  </si>
  <si>
    <t>CE051-EU0019</t>
  </si>
  <si>
    <t>CE051-EU0020</t>
  </si>
  <si>
    <t>CE051-EU0021</t>
  </si>
  <si>
    <t>CE051-EU0022</t>
  </si>
  <si>
    <t>CE051-EU0023</t>
  </si>
  <si>
    <t>CE051-EU0024</t>
  </si>
  <si>
    <t>CE051-EU0025</t>
  </si>
  <si>
    <t>CE051-EU0026</t>
  </si>
  <si>
    <t>CE051-EU0027</t>
  </si>
  <si>
    <t>CE051-EU0028</t>
  </si>
  <si>
    <t>CE051-EU0029</t>
  </si>
  <si>
    <t>CE051-EU0030</t>
  </si>
  <si>
    <t>CE051-EU0031</t>
  </si>
  <si>
    <t>CE051-EU0032</t>
  </si>
  <si>
    <t>CE051-EU0033</t>
  </si>
  <si>
    <t>CE051-EU0034</t>
  </si>
  <si>
    <t>CE051-EU0035</t>
  </si>
  <si>
    <t>CE051-EU0036</t>
  </si>
  <si>
    <t>CE051-EU0037</t>
  </si>
  <si>
    <t>CE051-EU0038</t>
  </si>
  <si>
    <t>CE051-EU0039</t>
  </si>
  <si>
    <t>CE051-EU0040</t>
  </si>
  <si>
    <t>CE051-EU0041</t>
  </si>
  <si>
    <t>CE051-UN0042</t>
  </si>
  <si>
    <t>CE052-PE0043</t>
  </si>
  <si>
    <t>CE052-IN0044</t>
  </si>
  <si>
    <t>CE052-IN0045</t>
  </si>
  <si>
    <t>CE052-IN0046</t>
  </si>
  <si>
    <t>AU053-SI0001</t>
  </si>
  <si>
    <t>AU053-SI0002</t>
  </si>
  <si>
    <t>AU053-SI0003</t>
  </si>
  <si>
    <t>AU053-SI0004</t>
  </si>
  <si>
    <t>AU053-SI0005</t>
  </si>
  <si>
    <t>AU053-SI0006</t>
  </si>
  <si>
    <t>AU053-SI0007</t>
  </si>
  <si>
    <t>AU053-SI0008</t>
  </si>
  <si>
    <t>AU053-SI0009</t>
  </si>
  <si>
    <t>AU053-SI0010</t>
  </si>
  <si>
    <t>AU053-UN0011</t>
  </si>
  <si>
    <t>AU054-SI0012</t>
  </si>
  <si>
    <t>AU054-SI0013</t>
  </si>
  <si>
    <t>AU054-SI0014</t>
  </si>
  <si>
    <t>AU055-SI0015</t>
  </si>
  <si>
    <t>AU055-SI0016</t>
  </si>
  <si>
    <t>AU056-SI0017</t>
  </si>
  <si>
    <t>AU056-SI0018</t>
  </si>
  <si>
    <t>AU056-SI0019</t>
  </si>
  <si>
    <t>AU056-SI0020</t>
  </si>
  <si>
    <t>FE057-PY0001</t>
  </si>
  <si>
    <t>FE058-UN0002</t>
  </si>
  <si>
    <t>FE058-UN0003</t>
  </si>
  <si>
    <t>FE058-UN0004</t>
  </si>
  <si>
    <t>FE058-UN0005</t>
  </si>
  <si>
    <t>FE058-UN0006</t>
  </si>
  <si>
    <t>FE058-UN0007</t>
  </si>
  <si>
    <t>FE059-FO0008</t>
  </si>
  <si>
    <t>FE059-FO0009</t>
  </si>
  <si>
    <t>FE059-FO0010</t>
  </si>
  <si>
    <t>FE059-FO0011</t>
  </si>
  <si>
    <t>FE059-FO0012</t>
  </si>
  <si>
    <t>FE059-FO0013</t>
  </si>
  <si>
    <t>FE059-FO0014</t>
  </si>
  <si>
    <t>FE059-FO0015</t>
  </si>
  <si>
    <t>FE059-FO0016</t>
  </si>
  <si>
    <t>FE059-FO0017</t>
  </si>
  <si>
    <t>FE059-FO0018</t>
  </si>
  <si>
    <t>FE059-FO0019</t>
  </si>
  <si>
    <t>FE059-FO0020</t>
  </si>
  <si>
    <t>FE059-FO0021</t>
  </si>
  <si>
    <t>FE059-FO0022</t>
  </si>
  <si>
    <t>FE059-FO0023</t>
  </si>
  <si>
    <t>FE059-FO0024</t>
  </si>
  <si>
    <t>FE059-FO0025</t>
  </si>
  <si>
    <t>FE059-FO0026</t>
  </si>
  <si>
    <t>FE059-FO0027</t>
  </si>
  <si>
    <t>FE059-VO0028</t>
  </si>
  <si>
    <t>FE059-VO0029</t>
  </si>
  <si>
    <t>FE059-VO0030</t>
  </si>
  <si>
    <t>FE059-VO0031</t>
  </si>
  <si>
    <t>VM060-IS0001</t>
  </si>
  <si>
    <t>VM060-IS0002</t>
  </si>
  <si>
    <t>VM060-IS0003</t>
  </si>
  <si>
    <t>VM060-IS0004</t>
  </si>
  <si>
    <t>VM060-IS0005</t>
  </si>
  <si>
    <t>VM060-IS0006</t>
  </si>
  <si>
    <t>VM060-IS0007</t>
  </si>
  <si>
    <t>VM060-IS0008</t>
  </si>
  <si>
    <t>VM060-IS0009</t>
  </si>
  <si>
    <t>VM060-IS0010</t>
  </si>
  <si>
    <t>VM060-IS0011</t>
  </si>
  <si>
    <t>VM060-IS0012</t>
  </si>
  <si>
    <t>VM060-IS0013</t>
  </si>
  <si>
    <t>VM060-IS0014</t>
  </si>
  <si>
    <t>VM060-IS0015</t>
  </si>
  <si>
    <t>VM060-IS0016</t>
  </si>
  <si>
    <t>CC003-HK0483</t>
  </si>
  <si>
    <t>CC003-HK0484</t>
  </si>
  <si>
    <t>CC003-HI0485</t>
  </si>
  <si>
    <t>CC003-HK0486</t>
  </si>
  <si>
    <t>CC003-HK0487</t>
  </si>
  <si>
    <t>CC005-HK0488</t>
  </si>
  <si>
    <t>CC005-HK0489</t>
  </si>
  <si>
    <t>CC005-HK0490</t>
  </si>
  <si>
    <t>CC005-HK0491</t>
  </si>
  <si>
    <t>CC005-HK0492</t>
  </si>
  <si>
    <t>CC005-HK0493</t>
  </si>
  <si>
    <t>CC008-EZ0494</t>
  </si>
  <si>
    <t>CC008-EZ0495</t>
  </si>
  <si>
    <t>CC008-EZ0496</t>
  </si>
  <si>
    <t>CC008-EZ0497</t>
  </si>
  <si>
    <t>CC008-EZ0498</t>
  </si>
  <si>
    <t>CC008-EZ0499</t>
  </si>
  <si>
    <t>CC008-DH0500</t>
  </si>
  <si>
    <t>CC011-DH0501</t>
  </si>
  <si>
    <t>CC011-DH0502</t>
  </si>
  <si>
    <t>CC011-DH0503</t>
  </si>
  <si>
    <t>CC011-DH0504</t>
  </si>
  <si>
    <t>CC011-DH0505</t>
  </si>
  <si>
    <t>CC011-DH0506</t>
  </si>
  <si>
    <t>CC011-DH0507</t>
  </si>
  <si>
    <t>CC011-DH0508</t>
  </si>
  <si>
    <t>CC011-DH0509</t>
  </si>
  <si>
    <t>AC031-UN0510</t>
  </si>
  <si>
    <t>CC002-DH0511</t>
  </si>
  <si>
    <t>CC011-UN0544</t>
  </si>
  <si>
    <t>IN061-SW0551</t>
  </si>
  <si>
    <t>CC011-UN0552</t>
  </si>
  <si>
    <t>CC003-LO0553</t>
  </si>
  <si>
    <t>FE062-UP0554</t>
  </si>
  <si>
    <t>FE062-UP0555</t>
  </si>
  <si>
    <t>COD_ARTICU</t>
  </si>
  <si>
    <t>COD_BARRA</t>
  </si>
  <si>
    <t/>
  </si>
  <si>
    <t>CCBNC-0137</t>
  </si>
  <si>
    <t>CCBNC-0155</t>
  </si>
  <si>
    <t>AL018-KA0230</t>
  </si>
  <si>
    <t>BAT-PS12V7A-X5</t>
  </si>
  <si>
    <t>CC005-DH0500</t>
  </si>
  <si>
    <t>HAC-HFW1100R-VF</t>
  </si>
  <si>
    <t>99990000</t>
  </si>
  <si>
    <t>99990050</t>
  </si>
  <si>
    <t>99990055</t>
  </si>
  <si>
    <t>99990005</t>
  </si>
  <si>
    <t>PLENO-G</t>
  </si>
  <si>
    <t>PLENO-N</t>
  </si>
  <si>
    <t>iDS-7204HQHI-M1-FA</t>
  </si>
  <si>
    <t>TC-20-N</t>
  </si>
  <si>
    <t>FR10</t>
  </si>
  <si>
    <t>C1C-1080</t>
  </si>
  <si>
    <t>DS-7616NI-K2-16P</t>
  </si>
  <si>
    <t>MRD-557</t>
  </si>
  <si>
    <t>MRD-857</t>
  </si>
  <si>
    <t>BF1U-290</t>
  </si>
  <si>
    <t>DS-KIS203-ARG</t>
  </si>
  <si>
    <t>IDS-7208HQHI-M1-FA</t>
  </si>
  <si>
    <t>DS-2CE16D0T-IF</t>
  </si>
  <si>
    <t>DS-7616NI-K2</t>
  </si>
  <si>
    <t>IDS-7216HQHI-M2-FA</t>
  </si>
  <si>
    <t>IDS-7204HQHI-M1-FA</t>
  </si>
  <si>
    <t>CC003-HK0561</t>
  </si>
  <si>
    <t>CC008-EZ0562</t>
  </si>
  <si>
    <t>PO014-HK0077</t>
  </si>
  <si>
    <t>IN061-SW0538</t>
  </si>
  <si>
    <t>CC005-HK0560</t>
  </si>
  <si>
    <t>CC005-HK0559</t>
  </si>
  <si>
    <t>CC008-HK0554</t>
  </si>
  <si>
    <t>CC006-HK0555</t>
  </si>
  <si>
    <t>CC006-HK0556</t>
  </si>
  <si>
    <t>CC003-HK0557</t>
  </si>
  <si>
    <t>CC003-HK0558</t>
  </si>
  <si>
    <t>PO014-HK0076</t>
  </si>
  <si>
    <t>LOCO5AC</t>
  </si>
  <si>
    <t>Domo PTZ IP Dahua 4MP 45X Starlight AI, H265+ IR 250mts, IP67, IK10</t>
  </si>
  <si>
    <t>Nvr Dahua 4CH 1080P 3MP, 48mbps, H265, 1 SATA 6TB</t>
  </si>
  <si>
    <t>Radar Dahua. 120mts Personas, 150mts vehiculos. Alta Precision, filtrado de objetivos, enlace radar-ptz, control ptz front-end, gestion centralizada, seguimiento inteligente, IP67, IK09, CE RED</t>
  </si>
  <si>
    <t>Soporte para Radares Dahua. Aluminio, Montaje en pared y techo, Caja de conexion. Ajuste angulo vertical</t>
  </si>
  <si>
    <t>Jaula para camaras. Medidas 15x15x10. Pintura Epoxi</t>
  </si>
  <si>
    <t>CC005-DH0561</t>
  </si>
  <si>
    <t>CC005-DH0562</t>
  </si>
  <si>
    <t>CC005-DH0563</t>
  </si>
  <si>
    <t>CO039-IN0168</t>
  </si>
  <si>
    <t>CO039-IN0169</t>
  </si>
  <si>
    <t>CC002-DH0564</t>
  </si>
  <si>
    <t>CC002-DH0565</t>
  </si>
  <si>
    <t>CC002-DH0566</t>
  </si>
  <si>
    <t>CC063-DH0567</t>
  </si>
  <si>
    <t>CC063-DH0568</t>
  </si>
  <si>
    <t>CC011-PR0569</t>
  </si>
  <si>
    <t>CC008-DH0570</t>
  </si>
  <si>
    <t>CC011-UN0571</t>
  </si>
  <si>
    <t>CC007-DH0572</t>
  </si>
  <si>
    <t>CC006-DH0573</t>
  </si>
  <si>
    <t>CC001-DH0143</t>
  </si>
  <si>
    <t>CC011-SE0574</t>
  </si>
  <si>
    <t>CC011-UN0575</t>
  </si>
  <si>
    <t>CC011-GX0576</t>
  </si>
  <si>
    <t>GABEXEL</t>
  </si>
  <si>
    <t>PO013-DH0078</t>
  </si>
  <si>
    <t>PO013-DH0079</t>
  </si>
  <si>
    <t>AL024-UN0201</t>
  </si>
  <si>
    <t>AC027-DH0007</t>
  </si>
  <si>
    <t>AC027-DH0006</t>
  </si>
  <si>
    <t>IN061-SW0549</t>
  </si>
  <si>
    <t>PO064-DH0080</t>
  </si>
  <si>
    <t>PO013-DH0081</t>
  </si>
  <si>
    <t>PO013-DH0082</t>
  </si>
  <si>
    <t>PO013-AK0083</t>
  </si>
  <si>
    <t>PO013-AK0084</t>
  </si>
  <si>
    <t>PO064-AK0085</t>
  </si>
  <si>
    <t>PO013-AK0086</t>
  </si>
  <si>
    <t>PO064-AK0087</t>
  </si>
  <si>
    <t>PO013-AK0088</t>
  </si>
  <si>
    <t>PO013-AK0089</t>
  </si>
  <si>
    <t>PO013-AK0090</t>
  </si>
  <si>
    <t>PO015-AK0091</t>
  </si>
  <si>
    <t>PO013-AK0092</t>
  </si>
  <si>
    <t>PO013-AK0093</t>
  </si>
  <si>
    <t>PO013-AK0094</t>
  </si>
  <si>
    <t>PO013-AK0095</t>
  </si>
  <si>
    <t>PO013-AK0096</t>
  </si>
  <si>
    <t>PO012-AK0097</t>
  </si>
  <si>
    <t>PO012-AK0098</t>
  </si>
  <si>
    <t>PO012-AK0099</t>
  </si>
  <si>
    <t>CC011-PR0577</t>
  </si>
  <si>
    <t>CC011-PR0578</t>
  </si>
  <si>
    <t>CC011-PR0579</t>
  </si>
  <si>
    <t>AC032-SA0168</t>
  </si>
  <si>
    <t>AC032-SA0169</t>
  </si>
  <si>
    <t>AC028-SA0170</t>
  </si>
  <si>
    <t>AC028-SA0171</t>
  </si>
  <si>
    <t>AC028-SA0172</t>
  </si>
  <si>
    <t>AC028-SA0173</t>
  </si>
  <si>
    <t>AC028-SA0174</t>
  </si>
  <si>
    <t>AC028-SA0175</t>
  </si>
  <si>
    <t>AC028-SA0176</t>
  </si>
  <si>
    <t>AL018-EN0230</t>
  </si>
  <si>
    <t>BATERIA LITIO 3V CR2032</t>
  </si>
  <si>
    <t>CO039-IN0170</t>
  </si>
  <si>
    <t>CO041-RE0192</t>
  </si>
  <si>
    <t>CO041-RE0193</t>
  </si>
  <si>
    <t>CO041-RE0194</t>
  </si>
  <si>
    <t>CE052-EU0047</t>
  </si>
  <si>
    <t>CE051-PE0048</t>
  </si>
  <si>
    <t>CE051-PE0049</t>
  </si>
  <si>
    <t>CE051-PE0050</t>
  </si>
  <si>
    <t>CE051-PE0051</t>
  </si>
  <si>
    <t>CE051-PE0052</t>
  </si>
  <si>
    <t>CE051-PE0053</t>
  </si>
  <si>
    <t>CE051-PE0054</t>
  </si>
  <si>
    <t>CE051-EU0055</t>
  </si>
  <si>
    <t>CE051-EU0056</t>
  </si>
  <si>
    <t>CO038-DH0195</t>
  </si>
  <si>
    <t>CO037-UB0196</t>
  </si>
  <si>
    <t>CO036-UN0197</t>
  </si>
  <si>
    <t>HRN-Q305-CU</t>
  </si>
  <si>
    <t>CO036-NQ0198</t>
  </si>
  <si>
    <t>AC032-IN0177</t>
  </si>
  <si>
    <t>AC032-UN0178</t>
  </si>
  <si>
    <t>AC032-UN0179</t>
  </si>
  <si>
    <t>AC027-ZK0180</t>
  </si>
  <si>
    <t>APP4</t>
  </si>
  <si>
    <t>PO065-AK0100</t>
  </si>
  <si>
    <t>PO065-AK0101</t>
  </si>
  <si>
    <t>AL018-CY0231</t>
  </si>
  <si>
    <t>CO039-IN0199</t>
  </si>
  <si>
    <t>TS-2510</t>
  </si>
  <si>
    <t>ASI1212F</t>
  </si>
  <si>
    <t>PBE-5AC-GEN2</t>
  </si>
  <si>
    <t>CO037-UB0200</t>
  </si>
  <si>
    <t>Antena PowerBeam airMAX AC GEN2 450mbps, 5ghz, 25dbi Modo AP y Estacion, Puerto Gigabit, Radio de administracion WIFI. Adaptador PoE Gigabit 24 VDC 0.5 A.</t>
  </si>
  <si>
    <t>AC032-UN0181</t>
  </si>
  <si>
    <t>FR-NN36</t>
  </si>
  <si>
    <t>IN061-SW0546</t>
  </si>
  <si>
    <t>FR-NN35</t>
  </si>
  <si>
    <t>IN061-SW0545</t>
  </si>
  <si>
    <t>IN061-SW0547</t>
  </si>
  <si>
    <t>IN061-SW0548</t>
  </si>
  <si>
    <t>IN061-SW0550</t>
  </si>
  <si>
    <t>IN061-SW0536</t>
  </si>
  <si>
    <t>IN061-SW0537</t>
  </si>
  <si>
    <t>IN061-SW0539</t>
  </si>
  <si>
    <t>IN061-SW0540</t>
  </si>
  <si>
    <t>IN061-SW0541</t>
  </si>
  <si>
    <t>IN061-SW0542</t>
  </si>
  <si>
    <t>IN061-SW0543</t>
  </si>
  <si>
    <t>IN061-SW0514</t>
  </si>
  <si>
    <t>IN061-SW0515</t>
  </si>
  <si>
    <t>IN061-SW0516</t>
  </si>
  <si>
    <t>EN-NN44</t>
  </si>
  <si>
    <t>IN061-SW0517</t>
  </si>
  <si>
    <t>ENC-NB35</t>
  </si>
  <si>
    <t>IN061-SW0518</t>
  </si>
  <si>
    <t>ENC-NB37</t>
  </si>
  <si>
    <t>IN061-SW0519</t>
  </si>
  <si>
    <t>ENC-NB38</t>
  </si>
  <si>
    <t>IN061-SW0520</t>
  </si>
  <si>
    <t>ENC-NB40</t>
  </si>
  <si>
    <t>IN061-SW0521</t>
  </si>
  <si>
    <t>ENC-NB41</t>
  </si>
  <si>
    <t>IN061-SW0522</t>
  </si>
  <si>
    <t>ENC-NB42</t>
  </si>
  <si>
    <t>IN061-SW0523</t>
  </si>
  <si>
    <t>ENC-NC35</t>
  </si>
  <si>
    <t>IN061-SW0524</t>
  </si>
  <si>
    <t>ENC-NC36</t>
  </si>
  <si>
    <t>IN061-SW0525</t>
  </si>
  <si>
    <t>ENC-NC38</t>
  </si>
  <si>
    <t>IN061-SW0526</t>
  </si>
  <si>
    <t>ENC-NC43</t>
  </si>
  <si>
    <t>IN061-SW0527</t>
  </si>
  <si>
    <t>ENC-NC44</t>
  </si>
  <si>
    <t>IN061-SW0528</t>
  </si>
  <si>
    <t>ENC-NN35</t>
  </si>
  <si>
    <t>IN061-SW0529</t>
  </si>
  <si>
    <t>ENC-NN36</t>
  </si>
  <si>
    <t>IN061-SW0530</t>
  </si>
  <si>
    <t>ENC-NN38</t>
  </si>
  <si>
    <t>IN061-SW0531</t>
  </si>
  <si>
    <t>ENC-NN40</t>
  </si>
  <si>
    <t>IN061-SW0532</t>
  </si>
  <si>
    <t>ENC-NN41</t>
  </si>
  <si>
    <t>IN061-SW0533</t>
  </si>
  <si>
    <t>ENC-NN42</t>
  </si>
  <si>
    <t>IN061-SW0534</t>
  </si>
  <si>
    <t>ENC-NN44</t>
  </si>
  <si>
    <t>IN061-SW0535</t>
  </si>
  <si>
    <t>IN061-SW0512</t>
  </si>
  <si>
    <t>IN061-SW0513</t>
  </si>
  <si>
    <t>Terminal de Control tiempo y asistencia Biometrico y Facial Zkteco. Rostro (2mts), Palma (50cm), Tarjeta, Contraseña, 800 Plantillas Faciales, 800 plantillas de palma, 1.000 tarjetas, 150.000 eventos, Anti-spoofing, Fuente 12V 3A (Revisar sin incluye)</t>
  </si>
  <si>
    <r>
      <t>CYGNUS CABLES UTP 2</t>
    </r>
    <r>
      <rPr>
        <b/>
        <i/>
        <sz val="14"/>
        <color indexed="9"/>
        <rFont val="Calibri"/>
        <family val="2"/>
      </rPr>
      <t xml:space="preserve"> PARES</t>
    </r>
  </si>
  <si>
    <t>HRN-1024-50-2P</t>
  </si>
  <si>
    <t>HRN-1024-C-2P</t>
  </si>
  <si>
    <t>HRN-1024-100-2P</t>
  </si>
  <si>
    <t>CO036-CY0201</t>
  </si>
  <si>
    <t>CO036-CY0202</t>
  </si>
  <si>
    <t>CO036-CY0203</t>
  </si>
  <si>
    <t>CE051-PE0057</t>
  </si>
  <si>
    <t>MEEYI</t>
  </si>
  <si>
    <t>MY-E330</t>
  </si>
  <si>
    <t>PO017-ME0102</t>
  </si>
  <si>
    <t>AC027-DH0182</t>
  </si>
  <si>
    <t>CO039-IN0204</t>
  </si>
  <si>
    <t>CO039-IN0205</t>
  </si>
  <si>
    <t>TE066-IN001</t>
  </si>
  <si>
    <t>El Teléfono Analogico NEGRO posee todas las funciones en el fono y cable de largo alcance, para que usted tenga mucho más movilidad.</t>
  </si>
  <si>
    <t>TE066-IN002</t>
  </si>
  <si>
    <t>Pleno BLANCO es un teléfono Analogico resistente, ideal para ser utilizado en casas o empresas. El modelo cuenta con 3 volúmenes de timbre, 2 tipos de toque y funciones Flash, Remarcar y Mudo.</t>
  </si>
  <si>
    <t>TE066-IN003</t>
  </si>
  <si>
    <t>Pleno NEGRO es un teléfono Analogico resistente, ideal para ser utilizado en casas o empresas. El modelo cuenta con 3 volúmenes de timbre, 2 tipos de toque y funciones Flash, Remarcar y Mudo.</t>
  </si>
  <si>
    <t>TE066-IN004</t>
  </si>
  <si>
    <t>El Teléfono Inalambrico TS2510 digital práctico con la tecnología DECT 6.0, que proporciona un audio limpio y sin interferencias. Posee display luminoso, identificación de llamadas.</t>
  </si>
  <si>
    <t>MEGAFONO</t>
  </si>
  <si>
    <t>KIT-PA-S58</t>
  </si>
  <si>
    <t>CC011-UN0580</t>
  </si>
  <si>
    <t>Rollo Cable 50mts 2 pares 100% Cobre</t>
  </si>
  <si>
    <t>Rollo cable 100mts 2 pares 100% Cobre</t>
  </si>
  <si>
    <t>Bobina Cable 305mts 2 pares 100% Cobre</t>
  </si>
  <si>
    <t>PFS3006-4GT-60</t>
  </si>
  <si>
    <t>Detector de mano Metales. Ajuste alta o baja sensibilidad. Aviso por sonido o vibracion. Rango deteccion 10mm (alfiler) 60mm (bola de acero de 20mm de diametro) 120mm (llave de 15cm) Metales comunes y preciosos (oro, plata, etc) Bateria 9v (no incluida)</t>
  </si>
  <si>
    <t>Z 00</t>
  </si>
  <si>
    <t>Z 30</t>
  </si>
  <si>
    <t>Z 20</t>
  </si>
  <si>
    <t>99990100</t>
  </si>
  <si>
    <t>Z 10</t>
  </si>
  <si>
    <t>ABI100-1086</t>
  </si>
  <si>
    <t>ABI100-1408</t>
  </si>
  <si>
    <t>ABI100-17210</t>
  </si>
  <si>
    <t>ENC-NB39</t>
  </si>
  <si>
    <t>IN061-SW0583</t>
  </si>
  <si>
    <t>IN061-SW0581</t>
  </si>
  <si>
    <t>IN061-SW0582</t>
  </si>
  <si>
    <t>IVA</t>
  </si>
  <si>
    <t>PORTERO</t>
  </si>
  <si>
    <t>IPC-HDW2431TP-ZS-27135</t>
  </si>
  <si>
    <t>MS-12FE</t>
  </si>
  <si>
    <t>CO038-DH0584</t>
  </si>
  <si>
    <t>RF</t>
  </si>
  <si>
    <t>RMA</t>
  </si>
  <si>
    <t>IVP4101PET</t>
  </si>
  <si>
    <t>Camara Bullet Hikvision 2MP 2.8mm, 20mts IR, 4 en 1, Metalica, EXTERIOR.</t>
  </si>
  <si>
    <t>Camara Bullet Hikvision 5MP 2.8mm, 30mts IR, 4 EN 1, Metalica, EXTERIOR.</t>
  </si>
  <si>
    <t>Dvr Hikvision AcuSense 8 Canales (TVI-CVI-AHD-CVBS-IP) 4MP Lite / 1080P + 2CH IP 6MP. 1HDD 10TB, H265+, 1CH RCA Audio, Audio por BNC, 1 RS-485, 4CH FILTRO DE HUMANOS Y VEHICULOS, 1CH RECONOCIMIENTO DE ROSTRO,</t>
  </si>
  <si>
    <t>Nvr Hikvision 16CH PoE 8MP, 160mbps, HDMI 4K, 1CH RCA, 2HDD 6TB c/u, 4/1 Entrada y  Salida Alarma</t>
  </si>
  <si>
    <t>Nvr Hikvision 16CH 8MP, 160mbps, HDMI 4K, 1CH RCA, 2HDD 6TB c/u, 4/1 Entrada y  Salida Alarma</t>
  </si>
  <si>
    <t>Kit para dar "VOZ DE ALTO" desde la aplicación del su DVR o camara IP. Ideal para industrias o frentes de casas. Potencia 118db. Voltaje 12v 30w. Control de Volumen. Apto Intemperie. (el kit contine todos los accesorios para su fácil intalacion).</t>
  </si>
  <si>
    <t>ZK6500</t>
  </si>
  <si>
    <t>IPC-HFW2431TP-ZAS-27135-S2</t>
  </si>
  <si>
    <t>Intercomunicador Ventanilla bidireccional y manos libres, Fácil instalación con 1 cable. Incluye fuente DC12V.</t>
  </si>
  <si>
    <t>FU 5V2000</t>
  </si>
  <si>
    <t>Camara Bullet 2MP HDCVI 3.6mm Smart IR 80MTS. Exterior METALICA.</t>
  </si>
  <si>
    <t>HAC-HFW1200DP-0600B</t>
  </si>
  <si>
    <t>Bateria de Gel 12 V 7 A. MARCA: ULTRACELL</t>
  </si>
  <si>
    <t>Bateria de Gel 12V 7AH. Altura: 94mm. Longitud: 151mm. Ancho: 65mm. Peso: 2.5KG. KAISE</t>
  </si>
  <si>
    <t>Bateria Gel 12V 7A. KAISE PACK X5</t>
  </si>
  <si>
    <t>HAC-HDW1209TLQP-LED-0360B</t>
  </si>
  <si>
    <t>Camara Minidomo Dahua 2MP 3.6mm FULL COLOR STARLIGHT. Ir 20m. Exterior Plastico.</t>
  </si>
  <si>
    <t>HAC-HDW1239TLP-A-LED-0280B</t>
  </si>
  <si>
    <t>HAC-T1A11P-0280B</t>
  </si>
  <si>
    <t>IPC-HFW1239S1P-LED-0280B</t>
  </si>
  <si>
    <t>IPC-HFW1239S1P-LED-0360B</t>
  </si>
  <si>
    <t>Cable Acero 7 Hebras 1mm 500mts.</t>
  </si>
  <si>
    <t>H-3012550080</t>
  </si>
  <si>
    <t>H-3022810090</t>
  </si>
  <si>
    <t>CE051-PE0586</t>
  </si>
  <si>
    <t>HAC-HDW1209TLQP-LED-0280B</t>
  </si>
  <si>
    <t>CC005-DH0587</t>
  </si>
  <si>
    <t>Camara Minidomo Dahua 2MP 2,8mm FULL COLOR STARLIGHT. Ir 20m. Exterior Plastico.</t>
  </si>
  <si>
    <t>Ubiquiti AirmaxNanoLoco-M2 2.4GHz c/Fuente PoE.Frecuencia 2.4Ghz / 8DBI. Incluye Fuente.</t>
  </si>
  <si>
    <t>Antena NanoStation airMAX Ubiquiti Loco5AC CPE hasta 450mbps, 5ghz, 13dbi, Modo AP y Estacion. No incluye adaptador PoE. (POE-24-7W-G-WH)</t>
  </si>
  <si>
    <t>SE-709</t>
  </si>
  <si>
    <t>EL067-TA0588</t>
  </si>
  <si>
    <t>TAAD</t>
  </si>
  <si>
    <t>SE-602</t>
  </si>
  <si>
    <t>EL067-TA0589</t>
  </si>
  <si>
    <t>CP-3100</t>
  </si>
  <si>
    <t>S-1100</t>
  </si>
  <si>
    <t>S-8100</t>
  </si>
  <si>
    <t>M-1299</t>
  </si>
  <si>
    <t>SE-710</t>
  </si>
  <si>
    <t>EL067-TA0590</t>
  </si>
  <si>
    <t>2 TOMACORRIENTES BLANCO ESPIGA PLANA</t>
  </si>
  <si>
    <t>K-3199</t>
  </si>
  <si>
    <t>EL067-TA0592</t>
  </si>
  <si>
    <t>ADAPTADOR TRIPLE PERNO REDONDO (Salidas Perno Rodonso)</t>
  </si>
  <si>
    <t>CP-2100</t>
  </si>
  <si>
    <t>CP-5100</t>
  </si>
  <si>
    <t>D-8100</t>
  </si>
  <si>
    <t>S-9100</t>
  </si>
  <si>
    <t>K-1399</t>
  </si>
  <si>
    <t>S-4600</t>
  </si>
  <si>
    <t>I-8520</t>
  </si>
  <si>
    <t>I-8210</t>
  </si>
  <si>
    <t>J-1399</t>
  </si>
  <si>
    <t>J-3199</t>
  </si>
  <si>
    <t>M-2199</t>
  </si>
  <si>
    <t>EL067-TA0594</t>
  </si>
  <si>
    <t>CAJA ESTANCO 115 X 115 X 50 MM</t>
  </si>
  <si>
    <t>EL067-TA0595</t>
  </si>
  <si>
    <t>CAJA ESTANCO 90 X 90 X 55 MM</t>
  </si>
  <si>
    <t>EL067-TA0596</t>
  </si>
  <si>
    <t>CAJA ESTANCO CIRCULAR</t>
  </si>
  <si>
    <t>EL067-TA0597</t>
  </si>
  <si>
    <t>EL067-TA0598</t>
  </si>
  <si>
    <t>INTERRUPTOR UNIPOLAR BLANCO</t>
  </si>
  <si>
    <t>EL067-TA0603</t>
  </si>
  <si>
    <t>TAPA BASTIDOR CON TORNILLOS BLANCO</t>
  </si>
  <si>
    <t>EL067-TA0604</t>
  </si>
  <si>
    <t>TAPON CIEGO BLANCO</t>
  </si>
  <si>
    <t>EL067-TA0605</t>
  </si>
  <si>
    <t>TOMA M. DOBLE CON BORNERA</t>
  </si>
  <si>
    <t>EL067-TA0606</t>
  </si>
  <si>
    <t>TOMACORRIENTE MIT BLANCO ESPIGA PLANA</t>
  </si>
  <si>
    <t>EL068-TA0591</t>
  </si>
  <si>
    <t>EL068-TA0593</t>
  </si>
  <si>
    <t>EL069-TA0599</t>
  </si>
  <si>
    <t>MULTIPLE 4 TOMAS C/BORNERA</t>
  </si>
  <si>
    <t>EL069-TA0600</t>
  </si>
  <si>
    <t>MULTIPLE 4 TOMAS C/INTERRUPTOR Y CABLE 1,40 MTS</t>
  </si>
  <si>
    <t>EL069-TA0601</t>
  </si>
  <si>
    <t>MULTIPLE 6 TOMAS C/BORNERA</t>
  </si>
  <si>
    <t>EL069-TA0602</t>
  </si>
  <si>
    <t>MULTIPLE 6 TOMAS C/INTERRUPTOR Y CABLE 1,40 MTS</t>
  </si>
  <si>
    <t>H-3066001007</t>
  </si>
  <si>
    <t>H-3066001009</t>
  </si>
  <si>
    <t>H-3066502500</t>
  </si>
  <si>
    <t>CO037-UB0607</t>
  </si>
  <si>
    <t>FUENTE UBIQUITI FUENTE POE 7VDC 0.3A GIGABIT ORIGINAL.</t>
  </si>
  <si>
    <t>NVR4116HS-4KS2-L</t>
  </si>
  <si>
    <t>FICHA</t>
  </si>
  <si>
    <t>DSADASD</t>
  </si>
  <si>
    <t>Central de Alarma 8 zonas (4 + 4 + 48 inalambricas).  ACEPTA MODULO P2P LAN (NO INCLUIDO). 3 PGM Activacion via remoto o  APP. Soporta 4 teclados. Llamador telefonico, Cloud QR 128 dispositivos RF. 256 Eventos con fecha y hora. Incluye Teclado LCD.</t>
  </si>
  <si>
    <t>Central de Alarma 16 zonas (8+8 + 24 inalambricas). MODULO P2P LAN INCLUIDO. Configuracion y Activacion via remoto o APP Android/Ios. 2 PGM. Soporta 4 teclados. 128 dispositivos RF y 4 Receptores XAR4000. 2 Particiones. No soporta GPRS o linea</t>
  </si>
  <si>
    <t>H-3023007590</t>
  </si>
  <si>
    <t>PFL-0550-E6D</t>
  </si>
  <si>
    <t>CC011-DH0608</t>
  </si>
  <si>
    <t>I-8110</t>
  </si>
  <si>
    <t>EL068-TA0607</t>
  </si>
  <si>
    <t>H-3027807590</t>
  </si>
  <si>
    <t>H-3020107590</t>
  </si>
  <si>
    <t>SL-150</t>
  </si>
  <si>
    <t>SL-350L</t>
  </si>
  <si>
    <t>AL026-UN0233</t>
  </si>
  <si>
    <t>Sirena piezoelectrica con luz roja, para uso interior o semi intemperie.</t>
  </si>
  <si>
    <t>AL026-UN0232</t>
  </si>
  <si>
    <t>CP65KG</t>
  </si>
  <si>
    <t>ABT-60-T</t>
  </si>
  <si>
    <t>AL022-UN0234</t>
  </si>
  <si>
    <t>ABE-100-T</t>
  </si>
  <si>
    <t>AL022-UN0235</t>
  </si>
  <si>
    <t>BARRERAS INFRARROJAS UNIGLOBE</t>
  </si>
  <si>
    <t>AL022-AL0236</t>
  </si>
  <si>
    <t>Barrera infrarroja Barral p/ext. 100mts. 6 Haces. Power Input DC 12-18V.</t>
  </si>
  <si>
    <t>AL022-AL0237</t>
  </si>
  <si>
    <t>Barrera infrarroja Barral p/ext. 100mts. 8 Haces. Power Input DC 12-18V. Altura 140 CM.</t>
  </si>
  <si>
    <t>AL022-AL0238</t>
  </si>
  <si>
    <t>Barrera infrarroja Barral p/ext. 100mts. 10 Haces. Power Input DC 12-18V. Altura 172 CM.</t>
  </si>
  <si>
    <t>H-3022905090</t>
  </si>
  <si>
    <t>Herramienta de impacto y corte para Jack UTP  y borneras Krone</t>
  </si>
  <si>
    <t>CC005-LO0581</t>
  </si>
  <si>
    <t>99990056</t>
  </si>
  <si>
    <t>TL-POE150S</t>
  </si>
  <si>
    <t>CO038-TP0206</t>
  </si>
  <si>
    <t>ACC.TP LINK POE INYECTOR 802.3AF 15.4W (Max. 48VDC).</t>
  </si>
  <si>
    <t>HAC-B2A21P-0360B</t>
  </si>
  <si>
    <t>HAC-HFW1209CP-LED-0360B</t>
  </si>
  <si>
    <t>HAC-HFW1209CP-LED-0280B</t>
  </si>
  <si>
    <t>IPC DAHUA DOMO IR IK10 A MPX 2.7 -13,5mm.</t>
  </si>
  <si>
    <t>IPC-HDBW2431RP-ZAS-27135</t>
  </si>
  <si>
    <t>H-3025302590</t>
  </si>
  <si>
    <t>CE051-PE0058</t>
  </si>
  <si>
    <t>H-3022520090</t>
  </si>
  <si>
    <t>CE051-PE0059</t>
  </si>
  <si>
    <t>H-3025010090</t>
  </si>
  <si>
    <t>CE051-PE0060</t>
  </si>
  <si>
    <t>CE051-PE0061</t>
  </si>
  <si>
    <t>CE051-PE0062</t>
  </si>
  <si>
    <t>H-3020107580</t>
  </si>
  <si>
    <t>CE051-PE0063</t>
  </si>
  <si>
    <t>CE051-PE0064</t>
  </si>
  <si>
    <t>H-3051035090</t>
  </si>
  <si>
    <t>CE051-PE0065</t>
  </si>
  <si>
    <t>H-3051075090</t>
  </si>
  <si>
    <t>CE051-PE0066</t>
  </si>
  <si>
    <t>H-3067502010</t>
  </si>
  <si>
    <t>H-3070050000</t>
  </si>
  <si>
    <t>H-3051045090</t>
  </si>
  <si>
    <t>H-3051065090</t>
  </si>
  <si>
    <t>H-3070000190</t>
  </si>
  <si>
    <t>H-3065010000</t>
  </si>
  <si>
    <t>H-3065110000</t>
  </si>
  <si>
    <t>H-3017502590</t>
  </si>
  <si>
    <t>H-3017505090</t>
  </si>
  <si>
    <t>PC-900G-LCDRF+COM-900</t>
  </si>
  <si>
    <t>IR-808</t>
  </si>
  <si>
    <t>IPC-HF81230EP-AR</t>
  </si>
  <si>
    <t>CC008-DH0582</t>
  </si>
  <si>
    <t>TL-SG1048</t>
  </si>
  <si>
    <t>CO038-TP0207</t>
  </si>
  <si>
    <t>TP-LINK Switch 48 Puertos 10/100/1000</t>
  </si>
  <si>
    <t>TL-SF1048</t>
  </si>
  <si>
    <t>CO038-TP0208</t>
  </si>
  <si>
    <t>Fuente 12V 5AMP Switching.  (Alimenta hasta 5 camaras con ir 20mts) PRONEXT.</t>
  </si>
  <si>
    <t>VTM115</t>
  </si>
  <si>
    <t>PO013-DH0103</t>
  </si>
  <si>
    <t>CAJA DE SUPERFICIE PARA PORTERO VTO2202F-P</t>
  </si>
  <si>
    <t>1 TOMA Y 1 INTERRUPTOR</t>
  </si>
  <si>
    <t>CP100KG</t>
  </si>
  <si>
    <t>AC032-UN0183</t>
  </si>
  <si>
    <t>CABLES ELECTRICIDAD</t>
  </si>
  <si>
    <t>TARUGOS Y TORNILLOS</t>
  </si>
  <si>
    <t>MATERIALES ELECTRICOS</t>
  </si>
  <si>
    <t>MATERIALES ELECTRICOS TAAD</t>
  </si>
  <si>
    <t>TL260W</t>
  </si>
  <si>
    <t>AL020-DS0239</t>
  </si>
  <si>
    <t>Varilla para MURO 7 LINEAS PERIMETRO.Incluye dos grampas de acero inxoidable. Largo 1,06m</t>
  </si>
  <si>
    <t>Varilla para MURO 3 LINEAS PERIMETRO. Incluye dos gramapas de acero inoxidable Largo 0,58m.</t>
  </si>
  <si>
    <t>Sensor de flexion. Detecta la separación de líneas en un intento de intrusión. Alambre de acero galvanizado de 1,5 mm. Anillo central 5 cm de diámetro. Hasta 15 cm. de separación entre líneas.</t>
  </si>
  <si>
    <t>Resorte de Compresión ST 70 y ganchos de sujeción. Evita cortes ante la caída de ramas u oscilación por vientos fuertes. Acero templado galvanizado de alta resistencia. Ideal tramos de hasta 20 mts.</t>
  </si>
  <si>
    <t>Aislador Nuevo Rienda DL. Polietileno con inhibidor UV. Resiste 500 Kg. Diseño de aletas altas y orificio que aumentan la distancia mínima entre los dos alambres y evitan el salto de corriente.</t>
  </si>
  <si>
    <t>Aislador Doble Pin Lock. Polietileno con inhibidor UV. Diseño exclusivo con doble pin.</t>
  </si>
  <si>
    <t>Aislador Regulable Nº2 Negro Distancia óptima entre línea y varilla Garras reforzadas tuerca robusta. Polietileno coninhibidor UV.</t>
  </si>
  <si>
    <t>Aislador Pin Lock Negro. Polietileno con inhibidor UV. Sólida estructura para una mayor resistencia a los desniveles del muro.</t>
  </si>
  <si>
    <t>Aislador W. Polietileno con inhibidor UV. Con garras que evitan el desenganche del alambre. Altamente resistente.</t>
  </si>
  <si>
    <t>Aislador Aro con Tornillo Largo. Polipropileno con aditivo UV. tornillo de acero galvanizado. Fácil colocación. Color: Negro Largo total 300mm. Fácil colocación. Color: Negro Largo total 300mm.</t>
  </si>
  <si>
    <t>Aislador Campanita Nº4 Negro. Polietileno con inhibidor UV. Resistente y duradero. Fácil colocación con clavo o tornillo. Color: Negro.</t>
  </si>
  <si>
    <t>Aislador Carretel Negro.Polietileno con inhibidor UV. Garras dobles, cuerpo reforzado con nervios. Corta gotas.</t>
  </si>
  <si>
    <t>Aislador Doble Pin Lock.Polietileno con inhibidor UV. Diseñodo con doble pin.</t>
  </si>
  <si>
    <t>Cartel de  Advertencia Cerco Electrico. Polipropileno con aditivo UV.</t>
  </si>
  <si>
    <t>Hilo electroplastico, compuesto por 15 monofilamentos. estabilizados con UV para una vida más larga. 500 Mtrs.</t>
  </si>
  <si>
    <t>Clip Terminal Abierto. Aluminio de alta calidad.  Posibillidad de agregar otra línea o sensor de flexión.</t>
  </si>
  <si>
    <t>Clip Terminal cerrado. Aluminio de alta calidad. Para fijar cable de acero de hasta 1.5 mm. Simple fijación con presión de pinza.</t>
  </si>
  <si>
    <t>Cable de alta resistencia, subterraneo 25 Mts. Alambre galvanizado de 1.8 mm Doble recubrimiento plástico.</t>
  </si>
  <si>
    <t>XVR1B16-I</t>
  </si>
  <si>
    <t>CC003-DH0583</t>
  </si>
  <si>
    <t>CC006-DH0584</t>
  </si>
  <si>
    <t>NVR Dahua 8CH 8MP (1CH a 8MP 30fps. 4CH a 1080P 30fps). H265. HDMI y VGA. 80mbps. 1CH Entrada y Salida Audio. 1 SATA III hasta 6TB.</t>
  </si>
  <si>
    <t>CC008-DH0585</t>
  </si>
  <si>
    <t xml:space="preserve"> UTP Cat6 Patch cord,CU,PVC - 1,5M (negro).</t>
  </si>
  <si>
    <t xml:space="preserve"> Ubiquiti Airmax Powerbean  5Ghz 300. Frecuencia 5Ghz / 22DBI.</t>
  </si>
  <si>
    <t>IPC-HDW1239T1P-LED-0360B</t>
  </si>
  <si>
    <t>IPC-HDW1239T1P-LED-0280B</t>
  </si>
  <si>
    <t>CC008-DH0586</t>
  </si>
  <si>
    <t>Camara Minidomo IP Dahua FULL COLOR 2MP 2,8 mm, IR 15m H265, EXTERIOR IP67</t>
  </si>
  <si>
    <t>Para anuncios / conferencias.Led rojo indicador de encendido. Funcionamiento con 2 pilas AA. Ficha Plug 6.5mm</t>
  </si>
  <si>
    <t>Para anuncios / conferencias. Señal de Gong ON/OFF. Led rojo indicador de encendido. Funcionamiento a 220V o baterías 9V. Ficha Plug 6.5mm</t>
  </si>
  <si>
    <t>H-3061000100</t>
  </si>
  <si>
    <t>CE051-PE0067</t>
  </si>
  <si>
    <t>KITPRUEBA</t>
  </si>
  <si>
    <t>PFS3106-4ET-60</t>
  </si>
  <si>
    <t>PFL2106-4ET-96</t>
  </si>
  <si>
    <t>PFS4018-16P-250</t>
  </si>
  <si>
    <t>Kit porton. solución ideal para dar continuidad al cerco sobre portones corredizos. Acero inoxidable con múltiples posiciones. Contacto permanente para la continuidad de correinte</t>
  </si>
  <si>
    <t>Contro de Acceso Autonomo Zkteco. 500 Huellas, 500 Tarjetas. Mifare 125 khz. Cerradura, Sensor Puerta, Boton Salida, Alarma, Timbre. Sin fuente (FUENTE 12V 3A).</t>
  </si>
  <si>
    <t xml:space="preserve"> RACK MURAL 6U/450MM (DESARMADO) MEDIDAS: ANCHO: 600MM X ALTO: 368MM X PROFUNDIDAD: 450MM</t>
  </si>
  <si>
    <t xml:space="preserve"> RACK MURAL 9U/450MM (DESARMADO) MEDIDAS: ANCHO: 600MM X ALTO: 501MM X PROFUNDIDAD: 450MM</t>
  </si>
  <si>
    <t>RACK MURAL 12U/450MM (DESARMADO) MEDIDAS: ANCHO: 600MM X ALTO: 635MM X PROFUNDIDAD: 450MM</t>
  </si>
  <si>
    <t xml:space="preserve"> RACK MURAL 15U/450MM (DESARMADO) MEDIDAS: ANCHO: 600MM X ALTO: 769MM X PROFUNDIDAD: 450MM</t>
  </si>
  <si>
    <t>HAC-HFW2241TP-Z-A-27135</t>
  </si>
  <si>
    <t>CC005-DH0588</t>
  </si>
  <si>
    <t>Camara Bullet; Starlight,WDR, 3DNR; Max. 30fps@ 1080p; Salida HD y SD; Lente motorizada 2.7-13.5mm; Interfaz de audio, micrófono incorporado; Max. Longitud IR 80m, IR inteligente, IP67, DC12V.</t>
  </si>
  <si>
    <t>DIF 10,5</t>
  </si>
  <si>
    <t>99990006</t>
  </si>
  <si>
    <t>IDS-7216HQHI-M1-FA-AL</t>
  </si>
  <si>
    <t>CC003-HK0589</t>
  </si>
  <si>
    <t>HAC-T2A21P-0280B</t>
  </si>
  <si>
    <t>CC008-EZ0590</t>
  </si>
  <si>
    <t>CS-X5S-4W</t>
  </si>
  <si>
    <t>DS-KB8113-IME1</t>
  </si>
  <si>
    <t>PO013-HK0104</t>
  </si>
  <si>
    <t>DS-KV8202-IM</t>
  </si>
  <si>
    <t>PO015-HK0105</t>
  </si>
  <si>
    <t>MRI-2251B</t>
  </si>
  <si>
    <t>IN046-SC0050</t>
  </si>
  <si>
    <t>S2008-150-V2</t>
  </si>
  <si>
    <t>Extensor Activo HDMI 1080P 60mts con 1 UTP. Incuye 2 fuentes 5V 2A. Recomendable cable CAT-6</t>
  </si>
  <si>
    <t>ZDAC-2300</t>
  </si>
  <si>
    <t>AC031-ZS0184</t>
  </si>
  <si>
    <t>ZUDSEC</t>
  </si>
  <si>
    <t>HAC-HFW1801RP-Z-IRE6-27135</t>
  </si>
  <si>
    <t>CC005-DH0591</t>
  </si>
  <si>
    <t>HAC-B1A21P-0280B</t>
  </si>
  <si>
    <t>Nvr Wifi Ezviz 4CH 5MP, 2 Antenas Exterior 100mts 2.4ghz, Ancho de Banda 50mbps, H265, HDD hasta 8TB, ONVIF</t>
  </si>
  <si>
    <t>CC005-DH0592</t>
  </si>
  <si>
    <t>Camara Bullet Dahua 2MP HDCVI. 2,8mm. IR 20mts. 4 en 1 CVI-TVI-AHD-CVBS (menu osd o PFM820). Exterior PLASTICO. IP66</t>
  </si>
  <si>
    <t>HAC-ME1200B-PIR</t>
  </si>
  <si>
    <t>HAC-HFW1239TLMP-A-LED-0280B</t>
  </si>
  <si>
    <t>HAC-T1A21P-0280B</t>
  </si>
  <si>
    <t>HAC-D1A21P-0280B</t>
  </si>
  <si>
    <t>HAC-D1A21P-0360B</t>
  </si>
  <si>
    <t>DAHUA Minidomo HD-CVI Led Array IR 50 mts de alcance. Sensor 1/2,7" 1900TVL (Full HD 1080p) 25 FPS. 0.01Lux. Lente 2.8mm Campo visual 90°. Apta intemperie IP67. METALICA. AUDIO.</t>
  </si>
  <si>
    <t>HAC-HDW1200EMP-A-0280B</t>
  </si>
  <si>
    <t>HAC-HDW1200EMP-A-0360B</t>
  </si>
  <si>
    <t>HAC-HFW1200RP-Z-IRE6-2712</t>
  </si>
  <si>
    <t>HAC-B4A21P-VF-2712</t>
  </si>
  <si>
    <t>HAC-T3A21P-VF-2712</t>
  </si>
  <si>
    <t>HAC-D3A21P-VF-2712</t>
  </si>
  <si>
    <t>Camara Minidomo Varifocal Dahua 2MP CVI-TVI-AHD-CVBS (menu osd o PFM820) 2.8-12mm Manual. IR 30mts. Cupula de Acrilico. Exterior PLASTICO IP67</t>
  </si>
  <si>
    <t>HAC-HDW1230TP-Z-A-2712</t>
  </si>
  <si>
    <t>Camara Bullet Dahua 4MP HDCVI. 3.6mm. IR 20mts. Exterior PLASTICO. IP67.</t>
  </si>
  <si>
    <t>HAC-B2A41P-0280B</t>
  </si>
  <si>
    <t>HAC-HFW1400DP-0360B</t>
  </si>
  <si>
    <t>Camara Bullet Dahua 4MP HDCVI. 3.6mm. Smart IR 80mts. Exterior METALICA. IP67.</t>
  </si>
  <si>
    <t>HAC-HDW1400EMP-A-0280B</t>
  </si>
  <si>
    <t>Camara Minidomo Dahua 4MP HDCVI 2.8mm IR 60mts. Exterior METALICA.</t>
  </si>
  <si>
    <t>HAC-HDW1509TLP-LED-0360B</t>
  </si>
  <si>
    <t>SD22204-GC-LB</t>
  </si>
  <si>
    <t>SD50225-HC-LA</t>
  </si>
  <si>
    <t>Teclado con Display Dahua IP, RS485, RS422, USB para PSS.</t>
  </si>
  <si>
    <t>XVR1B04H-I</t>
  </si>
  <si>
    <t>XVR5104HS-I3</t>
  </si>
  <si>
    <t>XVR7104HE-4K-I2</t>
  </si>
  <si>
    <t>XVR5104H-4KL-I2</t>
  </si>
  <si>
    <t>XVR1B08H-I</t>
  </si>
  <si>
    <t>CC004-DH0593</t>
  </si>
  <si>
    <t>XVR1B04-I</t>
  </si>
  <si>
    <t>CC003-DH0594</t>
  </si>
  <si>
    <t>CC003-DH0595</t>
  </si>
  <si>
    <t>CC003-DH0596</t>
  </si>
  <si>
    <t>CC003-DH0597</t>
  </si>
  <si>
    <t>XVR1B08-I</t>
  </si>
  <si>
    <t>CC003-DH0598</t>
  </si>
  <si>
    <t>CC003-DH0599</t>
  </si>
  <si>
    <t>Xvr Dahua COOPER WIZSENSE 4CH 2MP + 1CH IP 2MP o 6CH IP. Grabacion 1080N (30fps) Smd Plus (4CH). Compresion AI (mejor que H265+) 1 HDMI, 1 VGA, 1+1 RCA,  1 SATA 6TB</t>
  </si>
  <si>
    <t>Xvr Dahua COOPER WIZSENSE 4CH 5MP + 2CH IP 6MP o 6CH IP. Grabacion 5M-N (15fps) Smd Plus (4CH). Compresion AI (mejor que H265+) 1 HDMI, 1 VGA, 1+1 RCA,  1 SATA 6TB</t>
  </si>
  <si>
    <t>Xvr Dahua WIZSENSE 4CH 5MP + 2CH IP 6MP o 6CH IP. Grabacion 5M-N (10fps) 1080N (30fps) IVS (1CH) Smd Plus (4CH) Reconoc. Rostro Funciona sin IVS y SMD (1CH). Compresion AI (mejor que H265+), 1 HDMI, 1 VGA, 1+1 RCA , 1 RS485, 1 SATA 6TB</t>
  </si>
  <si>
    <t>Xvr Dahua WIZSENSE 4CH 4K + 4CH IP 8MP o 8CH IP. Grabacion 4K (7fps) 1080P (30fps) IVS (2CH) Smd Plus (4CH) Reconoc. Rostro Funciona sin IVS y SMD (2CH). Compresion AI (mejor que H265+), 1 HDMI, 1 VGA, 1+1 RCA , 1 RS485, 1 SATA 10TB</t>
  </si>
  <si>
    <t>Xvr Dahua COOPER WIZSENSE 8CH 2MP + 2CH IP 6MP o 10CH IP. Grabacion 1CH 1080N (30fps) Smd Plus (4CH). Compresion AI (mejor que H265+) 1 HDMI, 1 VGA, 1+1 RCA,  1 SATA 6TB</t>
  </si>
  <si>
    <t>Xvr Dahua COOPER WIZSENSE 8CH 5MP + 4CH IP 6MP o 12CH IP. Grabacion 5M-N (10fps) Smd Plus (8CH). Compresion AI (mejor que H265+) 1 HDMI, 1 VGA, 1+1 RCA,  1 SATA 6TB</t>
  </si>
  <si>
    <t>Camara Domo PTZ Dahua Starlight 2MP 4X, 2.7-11mm,  WDR 120db, IK10</t>
  </si>
  <si>
    <t>IPC-HFW1431SP-0360B</t>
  </si>
  <si>
    <t>HAC-HDW1200TQP-A-0280B</t>
  </si>
  <si>
    <t>CC005-DH0600</t>
  </si>
  <si>
    <t>CC008-DH0601</t>
  </si>
  <si>
    <t>Camara IP Bullet Dahua 4MP 3.6mm. IR 30mts. WDR. H265+.</t>
  </si>
  <si>
    <t>NVR4216-16P-4KS2-L</t>
  </si>
  <si>
    <t>NVR2108HS-4KS2</t>
  </si>
  <si>
    <t>Transformador para Alarma Garnet A2K4 - 16,5V 25VA</t>
  </si>
  <si>
    <t>Transformador para Alarma Garnet A2K8 - 16,5V 40VA</t>
  </si>
  <si>
    <t>ADMS-AEWD</t>
  </si>
  <si>
    <t>AC028-SA0185</t>
  </si>
  <si>
    <t>RV-UTP-506</t>
  </si>
  <si>
    <t>CO036-RE0209</t>
  </si>
  <si>
    <t>Bobina UTP EXTERIOR CCA CAT5e DOBLE vaina negra  24AWG 70% COBRE (rollo de 305mts).</t>
  </si>
  <si>
    <t>NVR1B04LEZIP</t>
  </si>
  <si>
    <t>CC006-DH0602</t>
  </si>
  <si>
    <t>RV-CRIMPTOOL-6</t>
  </si>
  <si>
    <t>CO035-RE0210</t>
  </si>
  <si>
    <t>Pinza crimpeadora CAT6 para 8P8C-AMP/8P8C/6P6C. Con trinquete.</t>
  </si>
  <si>
    <t>Kit Portero IP Estandar PoE. Frente VTO2111D-P-S2 1MP, Onvif, H264, IR. + Monitor VTH2421FB-P Capacitivo, 7", Touch, Soporta Micro SD 64GB (8GB incluido) 6 Salida Alarma. INCLUYE PFS3005-4ET-36.</t>
  </si>
  <si>
    <t>Kit Portero Electrico IP WIFI Estandar PoE. Frente VTO2211G-WP 2MP, Onvif,  WDR 120db, H264, IR. + Monitor VTH5221DW-S2  Capacitivo, 7", Touch, Soporta Micro SD 64GB (8GB incluido) 6 Salida Alarma. Incluye Fuentes Frente y Monitor.</t>
  </si>
  <si>
    <t>VTO2111D-P-S2</t>
  </si>
  <si>
    <t>KTP02</t>
  </si>
  <si>
    <t>Bandeja fija ventilada de 1u./250mm. Compatible con todos los Racks REGUVOLT</t>
  </si>
  <si>
    <t>Bandeja fija ventilada de 1u./350mm. NO COMPATIBLE CON RV-M-6U450/9U450/12U450/15U450</t>
  </si>
  <si>
    <t>Bandeja fija ventilada de 2u./250mm. Compatible con todos los Rack REGUVOLT</t>
  </si>
  <si>
    <t>Bandeja fija ventilada de 2u./350mm. NO COMPATIBLE CON RV-M-6U450/9U450/12U450/15U450</t>
  </si>
  <si>
    <t>Bandeja deslizable ventilada de 1u. para teclado para racks de pie de 600 a 800mm de profundos. Compatible con LINEA RV-R U600/U800, RV-RDC, RV-RS, RV-RA</t>
  </si>
  <si>
    <t>Bandeja deslizable ventilada de 1u. para teclado para racks de de pie de 900 a 1100mm de profundos. Compatible con RV-RDC-42U1200, RV-RS-42U1200</t>
  </si>
  <si>
    <t>PROID10-BM</t>
  </si>
  <si>
    <t>AC031-ZK0186</t>
  </si>
  <si>
    <t>ST3108GC</t>
  </si>
  <si>
    <t>CO038-NE0211</t>
  </si>
  <si>
    <t>DS-KD3002-VM</t>
  </si>
  <si>
    <t>PO015-HK0106</t>
  </si>
  <si>
    <t>DS-KH6320-LE1</t>
  </si>
  <si>
    <t>PO015-HK0107</t>
  </si>
  <si>
    <t>DS-2CE10DF0T-F</t>
  </si>
  <si>
    <t>CC005-HK0603</t>
  </si>
  <si>
    <t>DS-2CE72DF0T-F</t>
  </si>
  <si>
    <t>CC005-HK0604</t>
  </si>
  <si>
    <t>IPC-HDW3449TMP-AS-LED-0360B</t>
  </si>
  <si>
    <t>CC008-DH0605</t>
  </si>
  <si>
    <t>Domo IP 4Mpx Full-Color WizSense SMD Plus IVS Mic incorporado LED 30mts.</t>
  </si>
  <si>
    <t>AL021-UN0240</t>
  </si>
  <si>
    <t>JL152020</t>
  </si>
  <si>
    <t>CC011-UN0606</t>
  </si>
  <si>
    <t>Jaula para camaras. Medidas 15x20x20. Pintura Epoxi.</t>
  </si>
  <si>
    <t>IPC-HDPW1230R1P-ZS-2812</t>
  </si>
  <si>
    <t>CC008-DH0607</t>
  </si>
  <si>
    <t>IPC-HDW1330T1P-0280B</t>
  </si>
  <si>
    <t>CC008-DH0608</t>
  </si>
  <si>
    <t>RF5132-433</t>
  </si>
  <si>
    <t>AL025-DS0241</t>
  </si>
  <si>
    <t>Fuente 12V 1AMP Switching.  (Alimenta hasta 1 camara con ir 20mts) PRONEXT.</t>
  </si>
  <si>
    <t>HDMI-RJ45-2C</t>
  </si>
  <si>
    <t>CC011-UN0609</t>
  </si>
  <si>
    <t>Extensor Pasivo HDMI 1080P 30mts. con 2 UTP CAT-5E. Recomendable CAT-6.</t>
  </si>
  <si>
    <t>TELEFONOS</t>
  </si>
  <si>
    <t>xx Buzzer piezoelectrrico con oscilador de 29.5 mm. Funciona a 3VDC hasta 24VDC.</t>
  </si>
  <si>
    <t>Camara Bullet Dahua 2MP FULL COLOR STARLIGHT. 3.6 mm IR 20mts. 4 en 1 (CVI/TVI/AHD/CVBS) Exterior Metal + Plastico.</t>
  </si>
  <si>
    <t>Camara Bullet Dahua 2MP FULL COLOR STARLIGHT 2.8mm. IR 20mts. 4 en 1 (CVI/TVI/AHD/CVBS) Exterior Metal + Plastico.</t>
  </si>
  <si>
    <t>Camara Minidomo Dahua 2MP HDCVI. 2.8mm. IR 20mts. 4 en 1 CVI-TVI-AHD-CVBS (menu osd o PFM820) Cupula de acrilico. PLASTICO INTERIOR.</t>
  </si>
  <si>
    <t>Camara Minidomo Dahua 2MP HDCVI. 3,6mm. IR 20mts. 4 en 1 CVI-TVI-AHD-CVBS (menu osd o PFM820) Exterior METALICO IP67</t>
  </si>
  <si>
    <t>Receptor Inalámbrico DSC. Soporta 32 Zonas Inalambricas y 16 Llaveros Inalambricos. (compatible con toda la línea Power).</t>
  </si>
  <si>
    <t>4MP  VARIFOCAL</t>
  </si>
  <si>
    <t>SWITCH DAHUA  PoE+60Wmax 4 Bocas 10/100 Base-T POE + 1 BOCA 10/100/1000 Base-T+ 1 Boca 100/1000 Base-X</t>
  </si>
  <si>
    <t>RB2011UiAS-RM</t>
  </si>
  <si>
    <t>CO038-MT0212</t>
  </si>
  <si>
    <t>MIKROTIK</t>
  </si>
  <si>
    <t>IPC-HD4140XP-3D-0280B</t>
  </si>
  <si>
    <t>CC008-DH0610</t>
  </si>
  <si>
    <t>Cámara Dual-Lens para conteo de personas 3D IP 2x 1.3Mpx WizMind IVS Mic incorporado Alarm in/out.</t>
  </si>
  <si>
    <t>ABI10-1086</t>
  </si>
  <si>
    <t>ABI10-1408</t>
  </si>
  <si>
    <t>CAMARAS</t>
  </si>
  <si>
    <t>CONTEO DE PERSONAS</t>
  </si>
  <si>
    <t>MRM-537</t>
  </si>
  <si>
    <t>DS-KH2220</t>
  </si>
  <si>
    <t>PO014-HK0108</t>
  </si>
  <si>
    <t>Pantalla Videoportero Analogico 7" 800x600, Compatible con DS-KB2411-IM/DS-KB2421-IM y Kits DS-KIS202/DS-KIS203. Cableado 4 Hilos. 12V 5W (NO INCLUIDO)</t>
  </si>
  <si>
    <t>C2-260</t>
  </si>
  <si>
    <t>DM10</t>
  </si>
  <si>
    <t>ASC1202B-D</t>
  </si>
  <si>
    <t>MC-AF10-DBF15</t>
  </si>
  <si>
    <t>CC009-DH0611</t>
  </si>
  <si>
    <t>Cable Salida VGA para DVR Moviles 25cm.</t>
  </si>
  <si>
    <t>VTH1660CH</t>
  </si>
  <si>
    <t>PO012-DH0109</t>
  </si>
  <si>
    <t>HAC-HDW1800MP-0280B</t>
  </si>
  <si>
    <t>CC005-DH0612</t>
  </si>
  <si>
    <t>Minidomo metálico; Sensor CMOS 1/2.7", 4K; Transmisión en tiempo real; Conmutable con  CVI/CVBS/AHD/TV; Lente fija 2.8mm; distancia IR 30m; IP67, DC12V.</t>
  </si>
  <si>
    <t>8MP LENTE FIJO</t>
  </si>
  <si>
    <t>SP5500</t>
  </si>
  <si>
    <t>AL020-PX0242</t>
  </si>
  <si>
    <t>PARADOX</t>
  </si>
  <si>
    <t>K10H</t>
  </si>
  <si>
    <t>AL020-PX0243</t>
  </si>
  <si>
    <t>PCS265LTE</t>
  </si>
  <si>
    <t>AL023-PX0244</t>
  </si>
  <si>
    <r>
      <t xml:space="preserve">ANALOGICOS CON VISOR </t>
    </r>
    <r>
      <rPr>
        <b/>
        <i/>
        <sz val="12"/>
        <color indexed="9"/>
        <rFont val="Calibri"/>
        <family val="2"/>
      </rPr>
      <t>SIERA</t>
    </r>
  </si>
  <si>
    <r>
      <t xml:space="preserve">INTERCOMUNICADOR VENTANILLA </t>
    </r>
    <r>
      <rPr>
        <b/>
        <i/>
        <sz val="12"/>
        <color theme="0"/>
        <rFont val="Calibri"/>
        <family val="2"/>
        <scheme val="minor"/>
      </rPr>
      <t>MEEYI</t>
    </r>
  </si>
  <si>
    <t>Bobina 305mts Cable UTP 4 Pares Cat5e Exterior Alucobre.</t>
  </si>
  <si>
    <t>HAC-HDW2501TP-Z-A-DP-27135</t>
  </si>
  <si>
    <t>CC005-DH0613</t>
  </si>
  <si>
    <t>Mini Domo; Lente motorizada 2.7-13.5mm; IR inteligente, longitud máx. IR 60m; 120dB verdadero WDR, 3DNR; Max. 20fps@5MP; Salida HD/SD conmutable; Interfaz de audio, Micrófono incorporado;  IP67, AC24V/DC12V±30%.</t>
  </si>
  <si>
    <t>5MP VARIFOCAL</t>
  </si>
  <si>
    <t>KIT-1016</t>
  </si>
  <si>
    <t>AL021-IN0245</t>
  </si>
  <si>
    <t>CC008-IM0614</t>
  </si>
  <si>
    <t>IPC-C26EP-V2</t>
  </si>
  <si>
    <t>IPC-L26P</t>
  </si>
  <si>
    <t>IPC-C22CP</t>
  </si>
  <si>
    <t>IMOU</t>
  </si>
  <si>
    <t>CC008-IM0615</t>
  </si>
  <si>
    <t>CC008-IM0616</t>
  </si>
  <si>
    <t>CC008-IM0617</t>
  </si>
  <si>
    <t>CC008-IM0618</t>
  </si>
  <si>
    <t>Camara IP IMOU "Bullet 2E" Wi-Fi 1080p H.265+ Full Color Vigilancia Activa (luz+speaker) mic integrado, Deteccion de Humano, Micro SD. Incluye Fuente 12v 2A.</t>
  </si>
  <si>
    <t>Camara IP IMOU "LOOC" IP Wi-Fi 1080p H.265+ Full Color Vigilancia Activa (PIR+luz+speaker) mic integrado. Incluye bateria se alimenta con  5v USB (con incluye fuente).</t>
  </si>
  <si>
    <t>Cámara IP IMOU "Floodlight" Con Reflector LED 2000lm IP Wi-Fi 1080p H.265+ Vigilancia Activa (PIR+luz+speaker) mic integrado. 220v.</t>
  </si>
  <si>
    <t>Dvr Hikvision AcuSense 16 Canales (TVI-CVI-AHD-CVBS-IP) 4MP Lite / 1080P + 2CH IP 6MP. 1HDD 10TB, H265+, 1CH RCA Audio, Audio por BNC, 1 RS-485, 4CH FILTRO DE HUMANOS Y VEHICULOS, 1CH RECONOCIMIENTO DE ROSTRO, ALARMA</t>
  </si>
  <si>
    <t>MRI-B501</t>
  </si>
  <si>
    <t>IN046-SC0051</t>
  </si>
  <si>
    <t>PS3020</t>
  </si>
  <si>
    <t>AL018-DS0246</t>
  </si>
  <si>
    <t>Fuente auxiliar de 5A / 6-12V.</t>
  </si>
  <si>
    <t>EAP115</t>
  </si>
  <si>
    <t>CO038-TP0213</t>
  </si>
  <si>
    <t>DAHUA Camara Bullet IP, 2MP (1920 × 1080p) @25/30 fps, Lente 2,8 mm, IR 30 mts, ROI, H.264/H.265, DWDR, 3D DNR, HLC, BLC, Marca de Agua, Det. de Mov. 12V DC/PoE, IP 67.  Gab. Metalico/Plastico.</t>
  </si>
  <si>
    <t>HAC-HDW1500TQP-A-0280B</t>
  </si>
  <si>
    <t>CC005-DH0619</t>
  </si>
  <si>
    <t>POSTE ESQ</t>
  </si>
  <si>
    <t>POSTE INT</t>
  </si>
  <si>
    <t>CE051-UN0068</t>
  </si>
  <si>
    <t>CE051-UN0069</t>
  </si>
  <si>
    <t>CE051-UN0070</t>
  </si>
  <si>
    <t>CRS326-24G-2S+RM</t>
  </si>
  <si>
    <t>CO038-MT0214</t>
  </si>
  <si>
    <t>CSS326-24G-2S+RM</t>
  </si>
  <si>
    <t>CO038-MT0215</t>
  </si>
  <si>
    <t>QR500B</t>
  </si>
  <si>
    <t>AC031-ZK0187</t>
  </si>
  <si>
    <t>Lector de códigos QR color negro, Mifare Ultralight, S50, S70, DESFire, EV1 NTag, W26, W34, W66, RS485, interfaces USB,Distancia de lectura: Código QR = 5 cm, Tarjeta RFID = 4cm.</t>
  </si>
  <si>
    <t>AC031-DH0190</t>
  </si>
  <si>
    <t>Dvr Hikvision AcuSense 16 Canales (TVI-CVI-AHD-CVBS-IP) 4MP Lite / 1080P + 2CH IP 6MP. 2HDD 10TB C/U, H265+, 1CH RCA Audio, Audio por BNC, 1 RS-485, 4CH FILTRO DE HUMANOS Y VEHICULOS, 1CH RECONOCIMIENTO DE ROSTRO,</t>
  </si>
  <si>
    <t>Lector de Tarjeta esclavo Zkteco Mifare 13,56mhz. Wiegand. Exterior Metalico.</t>
  </si>
  <si>
    <t>Lector de tarjeta exclavo Mifare 13,56mhz. Wiegand exterior/interior.</t>
  </si>
  <si>
    <t>Access Point interior (techo o pared).300Mbps 2.4GHZ. POE Activo o 9v (incluye fuente)</t>
  </si>
  <si>
    <t>BULLET HDTVI</t>
  </si>
  <si>
    <t>MINIDOMO HDTVI</t>
  </si>
  <si>
    <t>ANALOGICOS CON VISOR</t>
  </si>
  <si>
    <t>PORTEROS IP</t>
  </si>
  <si>
    <t xml:space="preserve">PORTEROS IP </t>
  </si>
  <si>
    <t>IDS-7216HQHI-M2-FA-AL</t>
  </si>
  <si>
    <t>CC003-HK0600</t>
  </si>
  <si>
    <t>Dvr Hikvision AcuSense 16 Canales (TVI-CVI-AHD-CVBS-IP) 4MP Lite / 1080P + 2CH IP 6MP. 2HDD 10TB C/U, H265+, 1CH RCA Audio, Audio por BNC, 1 RS-485, 4CH FILTRO DE HUMANOS Y VEHICULOS, 1CH RECONOCIMIENTO DE ROSTRO, ALARMA</t>
  </si>
  <si>
    <t>IPC-HFW3241EP-AS-0280B</t>
  </si>
  <si>
    <t>CC008-DH0619</t>
  </si>
  <si>
    <t>Camara IP Bullet Dahua Wizsense 2MP 2.8mm. IR 50mts. WDR. H265+.</t>
  </si>
  <si>
    <t>NVR1B04HS-4P</t>
  </si>
  <si>
    <t>RX1</t>
  </si>
  <si>
    <t>AL018-PX0247</t>
  </si>
  <si>
    <t>REM15</t>
  </si>
  <si>
    <t>AL018-PX0248</t>
  </si>
  <si>
    <t>CC006-DH0620</t>
  </si>
  <si>
    <t xml:space="preserve"> Nvr 4CH PoE 8MP HDD hasta 6TB H265. 1CH a 8MP. Max 80mpbs. H265. Dahua Ez-Ip.</t>
  </si>
  <si>
    <t>M70-VDC0605H</t>
  </si>
  <si>
    <t>CC001-DH0621</t>
  </si>
  <si>
    <t>PULSADOR EMERGENCIAS C/RETENCION Y LLAVE P/DESBL</t>
  </si>
  <si>
    <t>Bobina 500mts de Cable UTP 4 Pares Cat5e Exterior 100% COBRE Con "PORTANTE"</t>
  </si>
  <si>
    <t>XVR1A04-1TB-NOUSAR</t>
  </si>
  <si>
    <t>XVR1A08-1TBNOUSAR</t>
  </si>
  <si>
    <t>KIT1616-1555NOUSAR</t>
  </si>
  <si>
    <t>KIT1832-5501NOUSAR</t>
  </si>
  <si>
    <t>COMBO 1616NOUSAR</t>
  </si>
  <si>
    <t>COMBO 1832NOUSAR</t>
  </si>
  <si>
    <t>COMBO-1864NOUSAR</t>
  </si>
  <si>
    <t>LC-100PI-X6NOUSAR</t>
  </si>
  <si>
    <t>KIT-INTEL01NOUSAR</t>
  </si>
  <si>
    <t>KIT-INTEL02NOUSAR</t>
  </si>
  <si>
    <t>KIT-INTEL03NOUSAR</t>
  </si>
  <si>
    <t>KIT-CERCO100NOUSAR</t>
  </si>
  <si>
    <t>KIT-CERCO-EURONOUSAR</t>
  </si>
  <si>
    <t>CC002-DH0567</t>
  </si>
  <si>
    <t>CC002-DH0568</t>
  </si>
  <si>
    <t>CC002-DH0569</t>
  </si>
  <si>
    <t>AL020-DS0240</t>
  </si>
  <si>
    <t>AL020-DS0241</t>
  </si>
  <si>
    <t>AL020-DS0242</t>
  </si>
  <si>
    <t>COMBO 1864</t>
  </si>
  <si>
    <t>AL020-DS0244</t>
  </si>
  <si>
    <t>AL020-DS0243</t>
  </si>
  <si>
    <t>AL020-DS0245</t>
  </si>
  <si>
    <t>CE052-PE0048</t>
  </si>
  <si>
    <t>CE052-EU0049</t>
  </si>
  <si>
    <t>AL021-IN0246</t>
  </si>
  <si>
    <t>AL021-IN0247</t>
  </si>
  <si>
    <t>AL021-IN0248</t>
  </si>
  <si>
    <t>F22-ID</t>
  </si>
  <si>
    <t>VTM114</t>
  </si>
  <si>
    <t>PO013-DH0110</t>
  </si>
  <si>
    <t>CAJA DE EMPOTRAR PARA PORTERO VTO2202F-P, Material: aluminio; Medida frontal: 128.9mm×162.9mm×34.5mm, trasero: 123.0mm×157.0mm×35.0mm.</t>
  </si>
  <si>
    <t>I-8620</t>
  </si>
  <si>
    <t>TL-SG1008D</t>
  </si>
  <si>
    <t>CO038-TP0216</t>
  </si>
  <si>
    <t>H-3027807580</t>
  </si>
  <si>
    <t>H-3023007580</t>
  </si>
  <si>
    <t>COMBO 1832 INCLUYE: PLACA PC1864PCBLAT + TECLADO PK5501 + TRAFO TRAFO DSC1 + GABINETE GAB ALARM</t>
  </si>
  <si>
    <t>Kit C.Electrico PERIMETRO.1 Uni ELC5112 + 1Uni. BAT-PS12V7A + 1unid H-3017502590 25mts 1,5mm (C. AISLACION) + 1unid HC-S35 + 1unid EC-B300 (CABLE ACERO)  + 12unid H-3022905090 + 1unid H-3051065090 + 1unid H-3067502010 + 12unid F800 + 12unid H-3065110000</t>
  </si>
  <si>
    <t>FUENTES SWITCHING 12V GENERICAS</t>
  </si>
  <si>
    <t>FUENTES SWITCHING 5V CERTIFICADAS</t>
  </si>
  <si>
    <t>FUENTES SWITCHING 12V</t>
  </si>
  <si>
    <t>FUENTES SWITCHING 5V</t>
  </si>
  <si>
    <t>FUENTES SWITCHING 12V CERTIFICADAS</t>
  </si>
  <si>
    <t>FUENTES POWER 12V</t>
  </si>
  <si>
    <t>FUENTES UPS 12V</t>
  </si>
  <si>
    <t>FUENTES UPS 12V REGULABLES CERTIFICADAS</t>
  </si>
  <si>
    <t>FUENTES 12V VOLTAJE REGULABLE CERTIFICADAS</t>
  </si>
  <si>
    <t>FUENTES SWITCHING 24V</t>
  </si>
  <si>
    <t>FUENTES SWITCHING 24V CERTIFICADAS</t>
  </si>
  <si>
    <t>BALUNERAS PASIVAS</t>
  </si>
  <si>
    <t>GABINETES</t>
  </si>
  <si>
    <t>SOPORTES Y HOUSING</t>
  </si>
  <si>
    <t>JAULAS</t>
  </si>
  <si>
    <t>POSTE I-FD</t>
  </si>
  <si>
    <t>POSTE I-FI</t>
  </si>
  <si>
    <t>Kit EUROCERCO INTELBRAS ELC5112, BAT-PS12V7A, Sirena HC-S35, 3u Tapas EC-TV, 3 Varilla EC-V120, Estaca EC-E, Puntal 30cm EC-VP30, Base EC-BV, 6u Aislador EC-AV, 12u Clip H-3065110000, EC-B300, EC-C, 12u F800, H-3017502590</t>
  </si>
  <si>
    <t>Camara Minidomo Hikvision Color Vu HDTVI/HDCVI/AHD/CVBS. 2MP. 3.6mm. Iluminacion 40mts. EXTERIOR</t>
  </si>
  <si>
    <t>AL022-AL0249</t>
  </si>
  <si>
    <t>Barrera infrarroja Barral p/ext. 10mts. 6 Haces. Power Input DC 12-18V.</t>
  </si>
  <si>
    <t>AL022-AL0250</t>
  </si>
  <si>
    <t>I-6100</t>
  </si>
  <si>
    <t>EL067-TA0608</t>
  </si>
  <si>
    <t>CAJA EXT. CABLE CANAL.</t>
  </si>
  <si>
    <t>EL067-TA0609</t>
  </si>
  <si>
    <t>Portero IP Dahua 2MP, 160°,  POE o 2 Hilos con VTNS1006A-2, 1 Salida Puerta, Admite Micro SD 64GB (No incluida) Boton Mecanico. IK10, 12V 1A (No Incluido)</t>
  </si>
  <si>
    <t>ProID30-BE</t>
  </si>
  <si>
    <t>AC031-ZK0191</t>
  </si>
  <si>
    <t>DG85</t>
  </si>
  <si>
    <t>AL020-PX0250</t>
  </si>
  <si>
    <t>Sensor digital EXTERIOR. Inmunidad contra mascotas de 40 Kg. Optica DUAL (2 sensores con elementos de doble oposición). Lente con protección anti-UV Sistema de filtrado de óptica doble. Ajuste de sensibilidad.</t>
  </si>
  <si>
    <t xml:space="preserve">CIERRRA PUERTAS </t>
  </si>
  <si>
    <t>ZL350</t>
  </si>
  <si>
    <t>L350</t>
  </si>
  <si>
    <t>ZL600</t>
  </si>
  <si>
    <t>L600</t>
  </si>
  <si>
    <t>U600</t>
  </si>
  <si>
    <t>U350</t>
  </si>
  <si>
    <t>ASR1101A-D</t>
  </si>
  <si>
    <t>AC031-DH0192</t>
  </si>
  <si>
    <t>ASR1102A-D</t>
  </si>
  <si>
    <t>AC031-DH0193</t>
  </si>
  <si>
    <t>ASR1201D-D</t>
  </si>
  <si>
    <t>AC031-DH0194</t>
  </si>
  <si>
    <t>AC032-SI0195</t>
  </si>
  <si>
    <t>AC032-SI0196</t>
  </si>
  <si>
    <t>AC032-SI0197</t>
  </si>
  <si>
    <t>AC032-SI0198</t>
  </si>
  <si>
    <t>AC032-SI0199</t>
  </si>
  <si>
    <t>AC032-SI0200</t>
  </si>
  <si>
    <t>AC032-SI0201</t>
  </si>
  <si>
    <t>AC032-SI0202</t>
  </si>
  <si>
    <t>AC031-ZK0203</t>
  </si>
  <si>
    <t>AC031-ZK0204</t>
  </si>
  <si>
    <t>Placa Expansora 1 PUERTA compatible con C2-260. En cascada se pueden agregar hasta 8 PUERTAS. Hasta 2 Lectores, Wiegand, RS485</t>
  </si>
  <si>
    <t>PC5003C</t>
  </si>
  <si>
    <t>Backups celular NEO</t>
  </si>
  <si>
    <t>TL280E</t>
  </si>
  <si>
    <t>3G2080E-LAT</t>
  </si>
  <si>
    <t>TL2803GE-LAT</t>
  </si>
  <si>
    <t>Tarjeta RFID Marin 125 Khz. Ideal Linea ZKTECO.</t>
  </si>
  <si>
    <t>Tarjeta RFID Mifare 13,56 Mhz. Ideal para Porteros Dahua.</t>
  </si>
  <si>
    <t>Control de Acceso Autonomo P2P Dahua. Display. Huella, Lector Marin 125Khz y Teclado tactil. 3.000 Huellas, 30.000 Tarjetas. 150.000 Eventos. TCP/IP WAN  PC. Wiegand o RS485 Lector. 1 Sensor Puerta, 1 Boton Salida. 1 Salida Cerradura. Exterior IP65.</t>
  </si>
  <si>
    <t xml:space="preserve">TERMOMETROS </t>
  </si>
  <si>
    <t>Camara Hikvision Minidomo 2MP. 2.8mm. 20mts IR. 4 en 1. Carcaza Plastica, Domo Metalico. EXTERIOR.</t>
  </si>
  <si>
    <t>Camara Bullet Varifocal MANUAL Hikvision, 2MP, 2.8-12mm, IR 40m, 4 EN 1, EXTERIOR (DS-2CE16D0T-VFIR3F)</t>
  </si>
  <si>
    <t>TP-LINK Router Wireless N 300Mbps. 4 LAN 10/100 + 1 WAN. 2.4GHz, 2 antenas. Incluye fuente 9V.</t>
  </si>
  <si>
    <t>Frente Portero IP Edificios Hikvision. Camara 1.3MP, Teclado Mecanico, Display 3,5", Microfono con supresion de ruido, Lector RFID Mifare, Wiegand, RS-485, 10/100mbps. NO ES PoE. 12VDC 2AMP (NO INCLUIDO)</t>
  </si>
  <si>
    <t>Frente de Calle IP HIKVISION Antivandalico, No es necesario Monitor (APP HIK-CONNECT) Salida Rele, Camara 2MP, PoE ACTIVO, ACEPTA Lector de Tarjeta</t>
  </si>
  <si>
    <t>Frente de Calle IP HIKVISION 2 Viviendas, Aluminio, Camara 720P, RS485, Lector de Tarjeta hasta 256, Sensor de Puerta, Tamper, 4CH Entrada Alarma, 1CH Salida Alarma, NO ES PoE. (12V 1A NO INCLUIDA)</t>
  </si>
  <si>
    <t>Control Tiempo y Asistencia Biométrico + Password SIERA, TCP-IP, Funcionamiento Autónomo, en Red o con Controladores, 1000 huellas. 12V 2A (NO INCLUIDO)</t>
  </si>
  <si>
    <t>Controlador para 4 puertas SIERA, Operación autónoma o en Red, TCP/IP, Programación por PC, 4 Entradas para lectores (Wiegand, Entradas de: Fuego, Alarma, Sensor de Puerta, Pulsador de salida, Salidas de: Cerrojo, Tamper</t>
  </si>
  <si>
    <t>Controlador para 4 puertas entrada/salida SIERA, Operación autónoma o en Red, TCP/IP, Programación por PC, 8 Entradas para lectores (Wiegand), Entradas de: Fuego, Alarma, Sensor de Puerta, Pulsador de salida, Salida Cerrojo</t>
  </si>
  <si>
    <t>102030</t>
  </si>
  <si>
    <t>Control Tiempo y Asistencia Biométrico + Password SIERA para Time Attendance,  Autónomo o en Red, 1000 Huellas y 1000 Password. 12V 2A (NO INCLUIDO)</t>
  </si>
  <si>
    <t>Covertor Exterior Plastico SIERA para biométricos CleverAccess, compatible con modelos SAC 3711, SAC 3702, SAC 3702, SAC 3703 y SAC 3704, medidas 162*243*90mm</t>
  </si>
  <si>
    <t>Control de Acceso Biométrico + Proximidad + Password SIERA, TCP-IP, Funcionamiento Autónomo, en Red o con Controladores, Admite 2000 huellas y 2000 Tarjetas de proximidad. 12V 2A (NO INCLUIDO)</t>
  </si>
  <si>
    <t>Lector Esclavo Biométrico + Proximidad SIERA para SAC 3702</t>
  </si>
  <si>
    <t>Control de Acceso Autonomo Dahua 13,56 Mhz, Teclado táctil y pantalla LCD, 30,000 tarjetas y 150,000 registros, TCP / IP, Wiegand o RS-485, Alarma, Tamper. INTERIOR</t>
  </si>
  <si>
    <t>Enrolador de Tarjetas 13,5MHz Dahua USB. Sin instalación del controlador, plug and play, alimentación y comunicación por USB, Pitido e indicador.</t>
  </si>
  <si>
    <t>Enrolador de Tarjetas 125KHz Dahua USB. Sin instalación del controlador, plug and play, alimentación y comunicación por USB, Pitido e indicador.</t>
  </si>
  <si>
    <t>Lector de Tarjeta Esclavo Dahua, 13,56MHz, Wiegand 26 / 34 bits, RS-485, LEDs rojos y verdes. Zumbador e indicador LED, Instalación montada en superficie. Alarma por manipulacion. INTERIOR</t>
  </si>
  <si>
    <t>Lector de Tarjeta Esclavo Dahua, 125KHz, Wiegand 26 / 34 bits, RS-485, LEDs rojos y verdes. Zumbador e indicador LED, Instalación montada en superficie. Alarma por manipulacion. INTERIOR</t>
  </si>
  <si>
    <t>Lector de Tarjeta Esclavo Dahua, 13,56MHz, Wiegand 26 / 34 bits, RS-485, LEDs rojos y verdes. Zumbador e indicador LED, Instalación montada en superficie. Alarma por manipulacion. EXTERIOR</t>
  </si>
  <si>
    <t>Lector de Tarjeta con Teclado tactil Esclavo Antivandalico Dahua, 13,56MHz, Wiegand 26 / 34 bits, RS-485, LEDs rojos y verdes. Zumbador e indicador LED, Instalación montada en superficie. Alarma por manipulacion. EXTERIOR</t>
  </si>
  <si>
    <t>Lector de Tarjeta con Teclado tactil Esclavo Antivandalico Dahua, 125KHz, Wiegand 26 / 34 bits, RS-485, LEDs rojos y verdes. Zumbador e indicador LED, Instalación montada en superficie. Alarma por manipulacion. EXTERIOR</t>
  </si>
  <si>
    <t>Lector de Tarjeta Esclavo Delgado Dahua, 13,56MHz, Wiegand 26 / 34 bits, RS-485, LEDs rojos y verdes. Zumbador e indicador LED, Instalación montada en superficie. Alarma por manipulacion. EXTERIOR</t>
  </si>
  <si>
    <t>Lector de Tarjeta Esclavo Delgado Dahua, 125KHz, Wiegand 26 / 34 bits, RS-485, LEDs rojos y verdes. Zumbador e indicador LED, Instalación montada en superficie. Alarma por manipulacion. EXTERIOR</t>
  </si>
  <si>
    <t>Lector de Tarjeta con teclado tactil Esclavo Delgado Dahua, 13,56MHz, Wiegand 26 / 34 bits, RS-485, LEDs rojos y verdes. Zumbador e indicador LED, Instalación montada en superficie. Alarma por manipulacion. EXTERIOR</t>
  </si>
  <si>
    <t>Control de acceso por Rostro (Tecnologia Visble Light), Palma (Sin Contacto) y Detección de Temperatura. Detección de temperatura e identificación de cubrebocas</t>
  </si>
  <si>
    <t>Lector Esclavo de Huella y Tarjeta Dahua 13,56MHz, RS-485, 3.000 huellas, Retroiluminación azul, Pitido e indicador, Instalación montada en superficie.</t>
  </si>
  <si>
    <t>Termometro IR Fijo Cygnus con sensor de movimiento. Alarma audiovisual por alta temperatura. Error: ±0.2°C. Resolución: 0.1 °C. Distancia de medición: de 5 a 10 cm.</t>
  </si>
  <si>
    <t>Termometro IR Fijo Cygnus con sensor de movimiento. Alarma audiovisual por alta temperatura. Error: ±0.2°C. A limentación 5V. Resolución: 0.1 °C. Distancia de medición: de 5 a 10 cm.</t>
  </si>
  <si>
    <t>IPCMBW4431P-M12-H-0360B</t>
  </si>
  <si>
    <t>CC008-DH0622</t>
  </si>
  <si>
    <t>CABLE CANAL 20 MM X 10 MM (50 VARILLAS DE 2MTS) C/ADHESIVO.</t>
  </si>
  <si>
    <t>CABLE CANAL 14 MM X 7 MM (50 VARILLAS DE 2 MTS) C/ADHESIVO.</t>
  </si>
  <si>
    <t>CC003-HK0623</t>
  </si>
  <si>
    <t>TL2603G-LAT</t>
  </si>
  <si>
    <t>PFA120</t>
  </si>
  <si>
    <t>ZDL-ZL280</t>
  </si>
  <si>
    <t>ZDL-U280</t>
  </si>
  <si>
    <t>CC011-DH0624</t>
  </si>
  <si>
    <t>Caja de conexiones; Material: aluminio;  Diseño limpio e integrado. Para cámaras SD40212T-HN, SD49225I-HC(-S3), SD49225T-HN-W, SD49116I-HC, SD49412T-HN, SD6CE230U-HNI, SD6CE225U-HNI, SD6CE245U-HNI, SD49225T-HN, SD6CE225I-HC(-S3), SD6CE230I-HC(-S3), SD6CE4</t>
  </si>
  <si>
    <t>PFA130-E</t>
  </si>
  <si>
    <t>CC011-DH0625</t>
  </si>
  <si>
    <t>Caja de conexión a prueba de agua IP66; Diseño limpio e integrado; Material: aluminio.</t>
  </si>
  <si>
    <t>HAC-HDW1239TLQP-A-LED-0280B</t>
  </si>
  <si>
    <t>CC005-DH0626</t>
  </si>
  <si>
    <t>2MP Full-color Starlight HDCVI Eyeball Camera.</t>
  </si>
  <si>
    <t>ZDL-L180</t>
  </si>
  <si>
    <t>ZDL-ZL180</t>
  </si>
  <si>
    <t>ZDL-180SW</t>
  </si>
  <si>
    <t>ZDL-U180</t>
  </si>
  <si>
    <t>AC032-ZD0205</t>
  </si>
  <si>
    <t>AL021-UN0252</t>
  </si>
  <si>
    <t>TAR-125</t>
  </si>
  <si>
    <t>TAR-1356</t>
  </si>
  <si>
    <t>LLAV-125</t>
  </si>
  <si>
    <t>LLAV-1356</t>
  </si>
  <si>
    <t>RFK5501</t>
  </si>
  <si>
    <t>AL021-DS0253</t>
  </si>
  <si>
    <t>Teclado inalámbrico LCD de 64 zonas.</t>
  </si>
  <si>
    <t>AL023-DS0254</t>
  </si>
  <si>
    <t>AL018-DS0255</t>
  </si>
  <si>
    <t>Gabinete grande DSC.</t>
  </si>
  <si>
    <t>Comunicador de alarma dual Internet y HSPA.</t>
  </si>
  <si>
    <t>XVR5108HS-I3</t>
  </si>
  <si>
    <t>CC003-DH0627</t>
  </si>
  <si>
    <t>BPS 1290S</t>
  </si>
  <si>
    <t>BPS 1203S</t>
  </si>
  <si>
    <t>BPS 1206S</t>
  </si>
  <si>
    <t>CC011-SI0628</t>
  </si>
  <si>
    <t>Fuente 12V 1AMP Switching.  (Alimenta hasta 1 camara con ir 20mts) SIERA.</t>
  </si>
  <si>
    <t>CC011-SI0629</t>
  </si>
  <si>
    <t>Fuente 12V 3AMP Switching.  (Alimenta hasta 3 camara con ir 20mts) SIERA.</t>
  </si>
  <si>
    <t>CC011-SI0630</t>
  </si>
  <si>
    <t>Fuente 12V 6AMP Switching.  (Alimenta hasta 6 camara con ir 20mts) SIERA.</t>
  </si>
  <si>
    <t>CE051-UN0615</t>
  </si>
  <si>
    <t>F800-12</t>
  </si>
  <si>
    <t>CE051-PE0616</t>
  </si>
  <si>
    <t>EX-HONGO</t>
  </si>
  <si>
    <t>AC033-ZD0207</t>
  </si>
  <si>
    <t>COIN-125</t>
  </si>
  <si>
    <t>AC033-ZD0206</t>
  </si>
  <si>
    <t>Llavero tipo Moneda Autoadhesiva RFID Marin 125 Khz. AZUL. Ideal Linea ZKTECO. Codigo Impreso, Aplicacion en funda celular, mochila, etc</t>
  </si>
  <si>
    <t>Switch 16 Puertos PoE FE  + 1 Puerto Gigabit. Puerto 1-2 Max 60W. Total 135W. Modo Aislacion, CCTV, Extendido.</t>
  </si>
  <si>
    <t>K20-PRO</t>
  </si>
  <si>
    <t>AC031-ZK0208</t>
  </si>
  <si>
    <t>Cerradura Digital Intelbras. Alimentacion con 4 Pilas AA, 1 Contraseña Administrador, 4 usuarios y 4 visitantes. Cerradura Solapada para puertas de 25 a 50mm de grosor. Bloqueo Automatico.</t>
  </si>
  <si>
    <t>CC010-DH0631</t>
  </si>
  <si>
    <t>Camara Térmica Bullet con Inteligencia Artificial IVS 400x300px IP67 PoE Lente 35mm.</t>
  </si>
  <si>
    <t>DS-2CE76D0T-EXIMF</t>
  </si>
  <si>
    <t>CC005-HK0632</t>
  </si>
  <si>
    <t>Fuente 12V 3AMP Switching.  (Alimenta hasta 3 camaras con ir 20mts) PRONEXT.</t>
  </si>
  <si>
    <t>Fuente 12V 2AMP Switching.  (Alimenta hasta 2 camaras con ir 20mts) PRONEXT.</t>
  </si>
  <si>
    <t>INTERCOMUNICADOR VENTANILLA SIERA</t>
  </si>
  <si>
    <t>Cerradura Pestillo Electrica SIERA Soporta 200kg. 12VDC 500ma (NO INCLUIDA) ABRE AL ENERGIZAR</t>
  </si>
  <si>
    <t>Accesorio para cable canal de 14mm x 7mm (BOLSA X 200). Todo en uno, Terminal -  Empalme - Angulo plano - Angulo externo - Angulo interno - Terminal derivadora.  "Ideal para dar terminaciones de calidad en la instalación".</t>
  </si>
  <si>
    <t>Accesorio para cable canal de 20mm x 10mm (BOLSA X 100). Todo en uno, Terminal -  Empalme - Angulo plano - Angulo externo - Angulo interno - Terminal derivadora.  "Ideal para dar terminaciones de calidad en la instalación".</t>
  </si>
  <si>
    <t>Soporte para colgar camaras en Poste. Compatible con montajes PFA121-122-123. 117.5x87x21mm. Carga 3kg. Aluminio.</t>
  </si>
  <si>
    <t>HS2032PCB</t>
  </si>
  <si>
    <t>AL020-DS0256</t>
  </si>
  <si>
    <t>HS2LCDRF9</t>
  </si>
  <si>
    <t>AL020-DS0257</t>
  </si>
  <si>
    <t>PLUG-RCAM</t>
  </si>
  <si>
    <t>CC011-UN0633</t>
  </si>
  <si>
    <t>Ficha RCA Plug MACHO con Bornera</t>
  </si>
  <si>
    <t>HSM2HOST9</t>
  </si>
  <si>
    <t>AL021-DS0258</t>
  </si>
  <si>
    <t>AL023-DS0259</t>
  </si>
  <si>
    <t>PG9920</t>
  </si>
  <si>
    <t>AL021-DS0260</t>
  </si>
  <si>
    <t>PG9929</t>
  </si>
  <si>
    <t>AL021-DS0261</t>
  </si>
  <si>
    <t>PG9945</t>
  </si>
  <si>
    <t>AL021-DS0262</t>
  </si>
  <si>
    <t>PG9994</t>
  </si>
  <si>
    <t>AL021-DS0263</t>
  </si>
  <si>
    <t>AL023-DS0264</t>
  </si>
  <si>
    <t>HAC-HFW1500CMP-0280B</t>
  </si>
  <si>
    <t>CC005-DH0634</t>
  </si>
  <si>
    <t>HAC-HDW1800TLP-A-0280B</t>
  </si>
  <si>
    <t>CC005-DH0635</t>
  </si>
  <si>
    <t>Minidomo Eyeball metálico y Plastico; 4K Transmisión en tiempo real; Microfono incorporado; Lente fija 2.8mm; distancia IR 30m; IP67, DC12V.</t>
  </si>
  <si>
    <t xml:space="preserve"> Transmisor inalambrico 1 canal para 100 mts. (Incluye Pila)</t>
  </si>
  <si>
    <t xml:space="preserve"> Transmisor inalambrico 2 canal para 100 mts. (Incluye Pila)</t>
  </si>
  <si>
    <t xml:space="preserve"> Kit Receptor - Transimor inalambrico 2 Canal encriptado alcance 200 mts. Compatible con todas las marcas de alarma (Kit 1ch - RX + 1 TX) Bateria 9V NO incluida. (BAT9V)</t>
  </si>
  <si>
    <t>Transmisor Elmes inalambrico 2 canal 433.92 MHz 200 mts. Bateria 9V NO incuida (BAT9V)</t>
  </si>
  <si>
    <t>HAC-HDW1400TLP-A-0360B</t>
  </si>
  <si>
    <t>HAC-T1A51P-0280B</t>
  </si>
  <si>
    <t>CC005-DH0636</t>
  </si>
  <si>
    <t>HAC-B1A51P-0280B</t>
  </si>
  <si>
    <t>CC005-DH0637</t>
  </si>
  <si>
    <t>HAC-T2A51P-0280B</t>
  </si>
  <si>
    <t>CC005-DH0638</t>
  </si>
  <si>
    <t>HAC-HFW1500THP-I8-0360B</t>
  </si>
  <si>
    <t>CC005-DH0639</t>
  </si>
  <si>
    <t>IPC-HDW2531TP-ZS-27135</t>
  </si>
  <si>
    <t>CC005-DH0640</t>
  </si>
  <si>
    <t>AC027-ZK0209</t>
  </si>
  <si>
    <t>MB10-VL</t>
  </si>
  <si>
    <t>Control de Aceso autonomo Siera, 2000 Usuarios, Tarjeta 125Khz, Teclado Touch, Wiegand, Uso interior.</t>
  </si>
  <si>
    <t>MK-V-MF</t>
  </si>
  <si>
    <t>AC031-ZK0210</t>
  </si>
  <si>
    <t>Caja de Montaje para VTO2000A. Hasta 3 modulos. Aluminio. Medidas 377  x 148  x 45 mm.</t>
  </si>
  <si>
    <t>ZD09</t>
  </si>
  <si>
    <t>H-3066001007-X12</t>
  </si>
  <si>
    <t>CE051-PE0617</t>
  </si>
  <si>
    <t>Resorte de Compresión ST 70 y ganchos de sujeción. Evita cortes ante la caída de ramas u oscilación por vientos fuertes. Acero templado galvanizado de alta resistencia. Ideal tramos de hasta 20 mts. KIT X 12UNID</t>
  </si>
  <si>
    <t>AC031-ZD0211</t>
  </si>
  <si>
    <t>Lector de Tarjeta Esclavo ZUDSEC 125Khz, Wiegand 26, Apto Exterior.</t>
  </si>
  <si>
    <r>
      <t xml:space="preserve">LECTOR DE TARJETA ESCLAVO </t>
    </r>
    <r>
      <rPr>
        <b/>
        <i/>
        <sz val="14"/>
        <color indexed="9"/>
        <rFont val="Calibri"/>
        <family val="2"/>
      </rPr>
      <t>ZUDSEC</t>
    </r>
  </si>
  <si>
    <t>Resorte de Compresión ST 90 y ganchos de sujeción. Evita cortes ante la caída de ramas u oscilación por vientos fuertes. Acero templado galvanizado de alta resistencia. Ideal tramos de hasta 50 mts.</t>
  </si>
  <si>
    <t>H-3066001009-X12</t>
  </si>
  <si>
    <t>CE051-PE0618</t>
  </si>
  <si>
    <t>Resorte de Compresión ST 90 y ganchos de sujeción. Evita cortes ante la caída de ramas u oscilación por vientos fuertes. Acero templado galvanizado de alta resistencia. Ideal tramos de hasta 50 mts. KIT X 12UNID</t>
  </si>
  <si>
    <t>IPC-HFW3241TP-ZS-27135</t>
  </si>
  <si>
    <t>CC008-DH0641</t>
  </si>
  <si>
    <t>HAC-HDW1200TMQP-A-0280B</t>
  </si>
  <si>
    <t>CC005-DH0642</t>
  </si>
  <si>
    <t>CY-S1008-120-W2</t>
  </si>
  <si>
    <t>CY-S1008-120-S2</t>
  </si>
  <si>
    <t>Camara Bullet Dahua 5MP HDCVI, 2.8mm, IR 20mts, Plastica, EXTERIOR.</t>
  </si>
  <si>
    <t>Camara Bullet Dahua 5MP HDCVI, 3.6mm, IR 80mts, Plastico + Metal, EXTERIOR.</t>
  </si>
  <si>
    <t>Camara Minidomo Dahua 5MP HDCVI, 2.8mm, IR 20mts, Plastica, INTERIOR.</t>
  </si>
  <si>
    <t>Camara Minidomo Dahua 5MP HDCVI, 2.8mm, IR 20mts, Metalica, EXTERIOR.</t>
  </si>
  <si>
    <t>Camara IP Bullet Varifocal Motorizado 2MP Dahua, 2.7-13.5mm, Wizsense, IR 60mts, SMD Plus, WDR 120db, Slot SD (Verificar), H265, Metalica, EXTERIOR.</t>
  </si>
  <si>
    <t>Camara IP Minidomo Varifocal Motorizado Dahua 5MP, 2.7-13.5mm, IR 40mts, WDR 120db, H265, Slot SD (Verificar), IVS, Metalica, EXTERIOR.</t>
  </si>
  <si>
    <t>AUTOMATIZACION</t>
  </si>
  <si>
    <t>MINI-R2</t>
  </si>
  <si>
    <t>TH-16</t>
  </si>
  <si>
    <t>TEMP-HUM</t>
  </si>
  <si>
    <t>TEMP-SUM</t>
  </si>
  <si>
    <t>POW-R2</t>
  </si>
  <si>
    <t>4CHPRO-R3</t>
  </si>
  <si>
    <t>T2US1C</t>
  </si>
  <si>
    <t>T2US2C</t>
  </si>
  <si>
    <t>T2US3C</t>
  </si>
  <si>
    <t>T3US1C</t>
  </si>
  <si>
    <t>T3US2C</t>
  </si>
  <si>
    <t>T3US3C</t>
  </si>
  <si>
    <t>T2EU1C</t>
  </si>
  <si>
    <t>T2EU2C</t>
  </si>
  <si>
    <t>T2EU3C</t>
  </si>
  <si>
    <t>DW2-WIFI</t>
  </si>
  <si>
    <t>RM-433</t>
  </si>
  <si>
    <t>DR</t>
  </si>
  <si>
    <t>GAB-IP66</t>
  </si>
  <si>
    <t>AL560</t>
  </si>
  <si>
    <t>BASIC-RFR3</t>
  </si>
  <si>
    <t>BASIC-ZBR3</t>
  </si>
  <si>
    <t>Camara Minidomo Dahua HDCVI 2MP, 2.8mm, IR 60m, MICROFONO INCORPORADO, Plastico + Metal. EXTERIOR.</t>
  </si>
  <si>
    <t>K32+</t>
  </si>
  <si>
    <t>AL020-PX0266</t>
  </si>
  <si>
    <t>SP6000</t>
  </si>
  <si>
    <t>AL020-PX0265</t>
  </si>
  <si>
    <t>EL070-SO0610</t>
  </si>
  <si>
    <t>SONOFF</t>
  </si>
  <si>
    <t>EL070-SO0611</t>
  </si>
  <si>
    <t>Interruptor inalambrico Wifi SONOFF. 100-240V AC, 10A (M0802010010)</t>
  </si>
  <si>
    <t>EL070-SO0612</t>
  </si>
  <si>
    <t>Interruptor inalambrico Wifi SONOFF con medicion de Temp y Humedad (requiere Sensor). 100-240V AC, 15A (IM160712002)</t>
  </si>
  <si>
    <t>EL070-SO0613</t>
  </si>
  <si>
    <t>Sensor de Temperatura y Humedad SONOFF para TH-16. (IM170714003)</t>
  </si>
  <si>
    <t>EL070-SO0614</t>
  </si>
  <si>
    <t>Sensor de Temperatura sumergible SONOFF para TH-16. (IM160712003)</t>
  </si>
  <si>
    <t>EL070-SO0615</t>
  </si>
  <si>
    <t>EL070-SO0616</t>
  </si>
  <si>
    <t>Interruptor Wifi de 4 canales SONOFF. (M0802010004)</t>
  </si>
  <si>
    <t>EL070-SO0617</t>
  </si>
  <si>
    <t>Interruptor Wifi de 1 canal SONOFF para embutir, Blanco. (IM190314036)</t>
  </si>
  <si>
    <t>EL070-SO0618</t>
  </si>
  <si>
    <t>Interruptor Wifi de 2 canales SONOFF para embutir, Blanco. (IM190314037)</t>
  </si>
  <si>
    <t>EL070-SO0619</t>
  </si>
  <si>
    <t>Interruptor Wifi de 3 canales SONOFF para embutir, Blanco. (IM190314038)</t>
  </si>
  <si>
    <t>EL070-SO0620</t>
  </si>
  <si>
    <t>Interruptor Wifi de 1 canal SONOFF para embutir, Negro (IM190314039)</t>
  </si>
  <si>
    <t>EL070-SO0621</t>
  </si>
  <si>
    <t>Interruptor Wifi de 2 canales SONOFF para embutir, Negro (IM190314040)</t>
  </si>
  <si>
    <t>EL070-SO0622</t>
  </si>
  <si>
    <t>Interruptor Wifi de 3 canales SONOFF para embutir, Negro (IM190314041)</t>
  </si>
  <si>
    <t>EL070-SO0623</t>
  </si>
  <si>
    <t>EL070-SO0624</t>
  </si>
  <si>
    <t>EL070-SO0625</t>
  </si>
  <si>
    <t>EL070-SO0626</t>
  </si>
  <si>
    <t>Sensor de Puerta / Ventana Wifi SONOFF (M0802070002). No incluye baterias. (2x AAA)</t>
  </si>
  <si>
    <t>EL070-SO0627</t>
  </si>
  <si>
    <t>Control remoto 433Mhz + base SONOFF (IM190328001). No incluye baterias. (1x 12V 27A)</t>
  </si>
  <si>
    <t>EL070-SO0628</t>
  </si>
  <si>
    <t>EL070-SO0629</t>
  </si>
  <si>
    <t>EL070-SO0630</t>
  </si>
  <si>
    <t>EL070-SO0631</t>
  </si>
  <si>
    <t>EL070-SO0632</t>
  </si>
  <si>
    <t>TI-ED1</t>
  </si>
  <si>
    <t>EL070-SO0633</t>
  </si>
  <si>
    <t>Timer Wifi Pronext Semanal.</t>
  </si>
  <si>
    <t>SS-102</t>
  </si>
  <si>
    <t>AL018-DS0267</t>
  </si>
  <si>
    <t>Sensor de choque por vibracion DSC.</t>
  </si>
  <si>
    <t>UHF2-10F</t>
  </si>
  <si>
    <t>AC034-ZK0212</t>
  </si>
  <si>
    <t>Lector Proximidad de largo alcance UHF 12mts Zkteco, Frecuencias 902Mhz - 928Mhz, 865MHz - 868MHz, Interior/Exterior, Comunicacion Wiegand 26/34bit, Usb, Rango de operación: 12mts, Medida: 445*445*70(mm)</t>
  </si>
  <si>
    <t>PFS3226-24ET-240</t>
  </si>
  <si>
    <t>CO038-DH0217</t>
  </si>
  <si>
    <t>MP-500</t>
  </si>
  <si>
    <t>AL026-GA0268</t>
  </si>
  <si>
    <t>Sirena para exteriores exponecial tipo nautica 30w</t>
  </si>
  <si>
    <t>Gabinete Plastico PVC para DVRS tipo 8CH. Medidas: 33*23*9.5</t>
  </si>
  <si>
    <t>Gabinete Plastico PVC para DVRS tipo 4CH. Medidas: 26*23*8.0</t>
  </si>
  <si>
    <t>Detector de Temperatura.  Conexión con 4 conductores. NC. 9V a 35V. No homologado.</t>
  </si>
  <si>
    <t>HAC-ME1200AP-0280P</t>
  </si>
  <si>
    <t>XVR5108H-I2</t>
  </si>
  <si>
    <t>CC003-DH0643</t>
  </si>
  <si>
    <t>HW200B</t>
  </si>
  <si>
    <t>AL021-UN0269</t>
  </si>
  <si>
    <t>Switch PoE Dahua 4 Puertos 10/100/1000 60W + 2 Uplink 10/100/1000. Soporta Hi-PoE (Puerto1)</t>
  </si>
  <si>
    <t>Switch PoE Dahua 4 Puertos 10/100 60W + 2 Uplink 10/100. Soporta Hi-PoE (Puerto1).</t>
  </si>
  <si>
    <t>ABH-100L</t>
  </si>
  <si>
    <t>AL022-AL0270</t>
  </si>
  <si>
    <t>Barrera infrarroja p/ext. 100mts. 4 Haces. Power Input AC/DC 12-24V.wer Input AC/DC 12-24V</t>
  </si>
  <si>
    <t>IPC-HFW2831SP-S-0360</t>
  </si>
  <si>
    <t>CC008-DH0644</t>
  </si>
  <si>
    <t>Camara IP Dahua 8MP 3.6mm IR 30m, Slot SD (Verificar)</t>
  </si>
  <si>
    <t>HS2LCD</t>
  </si>
  <si>
    <t>AL018-DS0271</t>
  </si>
  <si>
    <t>HS2064PCBARG</t>
  </si>
  <si>
    <t>AL018-DS0272</t>
  </si>
  <si>
    <t>HS2TCHP N</t>
  </si>
  <si>
    <t>AL018-DS0273</t>
  </si>
  <si>
    <t>HSM2108</t>
  </si>
  <si>
    <t>AL018-DS0274</t>
  </si>
  <si>
    <t>M869</t>
  </si>
  <si>
    <t>CC009-DH0645</t>
  </si>
  <si>
    <t>Micrófono de mano. Con función de amplificador, calidad de sonido clara Interfaz de conector de aviación estándar.</t>
  </si>
  <si>
    <t>ICLOCK360-ID</t>
  </si>
  <si>
    <t>AC027-ZK0213</t>
  </si>
  <si>
    <t>DS-KIS604-P</t>
  </si>
  <si>
    <t>PO013-HK0111</t>
  </si>
  <si>
    <t>EX-913</t>
  </si>
  <si>
    <t>AC033-ZD0214</t>
  </si>
  <si>
    <t>SPEEDFACE-V5-WIFI</t>
  </si>
  <si>
    <t>Cerradura TEKNO Autonoma Bluetooth Biometrica + RFID 13.56, pestillo tubular. Huella, Tarjeta, Bluetooth, Wifi (Requiere Accesorio NO INCLUIDO). 100 huellas y RFID 13.56, manija reversible, 2 Pilas AA (No incluidas). Color Gris. Exterior</t>
  </si>
  <si>
    <t>Cerradura TEKNO Autonoma Bluetooth Biometrica + RFID 13.56, Pestillo tubular + CERROJO. Huella, Tarjeta, Bluetooth, Wifi (Requiere Accesorio NO INCLUIDO). 100 huellas y RFID 13.56, manija reversible, 2 Pilas AA (No incluidas). Color Gris. Exterior</t>
  </si>
  <si>
    <t>Cerradura TEKNO Autonoma Biometrica. CERROJO MULTIPLES PESTILLOS. 95 Huellas, 95 Claves. Huella, RFID 13.56, Bluetooth, Wifi (REQUIERE ACCESORIO) , Magic Shake, Clave o Llave. Pantalla OLED, USB, Notificaciones. 8 Pilas AA o 1 9V (No incluidas) Negro.</t>
  </si>
  <si>
    <t>SPEEDFACE-V5L-TD-WIFI</t>
  </si>
  <si>
    <t>ZK027-ZK0215</t>
  </si>
  <si>
    <t>ZK027-ZK0216</t>
  </si>
  <si>
    <t>Terminal Zkteco Reconocimiento de Rostro y Huella SilkID. Pantalla Touch 5".Camara 2MP. Reconoce hasta 3mts. 6.000 rostros y 10.000 huellas. TCP, USB, WIFI, RS232, RS485, WIEGAND. Fuente 12V 3AMP</t>
  </si>
  <si>
    <t>HAC-HDW1400TLMQP-A-0280B</t>
  </si>
  <si>
    <t>MPT310</t>
  </si>
  <si>
    <t>CC009-DH0646</t>
  </si>
  <si>
    <t>MEC-S300</t>
  </si>
  <si>
    <t>CC009-DH0647</t>
  </si>
  <si>
    <t>MAE-D100</t>
  </si>
  <si>
    <t>CC009-DH0648</t>
  </si>
  <si>
    <t>C6N-1080</t>
  </si>
  <si>
    <t>CC008-EZ0649</t>
  </si>
  <si>
    <t>GRABADOR PORTATIL</t>
  </si>
  <si>
    <t>NOUSARBAT-PS12V7A-X5</t>
  </si>
  <si>
    <t>AL018-KA0275</t>
  </si>
  <si>
    <t>CC005-HK0650</t>
  </si>
  <si>
    <t>Camara Minidomo Hikvision Color VU 2MP 2.8mm. 20mts IR. 4 EN 1. Plastica. EXTERIOR.</t>
  </si>
  <si>
    <t>IPC-HDBW4231FP-M-0280B</t>
  </si>
  <si>
    <t>HAC-HFW1800RP-0280B</t>
  </si>
  <si>
    <t>CC005-DH0651</t>
  </si>
  <si>
    <t>Bullet 5en1 4K / 8Mpx IR 20m lente de 2.8mm</t>
  </si>
  <si>
    <t>TF-C100-256GB</t>
  </si>
  <si>
    <t>TF-C100-64GB</t>
  </si>
  <si>
    <t>TF-C100-128GB</t>
  </si>
  <si>
    <t>TF-C100-512GB</t>
  </si>
  <si>
    <t>CC011-DH0652</t>
  </si>
  <si>
    <t>CC011-DH0653</t>
  </si>
  <si>
    <t>CC011-DH0654</t>
  </si>
  <si>
    <t>CC011-DH0655</t>
  </si>
  <si>
    <t>MXVR4104-GFW</t>
  </si>
  <si>
    <t>CC009-DH0656</t>
  </si>
  <si>
    <t>HAC-ME1200DP-LED-0280B</t>
  </si>
  <si>
    <t>CC005-DH0657</t>
  </si>
  <si>
    <t>HAC-HFW1800TLP-A-0280B</t>
  </si>
  <si>
    <t>CC005-DH0658</t>
  </si>
  <si>
    <t>Camara Bullet Dahua 8MP 5en1, 2.8mm, IR Smart  80m, Microfono incorporado, IP 67.</t>
  </si>
  <si>
    <t>HAC-HFW1239TUP-Z-A-LED-27135</t>
  </si>
  <si>
    <t>CC005-DH0659</t>
  </si>
  <si>
    <t>Camara Bullet Varifocal Motorizada Dahua 2MP 4 en 1 FULL COLOR STARLIGHT 2.7-13.5 mm. motorizada IR 60mts. WDR, MIC. INCORPORADO. IP 67 Exterior.</t>
  </si>
  <si>
    <t>ASC2204B-S</t>
  </si>
  <si>
    <t>AC031-DH0217</t>
  </si>
  <si>
    <t>Controladora de Acceso 4 Puertas Unidireccional Dahua PoE (Solo alimenta la controladora), 5P RS-485, 4P Wiegand, 4P Boton Salida, 4P Estado Puerta, 4P Cerradura, 100.000 Usuarios, 3.000 Huellas, 100.000 Tarj, TCP/IP</t>
  </si>
  <si>
    <t>IPC-HDPW1431R1P-0280B</t>
  </si>
  <si>
    <t>CC008-DH0660</t>
  </si>
  <si>
    <t>Camara IP Minidomo Dahua 4MP 2.8mm. IR 30mts. WDR. H265+. Exterior Metalica + Plastico.</t>
  </si>
  <si>
    <t>Control Tiempo y Asistencia Zkteco LCD 2.8". 1000 Huellas, 80.000 Eventos, Display 2.8". TCP/IP o USB. Bateria de respaldo incorporada. Acepta CERRADURA. Reportes en Excel. Fuente NO INCLUIDA (12V 3A). ADMS (INCLUIDO)</t>
  </si>
  <si>
    <t>Control Tiempo y Asistencia + Acceso, 1.500 rostros. 2.000 huellas. 100.000 eventos y 2.000 tarjetas ID. Display 2.8" TFT. Acepta CERRADURA, TCP/IP o USB Host. Fuente NO INCLUIDA (12V 1.5A) ADMS (NO INCLUIDO)</t>
  </si>
  <si>
    <t>Control Tiempo y Asistencia + Acceso, 100 rostros. 500 huellas. 50.000 eventos y 2.000 tarjetas ID 125Khz. Display 2.8" TFT. Acepta CERRADURA, TCP/IP o USB Host. Fuente NO INCLUIDA,  ADMS (INCLUIDO).</t>
  </si>
  <si>
    <t>MLCDF7-E</t>
  </si>
  <si>
    <t>CC009-DH0661</t>
  </si>
  <si>
    <t>Monitor 7 pulgadas Color TFT-LCD,  Luz de fondo LED, Conector tipo M12.</t>
  </si>
  <si>
    <t>MC-PF3-B3-4</t>
  </si>
  <si>
    <t>CC009-DH0662</t>
  </si>
  <si>
    <t>Cable de alimentacion para DVR moviles 4metros.</t>
  </si>
  <si>
    <t>SES-280S</t>
  </si>
  <si>
    <t>AC032-SE0218</t>
  </si>
  <si>
    <t>SES-ZL280</t>
  </si>
  <si>
    <t>AC032-SE0219</t>
  </si>
  <si>
    <t>SES-U280</t>
  </si>
  <si>
    <t>AC032-SE0220</t>
  </si>
  <si>
    <t>Control Tiempo y Asistencia + Acceso Zkteco, Display 2.8", 1.500 Rostros, 4.000 Huellas, 10.000 tarjetas RFID 125 ID, 100.000 eventos, TCP/IP, USB Host, Wiegand, 12V 3A (No incluido)</t>
  </si>
  <si>
    <t>DS-KH6320-TE1</t>
  </si>
  <si>
    <t>PO013-HK0112</t>
  </si>
  <si>
    <t>VARILLA-ES6</t>
  </si>
  <si>
    <t>CE051-PE0619</t>
  </si>
  <si>
    <t>VARILLA-CHA6</t>
  </si>
  <si>
    <t>CE051-PE0620</t>
  </si>
  <si>
    <t>VARILLA-ES4</t>
  </si>
  <si>
    <t>CE051-PE0621</t>
  </si>
  <si>
    <t>VARILLA-CHA4</t>
  </si>
  <si>
    <t>CE051-PE0622</t>
  </si>
  <si>
    <t>Control Tiempo y Asistencia Zkteco. Pantalla TFT 2.8". 3000 huellas,3000 tarjetas y 200000 eventos. Acepta CERRADURA, TCP/IP - USB, Bateria Incorporada. Alimentacion 5V 2A. No incluye fuente. ADMS (INCLUIDO), SSR EXCEL (NO INCLUIDO)</t>
  </si>
  <si>
    <t>VARILLAS PARA CERCO ELECTRICO INTELBRAS</t>
  </si>
  <si>
    <t>Control de Acceso Autonomo Zkteco ID Exterior Metalico. Tarjeta ID EM 125 + Clave. Luz y Buzzer. Desbloqueo programable de 0 a 99 segundos. 1-3 minutos de retraso de alarma programable. L130 x W55 x D23 (mm). 9-18V DC</t>
  </si>
  <si>
    <t>Control de Acceso Autonomo Zkteco IC Exterior Metalico. Tarjeta IC 13.56 + Clave. Luz y Buzzer. Desbloqueo programable de 0 a 99 segundos. 1-3 minutos de retraso de alarma programable. L130 x W55 x D23 (mm). 9-18V DC</t>
  </si>
  <si>
    <t>SSD-E800S128G</t>
  </si>
  <si>
    <t>SSD-E800S256G</t>
  </si>
  <si>
    <t>SSD-E800S512G</t>
  </si>
  <si>
    <t>SSD-C800AS960G</t>
  </si>
  <si>
    <t>CC011-DH0663</t>
  </si>
  <si>
    <t>CC011-DH0664</t>
  </si>
  <si>
    <t>DISCOS RIGIDOS ESTADO SOLIDO</t>
  </si>
  <si>
    <t>ASA1222E-S</t>
  </si>
  <si>
    <t>AC027-DH0221</t>
  </si>
  <si>
    <t>VM060-DH0017</t>
  </si>
  <si>
    <t>XVR5216AN-I2</t>
  </si>
  <si>
    <t>CC003-DH0667</t>
  </si>
  <si>
    <t>CC011-DH0665</t>
  </si>
  <si>
    <t>CC011-DH0666</t>
  </si>
  <si>
    <t>PC-LINK-USB</t>
  </si>
  <si>
    <t>Interfaz de programación para BL-400</t>
  </si>
  <si>
    <t>Camara Bullet Dahua 2MP HDCVI, 2.8mm, IR Smart  20m, Microfono y Pir (deteccion 10 mts 110°) incorporado, Disuasion activa con luz y sirena, IP 67.</t>
  </si>
  <si>
    <t>COMBO-CCTV-B1</t>
  </si>
  <si>
    <t>COMBO-CCTV-B2</t>
  </si>
  <si>
    <t>COMBO-CCTV-M1</t>
  </si>
  <si>
    <t>COMBO-CCTV-M2</t>
  </si>
  <si>
    <t>CC002-DH0668</t>
  </si>
  <si>
    <t>CC002-DH0669</t>
  </si>
  <si>
    <t>CC002-DH0670</t>
  </si>
  <si>
    <t>CC002-DH0671</t>
  </si>
  <si>
    <t>KR100M</t>
  </si>
  <si>
    <t>AC031-ZK0222</t>
  </si>
  <si>
    <t>DS-KIS701</t>
  </si>
  <si>
    <t>PO013-HK0113</t>
  </si>
  <si>
    <t>Kit Portero IP 2 HILOS Hikvision. Monitor 7" Touch (DS-KH8340-TCE2), Frente (DS-KV8103-IME2) 1080P IR 3mts Ojo de Pez,  Controla 1 Puerta, Switch 2 Hilos (DS-KAD709)</t>
  </si>
  <si>
    <t>DS-2CE56D0T-VFIR3F</t>
  </si>
  <si>
    <t>DS-7316HUHI-F4-N</t>
  </si>
  <si>
    <t>CC003-HK0672</t>
  </si>
  <si>
    <t>CC005-HK0673</t>
  </si>
  <si>
    <t>Camara Minidomo Varifocal MANUAL Hikvision, 2MP, 2.8-12mm, IR 40m, 4 EN 1, EXTERIOR</t>
  </si>
  <si>
    <t>BG1030L</t>
  </si>
  <si>
    <t>AC033-ZK0223</t>
  </si>
  <si>
    <t>IPC-HDW3449HP-AS-PV-0280B</t>
  </si>
  <si>
    <t>Soporte Articulado para Sensor DSC linea LC. Montaje en Techo o Pared.</t>
  </si>
  <si>
    <t>LC-L1ST</t>
  </si>
  <si>
    <t>NOUSAR</t>
  </si>
  <si>
    <t>NVR5832-4KS2</t>
  </si>
  <si>
    <t>CC008-DH0674</t>
  </si>
  <si>
    <t>Minidomo IP WizSense 4Mpx Full Color, Disuasión Activa (Luz de policía+speaker), AI (Inteligencia Artificial), SMD Plus, Mic/Audio/Alarma LED 30m. IP 67.</t>
  </si>
  <si>
    <t>WS4920</t>
  </si>
  <si>
    <t>AL021-DS0276</t>
  </si>
  <si>
    <t>EV-DW4975</t>
  </si>
  <si>
    <t>AL021-DS0277</t>
  </si>
  <si>
    <t>RFK5500</t>
  </si>
  <si>
    <t>AL021-DS0278</t>
  </si>
  <si>
    <t>Teclado LCD mensajes programables 64 zonas receptor inalámbrico PowerSeries.</t>
  </si>
  <si>
    <t>TS PI266</t>
  </si>
  <si>
    <t>SD49216UE-HN</t>
  </si>
  <si>
    <t>CC007-DH0675</t>
  </si>
  <si>
    <t>Domo PTZ IP Dahua 2MP  STARVIS 16X.  Max. 25/30 fps@1080P, IR 100mts.  IP66, H.265 +. WDR. Incluye soporte pared.  Adicional: (PFA 150 - PFA151 - PFB300).</t>
  </si>
  <si>
    <t>PFM800-4K</t>
  </si>
  <si>
    <t>CC011-DH0667</t>
  </si>
  <si>
    <t>Balun 4k Dahua video pasivo HDCVI-TVI-AHD por UTP CAT5E/6,  1 canal a 400 mts. HD 720P, HD 1080P / 250 mts. , 4M/5M/4K / max.200mts.</t>
  </si>
  <si>
    <t>ASC2202B-S</t>
  </si>
  <si>
    <t>ASR2201A</t>
  </si>
  <si>
    <t>ASR2201A-D</t>
  </si>
  <si>
    <t>ASR2200A-D</t>
  </si>
  <si>
    <t>ASR2201D</t>
  </si>
  <si>
    <t>ASR2201D-BD</t>
  </si>
  <si>
    <t>CU-NB41</t>
  </si>
  <si>
    <t>IN061-SW0584</t>
  </si>
  <si>
    <t>LBH30S130</t>
  </si>
  <si>
    <t>CC008-LO0668</t>
  </si>
  <si>
    <t>PT5A022S200</t>
  </si>
  <si>
    <t>CC008-LO0669</t>
  </si>
  <si>
    <t>ASI1212F-D</t>
  </si>
  <si>
    <t>AC031-DH0224</t>
  </si>
  <si>
    <t>AC031-DH0225</t>
  </si>
  <si>
    <t>Controladora Acceso 2 Puertas Unidireccional Dahua PoE (Solo alimenta la controladora), 3P RS-485, 2P Wiegand, 2P Boton Salida, 2P Estado Puerta, 2P Cerradura, 100.000 Usuarios, 3.000 Huellas, 100.000 Tarjetas, TCP/IP, PoE</t>
  </si>
  <si>
    <t>AC031-DH0226</t>
  </si>
  <si>
    <t>Lector de Tarjeta Esclavo Delgado Dahua, 125KHz, Wiegand, RS-485, LEDs rojos y verdes. Zumbador e indicador LED, Instalación montada en superficie. Tamper. Reemplaza ASR1200D-D. EXTERIOR</t>
  </si>
  <si>
    <t>AC031-DH0227</t>
  </si>
  <si>
    <t>Lector de Tarjeta y Clave Esclavo Delgado Dahua, 13,56Mhz, Wiegand, RS-485, LEDs rojos y verdes. Zumbador e indicador LED, Instalación montada en superficie. Tamper.  EXTERIOR</t>
  </si>
  <si>
    <t>AC031-DH0228</t>
  </si>
  <si>
    <t>Lector de Tarjeta y Clave Esclavo Delgado Dahua, 125Khz, Wiegand, RS-485, LEDs rojos y verdes. Zumbador e indicador LED, Instalación montada en superficie. Tamper.  EXTERIOR</t>
  </si>
  <si>
    <t>AC031-DH0229</t>
  </si>
  <si>
    <t>Lector de Tarjeta, Clave y Bluetooth Esclavo Delgado Dahua, 125Khz, Wiegand34, RS-485, LEDs rojos y verdes. Zumbador e indicador LED, Instalación montada en superficie. Tamper.  EXTERIOR</t>
  </si>
  <si>
    <t>AC031-DH0230</t>
  </si>
  <si>
    <t>Lector de Tarjeta, Clave y Bluetooth (App Easy4Key) Esclavo Delgado Dahua, 13,56Mhz Wiegand34, RS-485, LEDs rojos y verdes. Zumbador e indicador LED, Instalación montada en superficie. Tamper.  EXTERIOR</t>
  </si>
  <si>
    <t>BIR2-100M</t>
  </si>
  <si>
    <t>AL022-CY0280</t>
  </si>
  <si>
    <t>Barrera Infrarroja 2 HACES 100mts CYGNUS</t>
  </si>
  <si>
    <t>DS-KH6320-WTE1</t>
  </si>
  <si>
    <t>PO013-HK0114</t>
  </si>
  <si>
    <t>Interruptor Wifi con medicion de consumo SONOFF. (IM171130001) Max 15A/3500W</t>
  </si>
  <si>
    <t>HAC-HFW2501TP-Z-A-27135</t>
  </si>
  <si>
    <t>HAC-HDW2501TP-Z-A-27135</t>
  </si>
  <si>
    <t>IPC-EW5541P-AS</t>
  </si>
  <si>
    <t>CC008-DH0676</t>
  </si>
  <si>
    <t>HAC-HDW1500TMQP-A-0280B</t>
  </si>
  <si>
    <t>CC005-DH0677</t>
  </si>
  <si>
    <t>HAC-B2A51P-0280B</t>
  </si>
  <si>
    <t>CC005-DH0678</t>
  </si>
  <si>
    <t>Camara Bullet Dahua 5MP HDCVI, 2.8mm, IR 20mts, Metalica, EXTERIOR.</t>
  </si>
  <si>
    <t>CC005-DH0679</t>
  </si>
  <si>
    <t>CC005-DH0680</t>
  </si>
  <si>
    <t>IPC-HDBW2231RP-ZAS-27135</t>
  </si>
  <si>
    <t>Camara IP PoE Panoramica Wizmind Dahua 5mp 360º 5MP, 1.4mm, H265+, WDR REAL, Microfono, IR 10m, 1 IN y OUT AUDIO, 1 IN y OUT ALARMA, Slot Micro SD (Verificar) IVS, Mapa Calor, Conteo Personas (Necesita NVR),  IP67,  METAL + PLASTICO EXTERIOR.</t>
  </si>
  <si>
    <t>Camara IP PoE Panoramica Dahua Wizmin 5mp 360º 5MP, 1.4mm, H265+, WDR REAL, Microfono, 1 IN y OUT AUDIO, 1 IN y OUT ALARMA, Slot Micro SD (Verificar) IVS, Mapa Calor, Conteo Personas (Necesita NVR),  Antivandalica IK10, METALICA EXTERIOR</t>
  </si>
  <si>
    <t>Camara Minidomo Dahua Starlight 5MP HDCVI, 2.8mm, IR 60m, MICROFONO por BNC, IP67,  Metal + Plastico. EXTERIOR</t>
  </si>
  <si>
    <t>Camara Bullet Varifocal Motorizado Dahua Starlight 5MP HDCVI, 2.7-13.5mm, WDR REAL 120dB, IR 80m, MICROFONO INCORPORADO, 1 Entrada Audio, IP67, METALICA, EXTERIOR</t>
  </si>
  <si>
    <t>EC-FUM45</t>
  </si>
  <si>
    <t>CE051-PE0623</t>
  </si>
  <si>
    <t>Fijacion de union y montaje 45º acero inoxidable 1,9 mm. Con anclajes</t>
  </si>
  <si>
    <t>EC-PE15</t>
  </si>
  <si>
    <t>CE051-PE0624</t>
  </si>
  <si>
    <t>Puntal Esquina 45º 0,15 mts sin fijaciones</t>
  </si>
  <si>
    <t>CC005-HK0681</t>
  </si>
  <si>
    <t>Camara Bullet Hikvision Color Vu HDTVI/HDCVI/AHD/CVBS. 2MP, 2.8mm. Iluminacion 20mts. PLASTICO EXTERIOR</t>
  </si>
  <si>
    <t>TO-SMA-2</t>
  </si>
  <si>
    <t>VM060-IS0017</t>
  </si>
  <si>
    <t>SMA-UPDATE</t>
  </si>
  <si>
    <t>VM060-IS0018</t>
  </si>
  <si>
    <t>IPC-A26LP</t>
  </si>
  <si>
    <t>CC008-DH0682</t>
  </si>
  <si>
    <t>IPC-S22FP-0360B</t>
  </si>
  <si>
    <t>CC008-IM0683</t>
  </si>
  <si>
    <t>TL405LE-LAT</t>
  </si>
  <si>
    <t>AL023-DS0281</t>
  </si>
  <si>
    <t>CO036-DH0218</t>
  </si>
  <si>
    <r>
      <t xml:space="preserve">DAHUA  CABLES UTP </t>
    </r>
    <r>
      <rPr>
        <b/>
        <i/>
        <sz val="14"/>
        <color indexed="9"/>
        <rFont val="Calibri"/>
        <family val="2"/>
      </rPr>
      <t>4 PARES</t>
    </r>
  </si>
  <si>
    <t>XVR Fivebrid "4K" ,16 Ch Analogicos, WizSense, H.265+/H.265;  max. de 32ch IP,  hasta 8mp; max. 128 mbps; Protección perimetral y SMD Plus; Hasta 2ch  (analogicas) de detección facial; Funciones IoT y POS; 2 SATA HDD, hasta 10tb.</t>
  </si>
  <si>
    <t>DS-KV6113-PE1</t>
  </si>
  <si>
    <t>PO013-HK0115</t>
  </si>
  <si>
    <t>DS-K1T343MWX</t>
  </si>
  <si>
    <t>AC031-HK0231</t>
  </si>
  <si>
    <t>IDS-7216HQHI-M1-FA</t>
  </si>
  <si>
    <t>CC003-HK0684</t>
  </si>
  <si>
    <t>Dvr Hikvision AcuSense 16 Canales (TVI-CVI-AHD-CVBS-IP) 4MP Lite / 1080P + 2CH IP 6MP. 1HDD 10TB, H265+, 1CH RCA Audio, Audio por BNC, 1 RS-485, 4CH FILTRO DE HUMANOS Y VEHICULOS, 1CH RECONOCIMIENTO DE ROSTRO</t>
  </si>
  <si>
    <t>ZKBA-AC-P20</t>
  </si>
  <si>
    <t>ZKBA-AC-P15</t>
  </si>
  <si>
    <t>ZKBA-AC-P25</t>
  </si>
  <si>
    <t>AC028-ZK0232</t>
  </si>
  <si>
    <t>AC028-ZK0233</t>
  </si>
  <si>
    <t>ACCESO</t>
  </si>
  <si>
    <t>ZKBT-DEV-P10</t>
  </si>
  <si>
    <t>AC028-ZK0234</t>
  </si>
  <si>
    <t>ZKBT-DEV-P20</t>
  </si>
  <si>
    <t>AC028-ZK0235</t>
  </si>
  <si>
    <t>ZKBS-TA-P5</t>
  </si>
  <si>
    <t>ZKBS-TA-P10</t>
  </si>
  <si>
    <t>AC028-ZK0236</t>
  </si>
  <si>
    <t>AC028-ZK0237</t>
  </si>
  <si>
    <t>Licencia ZKBioAccess IVS, 20 Puertas, 2000 Personas, 200 Departamentos, 200 Areas. Compatible con equipos con ADMS o PUSH</t>
  </si>
  <si>
    <t>Licencia ZKBioAccess IVS, 15 Puertas, 2000 Personas, 200 Departamentos, 200 Areas. GRATUITA. Compatible con equipos con ADMS o PUSH</t>
  </si>
  <si>
    <t>Licencia ZKBioAccess IVS, 25 Puertas, 5000 Personas, 500 Departamentos, 500 Areas. Compatible con equipos con ADMS o PUSH</t>
  </si>
  <si>
    <t>Licencia ZKBioSecurity 75 Puertas. 10.000 Usuarios, 1.000 Departamentos, 1.000 Area. Compatible con equipos con ADMS o PUSH</t>
  </si>
  <si>
    <t>Licencia ZKBioSecurity T&amp;A, Modulo Tiempo y Asistencia, hasta 5 puestos, 300 Personas, 3 Areas. Obligatorio Licencia ZKBioSecurity</t>
  </si>
  <si>
    <t>Licencia ZKBioSecurity T&amp;A, Modulo Tiempo y Asistencia, hasta 10 puestos. 2000 Personas, 200 Areas. Obligatorio Licencia ZKBioSecurity</t>
  </si>
  <si>
    <t>Camara WIFI Dahua 2MP 2.8mm, H265, IR 30m, Slot SD hasta 256GB, EXTERIOR IP67  - Incluye fuente de alimentacion 12V 2A</t>
  </si>
  <si>
    <t>Camara Minidomo WIFI Dahua 2MP, 2.8mm, H265, IR 30m, Slot SD hasta 256gb, EXTERIOR IK10 -  Incluye fuente de alimentacion 12V 2A</t>
  </si>
  <si>
    <t>Camara Wifi Dahua 4MP H265 2.8mm, IR 30m, RJ45. (IPC-HFW1435SP-W-0280B-S2) -  Incluye fuente de alimentacion 12V 2A</t>
  </si>
  <si>
    <t>Bobina 305mts Cat5e Furukawa Soho Interior. 100% COBRE. (23200115). Color Azul</t>
  </si>
  <si>
    <t>Bobina 305mts Cable UTP Cat5e Furukawa. Exterior. 100% COBRE. (23200110). Color Negro</t>
  </si>
  <si>
    <t>Bobina 305mts Cable UTP Cat6e Furukawa Gigalan. Interior 100% COBRE. (23400142). Color Gris</t>
  </si>
  <si>
    <t>Bobina UTP CAT6E Furukawa Gigalan 305mts. EXTERIOR. (23400175). Color Negro</t>
  </si>
  <si>
    <t>Bobina 305 mts Furukawa FTP Cat5e Multilan. Exterior. (23350048). Color Negro</t>
  </si>
  <si>
    <t>Bobina 305 mts Cable FTP Cat6 Furukawa Gigalan. Exterior 100% COBRE (23360040). Color Negro</t>
  </si>
  <si>
    <t>8 puertos RJ45 10/100/1000Mbps con detección automática de velocidad. MDI/MDIX. Carcasa METALICA. Sobremesa o montaje en la pared. 9VDC / 0.6A (Incluye fuente)</t>
  </si>
  <si>
    <t>Camara Minidomo WIFI Dahua 4MP 2.8mm IR 30mts. Slot SD hasta 256gb (VERIFICAR) H265. IK10. EXTERIOR (IPC-HDBW1435EP-W-0280B-S2) -  Incluye fuente de alimentacion 12V 2A</t>
  </si>
  <si>
    <t>Camara IP IMOU CUE 2C  Wi-Fi 1080p H.265+, Microfono incorporado. Acepta SD Card. Incluye Fuente 5v 1A.</t>
  </si>
  <si>
    <t>8 puertos RJ45 10/100/1000Mbps con detección automática de velocidad. MDI/MDIX . Carcasa PLASTICA, De sobremesa o montaje en pared. 5VDC / 0.6A (Incluye fuente)</t>
  </si>
  <si>
    <t>CO036-FU0059</t>
  </si>
  <si>
    <t>Bobina 305mts Cat5e Furukawa Multilan Interior / Exterior. 100% COBRE. (23200041). Color Gris</t>
  </si>
  <si>
    <t>ZK-D3180S</t>
  </si>
  <si>
    <r>
      <rPr>
        <b/>
        <i/>
        <sz val="14"/>
        <color rgb="FFFF0000"/>
        <rFont val="Calibri"/>
        <family val="2"/>
        <scheme val="minor"/>
      </rPr>
      <t>REGUVOLT</t>
    </r>
    <r>
      <rPr>
        <b/>
        <sz val="14"/>
        <color theme="0"/>
        <rFont val="Calibri"/>
        <family val="2"/>
        <scheme val="minor"/>
      </rPr>
      <t xml:space="preserve"> UPS ON-LINE RACK/TOWER</t>
    </r>
  </si>
  <si>
    <t>CO036-DH0219</t>
  </si>
  <si>
    <t>Switch PoE administrable de capa 2; 24 puertos PoE, 2 puerto Base-X, 2 puerto Base-T; Consumo PoE 360W; El puerto naranja soporta Hi-PoE; Distancia transmisión PoE: 250m.</t>
  </si>
  <si>
    <t>CABLES UTP 4 PARES</t>
  </si>
  <si>
    <t>IPC-HDBW2831RP-ZAS-27135</t>
  </si>
  <si>
    <t>MiniDomo de 8 Mp con IR 60m, CMOS de 1/2,7, lente varifocal motorizado de 2,7mm-13.5mm, IP67, IK10, WDR y audio</t>
  </si>
  <si>
    <t>ITC237-PW6M-IRLZF1050-B</t>
  </si>
  <si>
    <t>CC008-DH0685</t>
  </si>
  <si>
    <t>Camara DAHUA para ANPR (reconocimiento automático de matrículas). 99% de tasa de ANPR. Velocidad de captura hasta 60 km / h, Cubriendo como máximo 2 carriles.</t>
  </si>
  <si>
    <t>TL-SG1024D</t>
  </si>
  <si>
    <t>CO038-TP0217</t>
  </si>
  <si>
    <t>24 puertos RJ45 10/100/1000Mbps con detección automática de velocidad. MDI/MDIX . De sobremesa o montaje en rack. Conexion  220v</t>
  </si>
  <si>
    <t>PFM920I-5EUN</t>
  </si>
  <si>
    <r>
      <rPr>
        <b/>
        <i/>
        <sz val="14"/>
        <color theme="0"/>
        <rFont val="Calibri"/>
        <family val="2"/>
        <scheme val="minor"/>
      </rPr>
      <t>REGUVOLT</t>
    </r>
    <r>
      <rPr>
        <sz val="14"/>
        <color theme="0"/>
        <rFont val="Calibri"/>
        <family val="2"/>
        <scheme val="minor"/>
      </rPr>
      <t xml:space="preserve"> CABLE UTP CAT5E</t>
    </r>
  </si>
  <si>
    <r>
      <rPr>
        <b/>
        <i/>
        <sz val="14"/>
        <color theme="0"/>
        <rFont val="Calibri"/>
        <family val="2"/>
        <scheme val="minor"/>
      </rPr>
      <t>REGUVOLT</t>
    </r>
    <r>
      <rPr>
        <sz val="14"/>
        <color theme="0"/>
        <rFont val="Calibri"/>
        <family val="2"/>
        <scheme val="minor"/>
      </rPr>
      <t xml:space="preserve"> CABLE UTP CAT6E</t>
    </r>
  </si>
  <si>
    <r>
      <rPr>
        <b/>
        <i/>
        <sz val="14"/>
        <color theme="0"/>
        <rFont val="Calibri"/>
        <family val="2"/>
        <scheme val="minor"/>
      </rPr>
      <t>REGUVOLT</t>
    </r>
    <r>
      <rPr>
        <sz val="14"/>
        <color theme="0"/>
        <rFont val="Calibri"/>
        <family val="2"/>
        <scheme val="minor"/>
      </rPr>
      <t xml:space="preserve"> ACCESORIOS CAT5E</t>
    </r>
  </si>
  <si>
    <r>
      <rPr>
        <b/>
        <i/>
        <sz val="14"/>
        <color theme="0"/>
        <rFont val="Calibri"/>
        <family val="2"/>
        <scheme val="minor"/>
      </rPr>
      <t>REGUVOLT</t>
    </r>
    <r>
      <rPr>
        <sz val="14"/>
        <color theme="0"/>
        <rFont val="Calibri"/>
        <family val="2"/>
        <scheme val="minor"/>
      </rPr>
      <t xml:space="preserve"> ACCESORIOS CAT6E</t>
    </r>
  </si>
  <si>
    <r>
      <rPr>
        <b/>
        <i/>
        <sz val="14"/>
        <color theme="0"/>
        <rFont val="Calibri"/>
        <family val="2"/>
        <scheme val="minor"/>
      </rPr>
      <t>REGUVOLT</t>
    </r>
    <r>
      <rPr>
        <sz val="14"/>
        <color theme="0"/>
        <rFont val="Calibri"/>
        <family val="2"/>
        <scheme val="minor"/>
      </rPr>
      <t xml:space="preserve"> ACCESORIOS Y HERRAMIENTAS CAT5E/6E</t>
    </r>
  </si>
  <si>
    <t>FICHA C/NEUTRO MACHO PERNO PLANO</t>
  </si>
  <si>
    <t>VTM05R</t>
  </si>
  <si>
    <t>PO013-DH0116</t>
  </si>
  <si>
    <t>Protector de lluvia de superficie para VTO2202F.</t>
  </si>
  <si>
    <t>PFS3218- 16ET-135</t>
  </si>
  <si>
    <t>CO036-DH0220</t>
  </si>
  <si>
    <t>ASI6213J-MW</t>
  </si>
  <si>
    <t>ASI3213G-MW</t>
  </si>
  <si>
    <t>AC027-DH0238</t>
  </si>
  <si>
    <t>AC027-DH0239</t>
  </si>
  <si>
    <t>ASC2202B-D</t>
  </si>
  <si>
    <t>AC031-DH0240</t>
  </si>
  <si>
    <t>Switch Dahua 16 Puertos 10/100 PoE (max 135W) + 2 Puertos Uplink Giga + 2 Puertos SFP. NO Administrable. Hi POE (2 Puertos). Modo Extendido</t>
  </si>
  <si>
    <t>CC004-HK0686</t>
  </si>
  <si>
    <t>Controladora Acceso Dahua 2 Puertas 2 Sentidos, RS485, Wiegand, 100.000 usuarios, 500.000 eventos, PoE (solo para la controladora)</t>
  </si>
  <si>
    <t>PLUGM-100</t>
  </si>
  <si>
    <t>CC011-UN0687</t>
  </si>
  <si>
    <t>Ficha Plug Alimentacion MACHO con Bornera. Pack x 100unid</t>
  </si>
  <si>
    <t>PLUGF-100</t>
  </si>
  <si>
    <t>CC011-UN0688</t>
  </si>
  <si>
    <t>Ficha Plug Alimentacion HEMBRA con Bornera. Pack x 100unid</t>
  </si>
  <si>
    <t>DS-2AE4215TI-D-E</t>
  </si>
  <si>
    <t>Domo PTZ Hikvision HDTVI 2MP, 15X Zoom (5-75mm), 100mts IR EXIR, WDR 120db, Incluye Brazo de Pared (DS-1618ZJ), 12VDC (No incluido) IP66</t>
  </si>
  <si>
    <t>VARILLA-LISA</t>
  </si>
  <si>
    <t>CE051-PE0625</t>
  </si>
  <si>
    <t>Varilla de acero lisa para aislador regulable "Marca Perimeto"</t>
  </si>
  <si>
    <t>MA-PB01</t>
  </si>
  <si>
    <t>CC009-DH0689</t>
  </si>
  <si>
    <t>Caja protectora para grabadora móvil</t>
  </si>
  <si>
    <t>NVR4208-8P-4KS2</t>
  </si>
  <si>
    <t>CC006-DH0690</t>
  </si>
  <si>
    <t>Nvr Dahua 8CH PoE 200 Mbps Grabacion 4K H265 1CH 8MP 80mbps 1HDD 8TB.</t>
  </si>
  <si>
    <t>C3N</t>
  </si>
  <si>
    <t>CC008-EZ0691</t>
  </si>
  <si>
    <t>Camara IP WIFI EZVIZ PT 1080p, 4mm, IR 10m, Slot SD, Audio Bidireccional, Funcion Privacy Shutter. INTERIOR. Incluye fuente y cable USB. (CS-CV246-A0-1C2WFR)</t>
  </si>
  <si>
    <t>Camara IP WIFI EZVIZ PT 1080p, 4mm, IR 10m, Slot SD, Audio Bidireccional, Funcion Privacy Shutter. INTERIOR. Incluye fuente y cable USB. (CS-C6N-A0-1C2WFR)</t>
  </si>
  <si>
    <t>Camara Minidomo IP WIFI EZVIZ 2mp, 2.8mm. IR 30m SONIDO Y LUZ, EXTERIOR (CS-CV228-A0-3C2WFR)</t>
  </si>
  <si>
    <t>RV-UTP-507</t>
  </si>
  <si>
    <t>CO036-RE0221</t>
  </si>
  <si>
    <t>Bobina UTP INTERIOR CCA CAT5e vaina blanca 70% COBRE (rollo de 305m.)</t>
  </si>
  <si>
    <t>RV-2000RT</t>
  </si>
  <si>
    <t>CO041-RE0222</t>
  </si>
  <si>
    <t>IPC-HFW3449T1P-AS-PV-0280B</t>
  </si>
  <si>
    <t>CC008-DH0692</t>
  </si>
  <si>
    <t>NVR4216-16P-I</t>
  </si>
  <si>
    <t>CC008-DH0693</t>
  </si>
  <si>
    <t>Cable UTP CAT5e 100% Cobre Blanco,  305mts, Conductor de cobre sin oxígeno de alta pureza, Revestimiento exterior de PVC en color BLANCO para instalaciones exigentes en proligidad, Clase ignífuga CE CPR Eca certificado, Garantía de 10 años. INTERIOR.</t>
  </si>
  <si>
    <t>LM10-V100</t>
  </si>
  <si>
    <t>CC009-DH0693</t>
  </si>
  <si>
    <t>PFM900-E</t>
  </si>
  <si>
    <t>VTO4202F-P</t>
  </si>
  <si>
    <t>VTO4202F-MB5</t>
  </si>
  <si>
    <t>VTM125</t>
  </si>
  <si>
    <t>VTM127</t>
  </si>
  <si>
    <t>VTM126</t>
    <phoneticPr fontId="57" type="noConversion"/>
  </si>
  <si>
    <t>VTM128</t>
    <phoneticPr fontId="57" type="noConversion"/>
  </si>
  <si>
    <t>PO015-DH0117</t>
  </si>
  <si>
    <t>Módulo de Cámara para porteros linea  DHI-VTO4202F; Cámara de ojo de pez, 2mp, rango de vision 160°; Protección IP65.</t>
  </si>
  <si>
    <t>PO015-DH0118</t>
  </si>
  <si>
    <t>Módulo de 5 botones para DHI-VTO4202F.</t>
  </si>
  <si>
    <t>PO015-DH0119</t>
  </si>
  <si>
    <t>Marco Frontal 2 Modulos para la serie VTO4202F-X. Acero Inoxidable. Medidas: 140mm×240.20mm×7.0mm. Color Plata.</t>
  </si>
  <si>
    <t>PO015-DH0120</t>
  </si>
  <si>
    <t>Caja para empotrar Metalica 2 modulos Serie VTO4202F-X. Medidas: 133mm×233.20mm×68.0mm-</t>
  </si>
  <si>
    <t>VTM126</t>
  </si>
  <si>
    <t>PO015-DH0121</t>
  </si>
  <si>
    <t>Marco Frontal 3 Modulos para la serie VTO4202F-X. Acero Inoxidable. Medidas: 140mm×240.20mm×7.0mm. Color Plata.</t>
  </si>
  <si>
    <t>VTM128</t>
  </si>
  <si>
    <t>PO015-DH0122</t>
  </si>
  <si>
    <t>Caja para empotrar Metalica 3 modulos Serie VTO4202F-X. Medidas: 133mm×233.20mm×68.0mm-</t>
  </si>
  <si>
    <t>VTO4202F-MR</t>
  </si>
  <si>
    <t>VTO4202F-MB1</t>
  </si>
  <si>
    <t>VTO4202F-MB2</t>
  </si>
  <si>
    <t>VTO4202F-MF</t>
  </si>
  <si>
    <t>VTO4202F-MK</t>
  </si>
  <si>
    <t>VTO4202F-ML</t>
  </si>
  <si>
    <t>VTO4202F-MN</t>
  </si>
  <si>
    <t>VTO4202F-MS</t>
  </si>
  <si>
    <t>PO015-DH0123</t>
  </si>
  <si>
    <t>Modulo lector de tarjetas para DHI-VTO4202F.</t>
  </si>
  <si>
    <t>PO015-DH0124</t>
  </si>
  <si>
    <t>Módulo de teclado para DHI-VTO4202F.</t>
  </si>
  <si>
    <t>PO015-DH0125</t>
  </si>
  <si>
    <t>Modulo de huellas digitales para DHI-VTO4202F.</t>
  </si>
  <si>
    <t>OSI-R-SS</t>
  </si>
  <si>
    <t>IN044-SS0051</t>
  </si>
  <si>
    <t>Sensor de humo por haz reflejado.</t>
  </si>
  <si>
    <t>Sensor Pir Pasivo Exterior INALAMBRICO Takex. 12mts X 90º (1 Cabezal Rotativos Dual PIR).Deposito para Transmisor Inalambrico y Bateria (BAT9V no incluida) Se requiere Transmisor y Receptor de la marca de su alarma.</t>
  </si>
  <si>
    <t>Sensor Pir Pasivo Exterior INALAMBRICO Takex. 12mts X 90º (1 cabezal Rotativo DUAL PIR). TAMPER. Deposito para Transmisor Inalambrico y Bateria (BAT9V no incluida) Se requiere Transmisor y Receptor de la marca de su alarma.</t>
  </si>
  <si>
    <t>Llavero RFID Mifare 13,56 Mhz. AZUL o GRIS segun disponibilidad. Ideal para Porteros Dahua.</t>
  </si>
  <si>
    <t>Switch Dahua 24 Puertos PoE 10/100 (max 240W) + 2 Puerto Giga (UpLink) + 2 Puertos Giga SPF. Puerto 1 y 2 Hi-Poe (max 60W). Conmutacion 8.8gbps. Reenvio paquetes 6.55mbps. Proteccion contra rayos. Dimensiones 440mmx300mmx44mm.</t>
  </si>
  <si>
    <t>NVR Dahua 16CH PoE 12MP 200Mbps H265, 4 entradas y 2 salidas de ALARMA, 2 SATA III 6TB c/u, IVS (4 CH / 10 reglas por canal). 2 canales FACE Recognition</t>
  </si>
  <si>
    <t>Monitor 10 pulgadas Color LCD 1200x800. Parlante incorporado.. Conector tipo GX. para moviles</t>
  </si>
  <si>
    <t>IPC-HF7442FP-FR</t>
  </si>
  <si>
    <t>CC008-DH0694</t>
  </si>
  <si>
    <t>PG9914</t>
  </si>
  <si>
    <t>AL021-DS0282</t>
  </si>
  <si>
    <t>PG9916</t>
  </si>
  <si>
    <t>AL021-DS0283</t>
  </si>
  <si>
    <t>HS2032-HS2LCD</t>
  </si>
  <si>
    <t>AL021-DS0284</t>
  </si>
  <si>
    <t>PG9938</t>
  </si>
  <si>
    <t>AL021-DS0285</t>
  </si>
  <si>
    <t>Pulsador de Panico inalambrico DSC PowerG</t>
  </si>
  <si>
    <t>PG9975</t>
  </si>
  <si>
    <t>AL021-DS0286</t>
  </si>
  <si>
    <t>HSM2300</t>
  </si>
  <si>
    <t>AL021-DS0287</t>
  </si>
  <si>
    <t>Cámara Bullet de 4 MP con IR de luz cálida de 40 mts, CMOS 1/2.7", Lente 2,8 mm, IP67, WDR, PoE, Microfono y Parlante incorporado. Micro SD. Alarma E/S.Full Color. IVS</t>
  </si>
  <si>
    <t>ESS1504C2</t>
  </si>
  <si>
    <t>Disco Rigido 8TB Seagate Skyhawk AI. 6gb/s. 250MB/s. Soporta 16 Bahias. Especial para Grabadores con INTELIGENCIA ARTIFICIAL.</t>
  </si>
  <si>
    <t>Interruptor RF 433.92 Mhz de 1 canal SONOFF para embutir cuadrado, Blanco (M0802030009). No incluye baterias. (2x CR2032)</t>
  </si>
  <si>
    <t>Interruptor RF 433.92 Mhz. de 2 canales SONOFF para embutir cuadrado, Blanco (M0802030010). No incluye baterias. (2x CR2032)</t>
  </si>
  <si>
    <t>Interruptor RF 433.92 Mhz de 3 canales SONOFF para embutir cuadrado, Blanco (M0802030011). No incluye baterias. (2x CR2032)</t>
  </si>
  <si>
    <t>CIERRA PUERTA ZUDSEC</t>
  </si>
  <si>
    <t>PULSADORES NA | NC</t>
  </si>
  <si>
    <r>
      <t xml:space="preserve">CERRADURAS ELECTROMAGNETICAS  </t>
    </r>
    <r>
      <rPr>
        <b/>
        <sz val="14"/>
        <color theme="0"/>
        <rFont val="Calibri"/>
        <family val="2"/>
        <scheme val="minor"/>
      </rPr>
      <t>SIERA</t>
    </r>
  </si>
  <si>
    <r>
      <t xml:space="preserve">CERRADURAS ELECTROMAGNETICAS  </t>
    </r>
    <r>
      <rPr>
        <b/>
        <sz val="14"/>
        <color theme="0"/>
        <rFont val="Calibri"/>
        <family val="2"/>
        <scheme val="minor"/>
      </rPr>
      <t>ZUDSEC</t>
    </r>
  </si>
  <si>
    <t>Soporte "U" 280kg. Instalacion en Puerta Blindex, para Cerradura Electromagnetica ZUDSEC 280KG</t>
  </si>
  <si>
    <t>DS-7204HGHI-K1</t>
  </si>
  <si>
    <t>Dvr Hikvision 4CH + 1CH IP 2MP  (TVI-CVI-AHD-CVBS-IP) 1080N, H265, 1 Entrada y Salida AUDIO, 1 SATA hasta 6TB, 1 VGA, 1 HDMI, Audio por BNC (solo camaras hikvision)</t>
  </si>
  <si>
    <t>Camara IP Wifi Dahua 4MP PIR, IR 10m, 2.8mm, 1+1 Alarma. Slot SD 256GB, Parlante, Microfono, 1 RJ45. Soft DMSS. Fuente 12V 1AMP (NO INCLUIDA)</t>
  </si>
  <si>
    <t>XVR5232AN-S2</t>
  </si>
  <si>
    <t>CC003-DH0694</t>
  </si>
  <si>
    <t>PFS4226-24ET-360-V2</t>
  </si>
  <si>
    <t>XVR Dahua WIZSENSE 32CH 5MP o 32CH IP 6MP. Grabacion 5M-N (10fps). AI CODING y H265+. Proteccion Perimetral (2CH) Reconocimiento de Rostro (2CH) Base de Datos (10) SMD PLUS (16CH). 2 SATA hasta 10TB. 1 RS485. Salida de video CVBS</t>
  </si>
  <si>
    <t>XVR Dahua 32CH o 32CH IP. Grabacion 4M-N (15fps) - 1080N (25fps). Soporta 2 HDD SATA, hasta 8TB c/u. Entrada máxima de 128 Mbps. Salida de Video CBVS.</t>
  </si>
  <si>
    <t>TPC-BF5400P-B19</t>
  </si>
  <si>
    <t>HAC-HDBW2241FP-M-A-0280B</t>
  </si>
  <si>
    <t>IPC-HDBW3231FP-M-0280B</t>
  </si>
  <si>
    <t>CC009-DH0695</t>
  </si>
  <si>
    <t>CC009-DH0696</t>
  </si>
  <si>
    <t>NVR4108HS-8P-4KS2-L</t>
  </si>
  <si>
    <t>CC008-DH0697</t>
  </si>
  <si>
    <t>HAC-HDW1500TLMQP-A-0280B</t>
  </si>
  <si>
    <t>CC005-DH0698</t>
  </si>
  <si>
    <t>Camara Minidomo Dahua Starlight 5MP HDCVI, 2.8mm, IR 30m, MICROFONO por BNC, IP67,  Metal + Plastico. EXTERIOR.</t>
  </si>
  <si>
    <t>XVR Wizsense Dahua 16CH 1080P + 2CH IP 6MP. H265+. Audio BNC HDCVI. 1 Entrada y Salida RCA. Grabacion 1080N-N (15fps). Pentahibrido (CVI-TVI-AHD-CVBS). 1 SATA hasta 10TB. lVS y SMD Plus. (no al mismo tiempo)</t>
  </si>
  <si>
    <t>Switch Dahua Administrable 24 Puertos Giga PoE (max 240W) + 2 Puertos SFP. Puerto 1 y 2 Hi-Poe (max 60W). Conmutacion 52gbps. Reenvio paquetes 36.68mbps. Buffer Memoria 4MB. Vlan. RS232. Proteccion contra rayos. Dimensiones 440mmx300mmx44mm.</t>
  </si>
  <si>
    <t>DS-2CE56C0T-IRPF</t>
  </si>
  <si>
    <t>DS-2CE56C2T-IRP</t>
  </si>
  <si>
    <t>CC005-HK0699</t>
  </si>
  <si>
    <t>CC005-HK0700</t>
  </si>
  <si>
    <t>Cerradura Electrica Pestillo Luber DOBLE BOBINA (CE1500). 8 a 12VCA 1AMP. Caja de Acero Niquelado. Traba de acero 1,5mm zincado. Frente Acero 2.5mm. Fijacion 2 y 4. Medidas Caja para embutir (20x60x32mm) Medida Frente (25x95x30mm)</t>
  </si>
  <si>
    <t>Control de Acceso Autonomo Dahua 13,56mhz, Teclado tactil. 30.000 Usuarios y Tarjetas. 150.000 Eventos. TCP/IP o RS485 para PC. Wiegand o RS485, 1 Sensor Puerta, 1 Boton Salida. 1 Salida Cerradura. EXTERIOR IP67</t>
  </si>
  <si>
    <t>TL-WR850N</t>
  </si>
  <si>
    <t>CO040-TP0172</t>
  </si>
  <si>
    <t>IPC-HFW3441TP-ZS-27135</t>
  </si>
  <si>
    <t>CC008-DH0695</t>
  </si>
  <si>
    <t>Camara IP Bullet Varifocal Motorizado 4MP Dahua, 2.7-13.5mm, Wizsense, IR 60mts, SMD Plus, WDR 120db, Slot SD (Verificar), H265, Metalica, EXTERIOR.</t>
  </si>
  <si>
    <t>Cerradura electrónica motorizada de cilindro simple marca Cygnus. 12VDC 100ma (NO INCLUIDA).</t>
  </si>
  <si>
    <t>Cerradura electrónica motorizada de cilindro simple con LECTOR DE TARJETAS Cygnus. 12VDC 100ma (NO INCLUIDA).</t>
  </si>
  <si>
    <t>Cerradura con pasante a inducción marca Cygnus. 12VDC 1A (NO INCLUIDO) ABRE AL ENERGIZAR.</t>
  </si>
  <si>
    <t>Cerradura eléctrica de cilindro simple marca Cygnus. 12VDC 100ma (NO INCLUIDA).</t>
  </si>
  <si>
    <t>XVR5116HS-S2</t>
  </si>
  <si>
    <t>CC003-DH0701</t>
  </si>
  <si>
    <t>MK-H-ID</t>
  </si>
  <si>
    <t>AC031-ZK0241</t>
  </si>
  <si>
    <t>WDD032G1P0C</t>
  </si>
  <si>
    <t>CC011-WD0701</t>
  </si>
  <si>
    <t>1027707510</t>
  </si>
  <si>
    <t>CE051-SM0626</t>
  </si>
  <si>
    <t>1012575006</t>
  </si>
  <si>
    <t>CE051-SM0627</t>
  </si>
  <si>
    <t>14002400100</t>
  </si>
  <si>
    <t>CE051-SM0628</t>
  </si>
  <si>
    <t>1050102510</t>
  </si>
  <si>
    <t>CE051-SM0629</t>
  </si>
  <si>
    <t>PB-IN-200HFA</t>
  </si>
  <si>
    <t>PG9934P</t>
  </si>
  <si>
    <t>AL021-DS0288</t>
  </si>
  <si>
    <t>XVR Dahua, H.264+/H.264, 16CH 4M-N (15fps) o 24ch IP (5MP - 96 Mbps). 1 SATA (8MP). IVS. Face Detect.</t>
  </si>
  <si>
    <t>IPC-HFW2831TP-ZAS-27135</t>
  </si>
  <si>
    <t>Mini Domo IP IMOU "Ranger 2C" Wi-Fi 1080p H.265+ Human Detection+Autotracking Audio Bidireccional, Micro SD. Incluye Fuente 5v Micro USB</t>
  </si>
  <si>
    <t>Mini Domo WiFi 2Mp, con IR 10m, CMOS 1/2,8", lente fijo 3,6 mm, H.265/H.264, audio bidereccional, campo de visión: 89° (H), 46° (V), 108°(P), Zoom 16x. SIN FUENTE (Utiliza Micro USB 5V 2A)</t>
  </si>
  <si>
    <t>Camara IP WIFI EZVIZ 2MP 2.8mm, Vision 30m, 2 antenas, Slot SD, Microfono, Vision Nocturna a Color, Deteccion de Persona. EXTERIOR (CS-C3N-A0-3H2WFRL)</t>
  </si>
  <si>
    <t>Control Acceso Autonomo Facial, Biometrico, 6000 Usuarios, 6000 Rostros, 6000 Tarjetas, 6000 Contraseñas, 150000 Eventos, Admite Mensaje Voz, RS485, Wiegand, 2e Alarma, 2s Rele, IP65</t>
  </si>
  <si>
    <t>Control Acceso Autonomo Dahua Facial, 1500 Rostros, 1500 usuarios, 1500 Tarjetas, 1500 Contraseñas, 150000 Eventos, RS485, 1e Alarma, 1 Cerradura, TCP/IP, P2P, USB, Apto INTERIOR.</t>
  </si>
  <si>
    <t>Disco Rigido 10TB Seagate Skyhawk AI.</t>
  </si>
  <si>
    <t>Memoria MicroSD DAHUA 256 GB de alto rendimiento; especial para uso continuo y larga vida útil, Cuatro tipos de protección: resistente a altas y bajas temperaturas, impermeable, antimagnético y anti-rayos X.</t>
  </si>
  <si>
    <t>Memoria MicroSD DAHUA 64 GB de alto rendimiento; especial para uso continuo y larga vida útil, Cuatro tipos de protección: resistente a altas y bajas temperaturas, impermeable, antimagnético y anti-rayos X.</t>
  </si>
  <si>
    <t>Memoria MicroSD DAHUA 128 GB de alto rendimiento; especial para uso continuo y larga vida útil, Cuatro tipos de protección: resistente a altas y bajas temperaturas, impermeable, antimagnético y anti-rayos X.</t>
  </si>
  <si>
    <t>Memoria MicroSD DAHUA 512 GB de alto rendimiento; especial para uso continuo y larga vida útil, Cuatro tipos de protección: resistente a altas y bajas temperaturas, impermeable, antimagnético y anti-rayos X.</t>
  </si>
  <si>
    <t>Memoria MicroSD Western Digital PURPLE 32GB.</t>
  </si>
  <si>
    <t>PS7-12</t>
  </si>
  <si>
    <t>Control de Acceso Autonomo Dahua, LCD 2.8 Touch. 30.000 Usuario, 30.000 Tarjetas 13.56 Mhz, 3.000 Huellas. OSDP, TCP/IP, P2P. Wiegand, RS485, Fuente 12V 1AMP (No incluida)</t>
  </si>
  <si>
    <t>Control de Acceso Autonomo Dahua, LCD 2.8 Touch. 30.000 Usuario, 30.000 Tarjetas 125 Mhz, 3.000 Huellas. OSDP, TCP/IP, P2P. Wiegand, RS485, Fuente 12V 1AMP (No incluida)</t>
  </si>
  <si>
    <t>AL018-DS0289</t>
  </si>
  <si>
    <t>HAC-HDW1200TLP-A-028</t>
  </si>
  <si>
    <t>CC005-DH0701</t>
  </si>
  <si>
    <t>Camara Minidomo Dahua 2MP HDCVI. MICROFONO INCORPORADO HDCVI. IR 30 mts. Lente 2.8 mm. Apta intemperie IP67.</t>
  </si>
  <si>
    <t>SD5A445XA-HNR</t>
  </si>
  <si>
    <t>CC007-DH0676</t>
  </si>
  <si>
    <t>SD50232XA-HNR</t>
  </si>
  <si>
    <t>CC007-DH0677</t>
  </si>
  <si>
    <t>Domo PTZ IP Dahua 2MP. Stalight 32X. Max. 25/30 fps@1080P. Face detec/SMD/IVS/Autotraking. IP67 / IK10 .H.265 +. WDR.1 audio IN/OUT. Incluye soporte pared.  Adicional: (PFA 150 - PFA151 - PFB300).</t>
  </si>
  <si>
    <t>SD6AL245XA-HNR</t>
  </si>
  <si>
    <t>CC007-DH0678</t>
  </si>
  <si>
    <t>Domo PTZ IP Dahua 2MP. Stalight 45X. Max. 25/30 fps@1080P. Face detec/SMD/IVS/Autotraking. Laser IR 550 Mts IP67 .H.265 +. WDR.1 audio IN/OUT. Incluye soporte pared.  Adicional: (PFA 150 - PFA151 - PFB300).</t>
  </si>
  <si>
    <t>NVR2104HS-I</t>
  </si>
  <si>
    <t>CC006-DH0698</t>
  </si>
  <si>
    <t>NVR Dahua 4CH 12MP (1CH a 12MP 30fps. 4CH a 1080P 30fps). H265. HDMI y VGA. 80mbps. 1CH Entrada y Salida Audio. 1 SATA III hasta 6TB. Interface 4.0. 1CH Face Recognition o 2 CH IVS o 4CH SMD</t>
  </si>
  <si>
    <t>IPC-HFW5442EP-ZE-2712</t>
  </si>
  <si>
    <t>CC008-DH0696</t>
  </si>
  <si>
    <t>Cámara Bullet de 4 MP con IR 50 mts, CMOS STARVIS  1/8", Lente 2,7 - 12 mm, IP67, IK10. WDR, PoE, Alarma E/S. Face Detect / IVS</t>
  </si>
  <si>
    <t>IPC-HFW5241EP-ZE-27135</t>
  </si>
  <si>
    <t>CC008-DH0698</t>
  </si>
  <si>
    <t>Cámara Bullet de 2 MP con IR 50 mts, CMOS STARVIS  1/2.8", Lente 2,7 - 13.5 mm, IP67, IK10. WDR, PoE, Alarma E/S. Face Detect / IVS</t>
  </si>
  <si>
    <t>HRN-180CZL</t>
  </si>
  <si>
    <t>HRN-280CZL</t>
  </si>
  <si>
    <t>Cerradura Electromagnetica UNIGLOBE 280KG (600Lbs) con LED + Soporte ZL (Incluido). Rele NC y NO Incluido en placa. Alimentacion 12V (No incluido)</t>
  </si>
  <si>
    <t>HRN-280U</t>
  </si>
  <si>
    <t>Soporte "U" 280kg. Instalacion en Puerta Blindex, para Cerradura Electromagnetica UNIGLOBE HRN-280CZL</t>
  </si>
  <si>
    <t>HRN-180U</t>
  </si>
  <si>
    <t>AC031-UN0243</t>
  </si>
  <si>
    <t>Soporte "U" 180kg. Instalacion en Puerta Blindex, para Cerradura Electromagnetica UNIGLOBE HRN-180CZL</t>
  </si>
  <si>
    <t>AC031-UN0242</t>
  </si>
  <si>
    <t>Cerradura Electromagnetica UNIGLOBE 180KG (300Lbs) + Soporte ZL (Incluido). Alimentacion 12V (No incluido)</t>
  </si>
  <si>
    <t>MS-703U</t>
  </si>
  <si>
    <t>IN043-SC0052</t>
  </si>
  <si>
    <t xml:space="preserve"> DAHUA NVR 32CH. Procesador DUAL-CORE. 12Mpx 256Mbps total, Soporta 2 HDD de hasta 12Tb, HDMI, VGA, port Gigabit, 2xUSB, RS232, RS485. (SOPORTA CAMARA IP DE VARIAS MARCAS).</t>
  </si>
  <si>
    <t>NVR4232-4KS2</t>
  </si>
  <si>
    <t>Libre</t>
  </si>
  <si>
    <t>CC008-DH0702</t>
  </si>
  <si>
    <t>IPC-C22EP-A</t>
  </si>
  <si>
    <t>CC008-IM0702</t>
  </si>
  <si>
    <t>CX1</t>
  </si>
  <si>
    <t>CC011-UN0703</t>
  </si>
  <si>
    <t>NVR608-32-4KS2</t>
  </si>
  <si>
    <t>DAHUA NVR 32CH. Procesador DUAL-CORE. 12Mpx 384 Mbps total, Soporta 8 HDD de hasta 8 Tb, 2 HDMI, VGA, port Gigabit, 2xUSB, RS232, RS485. (SOPORTA CAMARA IP DE VARIAS MARCAS).</t>
  </si>
  <si>
    <t>IPC-HFW2531TP-ZAS-27135</t>
  </si>
  <si>
    <t>CC008-DH0704</t>
  </si>
  <si>
    <t>Cámara Bullet IP Dahua 5mp Varifocal MOTORIZADO 2.7-12mm Entrada de AUDIO. H.265. WDR.</t>
  </si>
  <si>
    <t>WR485</t>
  </si>
  <si>
    <t>AC031-ZK0243</t>
  </si>
  <si>
    <t>Conversor RS485 a Wiegand para C2-260</t>
  </si>
  <si>
    <t>Rack Desmontable Pared Intelbras 3U 19" 550 × 199,5 × 570 mm. Posicion Puerta Derecha o Izquierda. Puerta con Acrilico y llave. Incluye Bandeja 1U 290mm</t>
  </si>
  <si>
    <t>Rack de Pared INTELBRAS. 5U 19". Altura 288,5mm X Anchura 550mm X Profundidad 570mm. Peso 10,80kg. Sin Bandeja. Bandeja Adaptable (BF1U-290)</t>
  </si>
  <si>
    <t>Rack de Pared INTELBRAS. 8U 19". Altura 422mm X Anchura 550mm X Profundidad 570mm. Peso 16,2kg. Sin bandeja. Bandeja adaptable (BF1U-290)</t>
  </si>
  <si>
    <t>Bandeja fija de 1U de 290mm. Compatible con racks MRM. Adaptables con rack MRD-357, MRD-557, MRD-857</t>
  </si>
  <si>
    <t>CC006-DH0705</t>
  </si>
  <si>
    <t>Nvr Dahua 4CH H265 1CH 8MP 80mbps 1HDD 8TB (NVR1104HS-S3/H)</t>
  </si>
  <si>
    <t>CC006-HK0705</t>
  </si>
  <si>
    <t>Nvr Hikvision 4CH 6MP, 40mbps, HDMI, 1CH RCA, 1HDD 4TB</t>
  </si>
  <si>
    <t>CC006-HK0706</t>
  </si>
  <si>
    <t>DS-7604NI-E111</t>
  </si>
  <si>
    <t>CS-BC1C</t>
  </si>
  <si>
    <t>CC008-EZ0707</t>
  </si>
  <si>
    <t>C8C</t>
  </si>
  <si>
    <t>CC008-EZ0708</t>
  </si>
  <si>
    <t>Domo PT WIFI EZVIZ 2MP 4mm, 360º, H265, Defensa Activa, Detec. Personas AI, Microfono, Slot SD, Vision nocturna a color, EXTERIOR</t>
  </si>
  <si>
    <t>DS-7604NI-Q1</t>
  </si>
  <si>
    <r>
      <t>4CH DVR | XVR</t>
    </r>
    <r>
      <rPr>
        <sz val="16"/>
        <color indexed="9"/>
        <rFont val="Calibri"/>
        <family val="2"/>
      </rPr>
      <t xml:space="preserve"> </t>
    </r>
  </si>
  <si>
    <r>
      <t>8CH DVR | XVR</t>
    </r>
    <r>
      <rPr>
        <sz val="16"/>
        <color indexed="9"/>
        <rFont val="Calibri"/>
        <family val="2"/>
      </rPr>
      <t xml:space="preserve"> </t>
    </r>
  </si>
  <si>
    <r>
      <t>16CH DVR | XVR</t>
    </r>
    <r>
      <rPr>
        <sz val="16"/>
        <color indexed="9"/>
        <rFont val="Calibri"/>
        <family val="2"/>
      </rPr>
      <t xml:space="preserve"> </t>
    </r>
  </si>
  <si>
    <t>Camara WIFI EZVIZ 2MP 2.8mm, H265, Memoria EMMC 32GB, IR 10mts, BATERIA INCORPORADA 7800mah recargable, Audio Bidireccional,  Slot SD. Detec. de Humanos y Vehiculos.  EXTERIOR (CS-BC1C-B0-2C2WPBDL)</t>
  </si>
  <si>
    <t>Camara IP WIFI EZVIZ 1080P 2.8mm  Angular. Slot SD. INTERIOR (CS-C1C-B 1080P)</t>
  </si>
  <si>
    <t>NVR5864-R-4KS2</t>
  </si>
  <si>
    <t>CC006-DH0709</t>
  </si>
  <si>
    <t>DS-7204HGHI-F1</t>
  </si>
  <si>
    <t>Camara Minidomo Dahua 2MP HDCVI. 2.8mm. IR 20mts. 4 en 1 CVI-TVI-AHD-CVBS (menu osd o PFM820) Exterior METALICO IP67</t>
  </si>
  <si>
    <t>CC003-HK0710</t>
  </si>
  <si>
    <t>Dvr Hikvision 4CH + 1CH IP 960P  (TVI-CVI-AHD-CVBS-IP) 1080N, H264, 1 Entrada y Salida AUDIO, 1 SATA hasta 6TB, 1 VGA, 1 HDMI, Audio por BNC (solo camaras hikvision)</t>
  </si>
  <si>
    <t>XVR5216AN-S2</t>
  </si>
  <si>
    <t>MB20-VL</t>
  </si>
  <si>
    <t>AC027-ZK0245</t>
  </si>
  <si>
    <t>Portero IP CABLEADO Interior. 1MP CMOS camera. Amplio angulo de apertura(108°).Vision noctura.Intercomunicador remoto con App.Montaje superficial.Proteccion IP65</t>
  </si>
  <si>
    <t>XVR7416L-4KL-X</t>
  </si>
  <si>
    <t>CC003-DH0711</t>
  </si>
  <si>
    <t>Control Acceso + Asistencia. Display 2.4" Color, 3.000 Huellas, 5.000 Tarjetas (125Khz), 30.000 Eventos, Wiegand, Cerradura, Sensor puerta, Boton Salida, TCP/IP, RS485, WIFI (Revisar)</t>
  </si>
  <si>
    <t>Control Acceso + Asistencia Zkteco Display OLED, 3.000 Huellas, 30.000 Tarjetas (125kHz), 50.000 Eventos. Wiegand. TCP/IP, RS485, USB. Apto Intemperie (IP65)</t>
  </si>
  <si>
    <t>PFS4226-24ET-240-V3</t>
  </si>
  <si>
    <t>CO038-DH0223</t>
  </si>
  <si>
    <t>LOCOM5</t>
  </si>
  <si>
    <t>CO037-UB0224</t>
  </si>
  <si>
    <t>Ubiquiti AirmaxNanoLoco-M5 c/Fuente PoE.Frecuencia 5Ghz / 13DBI. Incluye Fuente.</t>
  </si>
  <si>
    <t>CC006-DH0712</t>
  </si>
  <si>
    <t>CC008-DH0713</t>
  </si>
  <si>
    <t>CY-S1004-60-S2</t>
  </si>
  <si>
    <t>ZKBT-DEV-P100</t>
  </si>
  <si>
    <t>AC028-ZK0246</t>
  </si>
  <si>
    <t>Potencia Nominal de 6000VA/6000W, 220V/50Hz.  Modelo Rack y Tower.5 minutos a plena carga. ATENCION!! NO INCLUYE BATTERY PACK (Necesario RV-BATPACK-RT)</t>
  </si>
  <si>
    <t>Potencia Nominal de 10000VA/10000W, 220V/50Hz.  Modelo Rack y Tower. 5 minutos de autonomía a plena carga. ATENCION!! NO INCLUYE BATTERY PACK (Necesario RV-BATPACK-RT)</t>
  </si>
  <si>
    <t>IDS-7208HUHI-M1-FA</t>
  </si>
  <si>
    <t>CC003-HK0714</t>
  </si>
  <si>
    <t>Dvr Hikvision AcuSense 8 Canales (TVI-CVI-AHD-CVBS-IP) 8MP TVI, 5MP AHD, 4MP CVI + 2CH IP 8MP. 1HDD 10TB, H265+, 1CH RCA Audio, Audio por BNC, 1 RS-485, 4CH FILTRO DE HUMANOS Y VEHICULOS, 1CH RECONOCIMIENTO DE ROSTRO,</t>
  </si>
  <si>
    <t>IPC-HFW1230S1P-A-0280B</t>
  </si>
  <si>
    <t>IPC-HFW1230S1P-A-0360B</t>
  </si>
  <si>
    <t>Soporte para colgar Domos PTZ en Poste. Compatible con SD65XX-SD69-SD63-SD64-SD6A-SD6C. Compatible con brazo 69FB, 63FB, 64FB, PFB300W. 130.4mm x 170mm x 45mm. Carga 10kg. Aluminio.</t>
  </si>
  <si>
    <t>PFS4218-16ET-240</t>
  </si>
  <si>
    <t>CO036-DH0225</t>
  </si>
  <si>
    <t>Switch Dahua 16 Puertos 10/100 PoE (max 240W) + 2 Puertos Uplink Giga + 2 Puertos SFP. Administrable. Hi POE (2 Puertos). Modo Extendido</t>
  </si>
  <si>
    <t>CC008-DH0715</t>
  </si>
  <si>
    <t>DAHUA Camara Bullet IP, 2MP (1920 × 1080p) @25/30 fps, Lente 2,8 mm, IR 30 mts, ROI, H.264/H.265, DWDR, 3D DNR, HLC, BLC, Marca de Agua, Det. de Mov. 12V DC/PoE, IP 67.  Gab. Metalico/Plastico. Con Microfono incorporado</t>
  </si>
  <si>
    <t>DB10</t>
  </si>
  <si>
    <t>VTO6531H</t>
  </si>
  <si>
    <r>
      <t xml:space="preserve">PORTEROS MULTI FAMILIARES  IP | WIFI - </t>
    </r>
    <r>
      <rPr>
        <b/>
        <sz val="14"/>
        <color theme="0"/>
        <rFont val="Calibri"/>
        <family val="2"/>
        <scheme val="minor"/>
      </rPr>
      <t>DAHUA</t>
    </r>
  </si>
  <si>
    <t>VTM09R</t>
  </si>
  <si>
    <t>CC005-DH0716</t>
  </si>
  <si>
    <t>Camara Minidomo Varifocal Dahua 2MP 2.7-12mm MOTORIZADO. IR 30m. Exterior IP 67 Vandal proof.</t>
  </si>
  <si>
    <t>HAC-HDBW1200RP-Z-2712</t>
  </si>
  <si>
    <t>XVR7116HE-4KL</t>
  </si>
  <si>
    <t>CC003-DH0717</t>
  </si>
  <si>
    <t>HAC-HFW1200CP-A-0280B</t>
  </si>
  <si>
    <t>Camara Bullet Dahua 2MP HDCVI, 2.8mm, IR 30m, MICROFONO INCORPORADO POR HDCVI. Exterior PLASTICA. (HAC-HFW1200CP-A-0280B-S5)</t>
  </si>
  <si>
    <t>Camara Varifocal Bullet Dahua 8MP HDCVI 2.7-13.5mm MOTORIZADO, IR 60mts, WDR Real 120db. EXTERIOR</t>
  </si>
  <si>
    <t>DS-2AE4225TI-D-E</t>
  </si>
  <si>
    <t>CC004-HK0719</t>
  </si>
  <si>
    <t>Domo PTZ Hikvision HDTVI 2MP, 25X Zoom (5-75mm), 100mts IR EXIR, DarkFighter, WDR 120db, Incluye Brazo de Pared (DS-1618ZJ), 12VDC (No incluido) IP66</t>
  </si>
  <si>
    <t>IDS-7208HQHI-M1-FA-AL</t>
  </si>
  <si>
    <t>CC003-HK0719</t>
  </si>
  <si>
    <t>Dvr Hikvision AcuSense 8 Canales (TVI-CVI-AHD-CVBS-IP) 4MP Lite / 1080P + 2CH IP 6MP. 1HDD 10TB, H265+, 4E Y 8S ALARMA, 1CH RCA Audio, Audio por BNC, 1 RS-485, 4CH FILTRO DE HUMANOS Y VEHICULOS, 1CH RECONOCIMIENTO DE ROSTRO,</t>
  </si>
  <si>
    <t>DS-7208HGHI-K1</t>
  </si>
  <si>
    <t>CC003-HK0720</t>
  </si>
  <si>
    <t>Dvr Hikvision 8CH + 2CH IP 5MP  (TVI-CVI-AHD-CVBS-IP) 1080N, H265, 1 Entrada y Salida AUDIO, 1 SATA hasta 6TB, 1 VGA, 1 HDMI, Audio por BNC (solo camaras hikvision)</t>
  </si>
  <si>
    <t>CC005-HK0721</t>
  </si>
  <si>
    <t>Camara Bullet Hikvision Color Vu HDTVI/HDCVI/AHD/CVBS. 2MP. 2.8mm. Iluminacion 20mts. METALICA EXTERIOR</t>
  </si>
  <si>
    <t>HAC-HDW1509TLQP-A-LED-0280B</t>
  </si>
  <si>
    <t>CC005-DH0722</t>
  </si>
  <si>
    <t>Camara Minidomo Dahua FULL COLOR HDCVI 5MP 2.8mm  IR 20mts. Con microfono incorporado. STARLIGHT IP67</t>
  </si>
  <si>
    <t>HAC-HFW1801RP-Z-IRE6-A-27135</t>
  </si>
  <si>
    <t>CC005-DH0723</t>
  </si>
  <si>
    <t>Camara Varifocal Bullet Dahua 8MP HDCVI 2.7-13.5mm MOTORIZADO, IR 60mts, WDR Real 120db.Microfono incorporado.  EXTERIOR</t>
  </si>
  <si>
    <t>CC005-LO0724</t>
  </si>
  <si>
    <t>IPC-HDBW8242EP-ZFD-0832</t>
  </si>
  <si>
    <t>CC008-DH0725</t>
  </si>
  <si>
    <t>PO015-DH0126</t>
  </si>
  <si>
    <t>Módulo de 1 botón para DHI-VTO4202F.</t>
  </si>
  <si>
    <t>HAC-HDW1209TLQP-A-LED-0280B</t>
  </si>
  <si>
    <t>CC005-DH0726</t>
  </si>
  <si>
    <t>Camara Minidomo Dahua 2MP 2.8mm FULL COLOR STARLIGHT. Ir 20m. Exterior Plastico.Microfono incorporado</t>
  </si>
  <si>
    <t>CC005-DH0727</t>
  </si>
  <si>
    <t>Camara Minidomo Dahua 2MP HDCVI 2.8mm. IR 20M. PIR Infrarrojo 10M 110°. Luz LED. Disuacion Activa. Exterior IP67</t>
  </si>
  <si>
    <t>IPC-HDW1431T1P-A-0280B</t>
  </si>
  <si>
    <t>CC008-DH0728</t>
  </si>
  <si>
    <t>CO-227</t>
  </si>
  <si>
    <t>AL020-UN0289</t>
  </si>
  <si>
    <t>CC008-DH0729</t>
  </si>
  <si>
    <t>DAHUA Camara Bullet IP, 2MP (1920 × 1080p) @25/30 fps, Lente 3,6 mm, IR 30 mts, ROI, H.264/H.265, DWDR, 3D DNR, HLC, BLC, Marca de Agua, Det. de Mov. 12V DC/PoE, IP 67.  Gab. Metalico/Plastico. Con Microfono incorporado</t>
  </si>
  <si>
    <t>DAHUA NVR 64 CH. Dual Core, grabacion 64ch en 1080p (1920x1080) hasta 256Mb/s.  Salida VGA, HDMI, 2x RJ45 Gigabit, Alarm IO (16in/3Out) Audio IO. Soporta 8 discos Sata.</t>
  </si>
  <si>
    <t>Domo Starlight de 2MP con IR 100mts, CMOS 1/1.8", Lente varifocal motorizado 8-32 mm, IP67, IK10, PoE+, WDR 1 Audio. in/out.  Micro SD. 1 Alarma in/out</t>
  </si>
  <si>
    <t>IPC-HDW3441TMP-AS-0280B</t>
  </si>
  <si>
    <t>CC008-DH0730</t>
  </si>
  <si>
    <t>MiniDomo metálico + plástico; Sensor de imagen 1/3 CMOS; 30fps@4mp; Lente fijo 2.8mm, IR LED 50m; Detección inteligente y de anomalías; SMD plus; Micrófono incorporado; DC 12V, IP67.</t>
  </si>
  <si>
    <t>HAC-ME1200EP-LED-0280B</t>
  </si>
  <si>
    <t>DECO X20-3</t>
  </si>
  <si>
    <t>CO038-TP0226</t>
  </si>
  <si>
    <t>Access Point interior sistema de malla (MESH). Red unificada. Hasta 1800 Mbps. Incluye 3 equipos</t>
  </si>
  <si>
    <t>NVR4232-4KS2-L</t>
  </si>
  <si>
    <r>
      <t>2MP</t>
    </r>
    <r>
      <rPr>
        <b/>
        <i/>
        <sz val="14"/>
        <color theme="0"/>
        <rFont val="Calibri"/>
        <family val="2"/>
        <scheme val="minor"/>
      </rPr>
      <t xml:space="preserve"> HIGH END</t>
    </r>
  </si>
  <si>
    <r>
      <t xml:space="preserve">8MP  </t>
    </r>
    <r>
      <rPr>
        <b/>
        <i/>
        <sz val="14"/>
        <color theme="0"/>
        <rFont val="Calibri"/>
        <family val="2"/>
        <scheme val="minor"/>
      </rPr>
      <t>HIGH END</t>
    </r>
  </si>
  <si>
    <t>Detector Infrarrojo Exterior 12mts 120° Antimascota (si se instala a no mas de 1,2mts) Dos Niveles (estandar y callejon de mascotas) Funcion Dia/Noche. Optex</t>
  </si>
  <si>
    <t>BASIC-R2</t>
  </si>
  <si>
    <t>Interruptor inalambrico Wifi SONOFF. 100-240V AC, 10A (M0802010001)</t>
  </si>
  <si>
    <t>AC028-ZK0247</t>
  </si>
  <si>
    <t>Control Acceso Zkteco, 3.000 Huellas, 30.000 Tarjetas (125Khz), 100.000 Eventos, Wiegand, Cerradura, Sensor puerta, Boton Salida, TCP/IP, RS485. 12V 3A (No incluido)</t>
  </si>
  <si>
    <t>F16-ID</t>
  </si>
  <si>
    <t>AC031-ZK0247</t>
  </si>
  <si>
    <t>TS1000PRO</t>
  </si>
  <si>
    <t>AC029-ZK0248</t>
  </si>
  <si>
    <t>Molinete ZKTECO 3 BRAZOS con controladora principal, señalización visual, bidireccional, Acero inoxidable, Standard. Sin fuente (F24S3)</t>
  </si>
  <si>
    <t>TS2000PRO</t>
  </si>
  <si>
    <t>AC029-ZK0249</t>
  </si>
  <si>
    <t>Molinete ZKTECO 3 BRAZOS colapsable y giratorio, señalización visual, bidireccional, Acero inoxidable, Standard. Sin fuente (F24S3)</t>
  </si>
  <si>
    <t>TS2000PRO-CB</t>
  </si>
  <si>
    <t>AC029-ZK0250</t>
  </si>
  <si>
    <t>Molinete ZKTECO 3 BRAZOS colapsable y giratorio, señalización visual, bidireccional, Acero inoxidable, Incluye CAJA COLECTORA y BUZON. Sin fuente (F24S3)</t>
  </si>
  <si>
    <t>TS2011PRO-CB</t>
  </si>
  <si>
    <t>AC029-ZK0251</t>
  </si>
  <si>
    <t>Molinete ZKTECO 3 BRAZOS colapsable y giratorio, señalización visual, bidireccional, Acero inoxidable, Incluye LECTORES RFID, CAJA COLECTORA y BUZON. Sin fuente (F24S3)</t>
  </si>
  <si>
    <t>SPEEDFACE-V5L</t>
  </si>
  <si>
    <t>F24S3</t>
  </si>
  <si>
    <t>AC033-UN0252</t>
  </si>
  <si>
    <t>Fuente 24V 3AMP para Molinetes Zkteco</t>
  </si>
  <si>
    <t>CC005-HK0731</t>
  </si>
  <si>
    <t>XVR5216AN-4KL</t>
  </si>
  <si>
    <t>CC003-DH0732</t>
  </si>
  <si>
    <t>QR500W</t>
  </si>
  <si>
    <t>AC031-ZK0253</t>
  </si>
  <si>
    <t>Lector de códigos QR color BLANCO, Mifare Ultralight, S50, S70, DESFire, EV1 NTag, W26, W34, W66, RS485, interfaces USB,Distancia de lectura: Código QR = 5 cm, Tarjeta RFID = 4cm.</t>
  </si>
  <si>
    <t>YG</t>
  </si>
  <si>
    <t>Bateria "YG" de Gel 12V 7AH. "CONECTOR F2" Especial para banco de bat de UPS.Altura: 94mm. Longitud: 151mm. Ancho: 65mm. Peso: 2.5KG.</t>
  </si>
  <si>
    <t>EFACE10</t>
  </si>
  <si>
    <t>AC027-ZK0254</t>
  </si>
  <si>
    <t>Terminal Zkteco Tiempo y Asistencia y Control de Acceso Rostro, Display 4.3" Color, Visible Light. 500 Rostros, 1.000 Usuarios, Linux, TCP/IP, host USB Fuente 12V 1.5A (No incluido)</t>
  </si>
  <si>
    <t>IPC-HFW1431S1P-A-0280B</t>
  </si>
  <si>
    <t>ACT-IMP-TICKET</t>
  </si>
  <si>
    <t>AC028-ZK0255</t>
  </si>
  <si>
    <t>Actualizacion Speedface VTL para Impresion de Ticket</t>
  </si>
  <si>
    <t>Terminal Zkteco Reconocimiento de Rostro y Huella. Pantalla Touch 5".Camara 2MP. Reconoce hasta 3mts. 6.000 rostros y 10.000 huellas. Impresion de ticket (actualizacion con costo ACT-IMP-TICKET) Compatible con ZKBioAccess. Incluye ADMS. Fuente 12V 3AMP</t>
  </si>
  <si>
    <t>NVR5216-16P-I</t>
  </si>
  <si>
    <t>CC006-DH0733</t>
  </si>
  <si>
    <t>CC006-DH0734</t>
  </si>
  <si>
    <t>NVR2104HS-P-I</t>
  </si>
  <si>
    <t>CC006-DH0735</t>
  </si>
  <si>
    <t>CC008-DH0736</t>
  </si>
  <si>
    <t>Camara IP Bullet Dahua 4MP 2.8mm. IR 30mts. WDR. H265+. Exterior Metalica + Plastico + Audio.</t>
  </si>
  <si>
    <t>IPC-HFW1431S1P-A-0360B</t>
  </si>
  <si>
    <t>CC008-DH0737</t>
  </si>
  <si>
    <t>Camara IP Bullet Dahua 4MP 3.6 mm. IR 30mts. WDR. H265+. Exterior Metalica + Plastico + Audio.</t>
  </si>
  <si>
    <t>CC006-DH0738</t>
  </si>
  <si>
    <t>Nvr Dahua 32CH 12MP. H265. 320mbps. RAID 0/1/5/6/10. 8 SATA (8TB c/u) 1 ESATA. 4 USB. 2 LAN. 1 RS232. 1 RS485. 16 Entrada y 6 Salida ALARMA. IVS.</t>
  </si>
  <si>
    <t>Grabador NVR Dahua 16CH (16CH POE) 320mbps. H265+. Grabacion 24MP.  Audio 1 IN/1 OUT. Alarma 4 IN/2 OUT. 2 HDD hasta 10TB. Perimetral 12CH (10  IVS p/canal) 4CH Face Recog. y 16CH con camara FD. 20 Db (100mil Imágenes). Metadatos. 24 caras seg.</t>
  </si>
  <si>
    <t>DAHUA NVR 16 Ch, 200Mbps, H.265+, Up to 12MP Preview/playback Up to 1ch@8MP / 4ch@1080P decoding, 1 VGA/1 HDMI, 1 RJ45, Audio 1 in/ 1 out, 1 HDD(up to 8TB) 1 CH Face Recog o 2 CH IVS o 4 CH SMD</t>
  </si>
  <si>
    <t>NVR Dahua 4CH 12MP 80Mbps. (1CH a 8MP, 4CH a 1080P). H265. HDMI y VGA. 80mbps. Audio 1 IN / 1 OUT . 1 SATA III hasta 8TB. Interface 4.0. 1CH Face Recognition o 2 CH IVS o 4CH SMD</t>
  </si>
  <si>
    <t>TPC-BF5401P-B25</t>
  </si>
  <si>
    <t>CC010-DH0739</t>
  </si>
  <si>
    <t>Camara Térmica Bullet con Inteligencia Artificial IVS 400x300px IP67 PoE Lente 25mm.</t>
  </si>
  <si>
    <t>CABLES UTP 4 PARES CAT6E</t>
  </si>
  <si>
    <t>PFM906</t>
  </si>
  <si>
    <t>Monitor Interior IP Hikvision, Display 7" (NO TOUCH) 1024 X 600. Audio Bidireccional,  Hasta 6 pantallas. Acepta hasta 16 camaras 1080P para monitoreo. 10/100mbps, PoE ACTIVO, 12VDC 1AMP (NO INCLUIDO)</t>
  </si>
  <si>
    <t>Monitor Interior IP Hikvision, Display 7" Touch 1024 X 600. Audio Bidireccional, 8e y 2s Alarma, Hasta 6 pantallas. Acepta hasta 16 camaras 1080P para monitoreo. 10/100mbps, PoE ACTIVO, 12VDC 1AMP (NO INCLUIDO)</t>
  </si>
  <si>
    <t>Monitor Interior WIFI IP Hikvision, Display 7" Touch 1024 X 600. Audio Bidireccional, 8e y 2s Alarma,  Hasta 6 pantallas. Acepta hasta 16 camaras 1080P para monitoreo. 10/100mbps, PoE ACTIVO, 12VDC 1AMP (NO INCLUIDO)</t>
  </si>
  <si>
    <t>RK200DTG3</t>
  </si>
  <si>
    <t>AL020-RI0290</t>
  </si>
  <si>
    <t>CC011-DH0740</t>
  </si>
  <si>
    <t>Cierra Puerta Hidraulica de 60 a 100KG. Brazo Extensible y Regulable, Apto puerta mano derecha o izquierda. Para puertas de menos de 1.20mts de ancho. Incluye tornillos fijacion.</t>
  </si>
  <si>
    <t>PFM907-V2</t>
  </si>
  <si>
    <t>Kit Portero IP Hikvision. Monitor 7" Touch WIFI, Frente 1080P IR 3mts, Rfid 13,56mhz, Controla dos puertas, FUENTES INCLUIDAS.</t>
  </si>
  <si>
    <t>IPC-HFW3249T1P-AS-PV-0280B</t>
  </si>
  <si>
    <t>CC008-DH0741</t>
  </si>
  <si>
    <t>HAC-HFW1500CP-0280B-S2</t>
  </si>
  <si>
    <t>CC005-DH0742</t>
  </si>
  <si>
    <t>IPC-HDW3241TMP-AS-0280B</t>
  </si>
  <si>
    <t>CC008-DH0743</t>
  </si>
  <si>
    <t>MiniDomo metálico + plástico; Sensor de imagen 1/3 CMOS; 30fps@2mp; Lente fijo 2.8mm, IR LED 50m; Detección inteligente y de anomalías; SMD plus; Micrófono incorporado; DC 12V, IP67.</t>
  </si>
  <si>
    <t>PFB121W</t>
  </si>
  <si>
    <t>CC011-DH0744</t>
  </si>
  <si>
    <t>CC011-DH0745</t>
  </si>
  <si>
    <t>Tester digital Touchscreen 7" HDCVI, AHD, HDTVI y CVBS, Fuente de alimentación PoE o 12 VCC, Admite el protocolo Onvif para configurar la dirección IP, Control audio / RS-485, Función de multímetro digital, Prueba de cable de red TDR, Wi-Fi</t>
  </si>
  <si>
    <t>MS-704U</t>
  </si>
  <si>
    <t>IN043-SC0053</t>
  </si>
  <si>
    <t>SPEEDFACE-V5L-TI</t>
  </si>
  <si>
    <t>AC027-ZK0256</t>
  </si>
  <si>
    <t>Terminal Zkteco Reconocimiento de Rostro, Palma, Huella, Contraseña, Deteccion Temperatura Termica. Pantalla Touch 5".Camara 2MP. 6.000 rostros, 3.000 Palmas y 6.000 huellas. Compatible con ZKBioAccess. Fuente 12V 3AMP (no incluido)</t>
  </si>
  <si>
    <t>ST8000VN004</t>
  </si>
  <si>
    <t>CC011-SE0746</t>
  </si>
  <si>
    <t>Disco Rigido 8TB Seagate Ironwolf. 7200rpm. 6gb/s. 210MB/s. 256mb Cache, Soporta 8 Bahias. Rescue. Especial NAS o Storage</t>
  </si>
  <si>
    <t>CC008-HK0747</t>
  </si>
  <si>
    <t>Camara Minidomo IP Hikvision 2MP 2.8mm, H265+, 30mts IR, PoE, Metalica y Plastica, EXTERIOR.</t>
  </si>
  <si>
    <t>DS-7608NI-K2-8P</t>
  </si>
  <si>
    <t>CC006-HK0748</t>
  </si>
  <si>
    <t>Nvr Hikvision 8CH PoE 8MP, 160mbps, HDMI 4K, 1CH RCA, 2HDD 6TB c/u, 4/1 Entrada y  Salida Alarma</t>
  </si>
  <si>
    <t>Camara Bullet IP Hikvision 2MP 2.8mm, H265+, 30mts IR, PoE, Metalica y Plastica, EXTERIOR.</t>
  </si>
  <si>
    <t>MEMORIAS MICROSD</t>
  </si>
  <si>
    <t>DISCOS RIGIDOS MECANICOS</t>
  </si>
  <si>
    <t>XVR5416L-4KL-I2</t>
  </si>
  <si>
    <t>CC003-DH0749</t>
  </si>
  <si>
    <t>XVR Fivebrid "4K" ,16 Ch Analogicos, WizSense, H.265+/H.265;  max. de 32ch IP,  hasta 8mp; max. 128 mbps; Protección perimetral y SMD Plus; Hasta 2ch  (analogicas) de detección facial; Funciones IoT y POS; 4 SATA HDD, hasta 10tb.</t>
  </si>
  <si>
    <t>BULLET 720P HDCVI</t>
  </si>
  <si>
    <t>MINIDOMO 720P HDCVI</t>
  </si>
  <si>
    <t>BULLET 720P VARIFOCAL HDCVI</t>
  </si>
  <si>
    <t>BULLET 1080P HDCVI</t>
  </si>
  <si>
    <t>MINIDOMO 1080P HDCVI</t>
  </si>
  <si>
    <t>BULLET 1080P VARIFOCAL HDCVI</t>
  </si>
  <si>
    <t>MINIDOMO 1080P VARIFOCAL HDCVI</t>
  </si>
  <si>
    <t>BULLET 4MP HDCVI</t>
  </si>
  <si>
    <t>MINIDOMO 4MP HDCVI</t>
  </si>
  <si>
    <t>BULLET 4MP VARIFOCAL HDCVI</t>
  </si>
  <si>
    <t>MINIDOMO 4MP VARIFOCAL HDCVI</t>
  </si>
  <si>
    <t>MINIDOMO 5MP HDCVI</t>
  </si>
  <si>
    <t>BULLET 5MP HDCVI</t>
  </si>
  <si>
    <t>MINIDOMO 5MP VARIFOCAL HDCVI</t>
  </si>
  <si>
    <t>BULLET 8MP HDCVI</t>
  </si>
  <si>
    <t>BULLET 5MP VARIFOCAL HDCVI</t>
  </si>
  <si>
    <t>MINIDOMO 8MP HDCVI</t>
  </si>
  <si>
    <t>BULLET 8MP VARIFOCAL HDCVI</t>
  </si>
  <si>
    <t>DOMO PTZ 1080P HDCVI</t>
  </si>
  <si>
    <t>IPC-HDBW4231EP-ASE</t>
  </si>
  <si>
    <t>CC008-DH0750</t>
  </si>
  <si>
    <t>FRENTE DE CALLE IP + ACCESO</t>
  </si>
  <si>
    <r>
      <t xml:space="preserve">PORTEROS MULTI FAMILIARES  IP | WIFI - </t>
    </r>
    <r>
      <rPr>
        <b/>
        <sz val="14"/>
        <color theme="0"/>
        <rFont val="Calibri"/>
        <family val="2"/>
        <scheme val="minor"/>
      </rPr>
      <t>HIPCAM</t>
    </r>
  </si>
  <si>
    <t>DCBKBUMPUS</t>
  </si>
  <si>
    <t>PO015-HC0127</t>
  </si>
  <si>
    <t>HIPCAM</t>
  </si>
  <si>
    <t>ASR2200A</t>
  </si>
  <si>
    <t>AC031-DH0257</t>
  </si>
  <si>
    <t>Lector de Tarjeta Esclavo Delgado Dahua, 13.56MHZ, Wiegand, RS-485, LEDs rojos y verdes. Zumbador e indicador LED, Instalación montada en superficie. Tamper. Reemplaza ASR1200D. EXTERIOR</t>
  </si>
  <si>
    <t>INBIO-260PRO-B</t>
  </si>
  <si>
    <t>AC031-ZK0258</t>
  </si>
  <si>
    <t>Panel InBio Pro Zkteco 2 puertas, 8 Lectoras, RS485, Wiegand 26-Bits, 6 entradas y 4 Salidas. 60.000 Tarjetas, 20.000 Huellas, 100.000 Eventos, TCP/IP, Incluye Gabinete Metalico, Fuente 12V 5AMP con bornera para bateria de respaldo, Llave. Incluye ADMS.</t>
  </si>
  <si>
    <t>Mini Panel IP Zkteco 2 PUERTAS, RS485, Hasta 4 Lectoras, 2 Entradas y Salidas Auxiliar, 30.000 Tarjetas, 200.000 Registros. Acepta placa de extension de 1 PUERTA DM10 (No incluido) Acepta conversor WR485 RS485 a Wiegand (NO INCLUIDO) Incluye ADMS</t>
  </si>
  <si>
    <t>DS-7608NI-K2</t>
  </si>
  <si>
    <t>CC006-HK0751</t>
  </si>
  <si>
    <t>Nvr Hikvision 8CH 8MP, 160mbps, HDMI 4K, 1CH RCA, 2HDD 6TB c/u, 4/1 Entrada y  Salida Alarma</t>
  </si>
  <si>
    <t>INBIO-160PRO-B</t>
  </si>
  <si>
    <t>INBIO-460PRO-B</t>
  </si>
  <si>
    <t>AC031-ZK0259</t>
  </si>
  <si>
    <t>Panel InBio Pro Zkteco 4 puertas, 12 Lectoras, RS485, Wiegand 26-Bits, 12 entradas y 8 Salidas. 60.000 Tarjetas, 20.000 Huellas, 100.000 Eventos, TCP/IP, Incluye Gabinete Metalico, Fuente 12V 5AMP c/ bornera p/ bateria de respaldo, Llave. Incluye ADMS.</t>
  </si>
  <si>
    <t>AC031-ZK0260</t>
  </si>
  <si>
    <t>Panel InBio Pro Zkteco 1 puertas, 4 Lectoras, RS485, Wiegand 26-Bits, 3 entradas y 2 Salidas. 60.000 Tarjetas, 20.000 Huellas, 100.000 Eventos, TCP/IP, Incluye Gabinete Metalico, Fuente 12V 5AMP c/ bornera p/ bateria de respaldo, Llave. Incluye ADMS.</t>
  </si>
  <si>
    <t>FR1200-ID</t>
  </si>
  <si>
    <t>Lector Huella Zk + Tarjeta EM MARIN 125khz, IP65, Comunicacion RS485 (Compatible con linea InBio)</t>
  </si>
  <si>
    <t>FR1200-MF</t>
  </si>
  <si>
    <t>AC031-ZK0261</t>
  </si>
  <si>
    <t>Lector Huella Zk + Tarjeta Mifare 13,56, IP65, Comunicacion RS485 (Compatible con linea InBio)</t>
  </si>
  <si>
    <t>UR20RW-F</t>
  </si>
  <si>
    <t>AC034-ZK0262</t>
  </si>
  <si>
    <t>Enrolador de huellas USB  Zkteco Tarjetas y Etiquetas UHF. Frecuencia: 902 MHz-928MHz</t>
  </si>
  <si>
    <t>VR10</t>
  </si>
  <si>
    <t>AC034-ZK0263</t>
  </si>
  <si>
    <t>Radar Sensor Zkteco Deteccion de Vehiculos y Personas 6mts, anti-impacto para barreras vehiculares, Conexion RS485</t>
  </si>
  <si>
    <t>BG1045L</t>
  </si>
  <si>
    <t>AC034-ZK0264</t>
  </si>
  <si>
    <t>Barrera Vehicular 3mts Zkteco, Velocidad 1,5s, Brazo 3mts, Motor DC 24V, Bateria de respaldo 24v, Potencia 120W, Alimentacion 220V, Distancia control remoto +-30m, Medidas 350*300*1020mm. Fuente Incluida (F24S3)</t>
  </si>
  <si>
    <t>Barrera Vehicular 4.5mts Zkteco, Velocidad 3s, Brazo 4.5mts, Motor DC 24V, Bateria de respaldo 24v, Potencia 120W, Alimentacion 220V, Distancia control remoto +-30m, Medidas 350*300*1020mm. Fuente incluida (F24S3)</t>
  </si>
  <si>
    <t>DS-2CD2626G2-IZS</t>
  </si>
  <si>
    <t>DOMO PTZ IP 2MP</t>
  </si>
  <si>
    <t>DS-2DE5232W-AE-S6</t>
  </si>
  <si>
    <t>CAMARA BULLET IP VARIFOCAL 4MP</t>
  </si>
  <si>
    <t>IDS-2CD7A46G0-IZHS-2812</t>
  </si>
  <si>
    <t>CC008-HK0752</t>
  </si>
  <si>
    <t>Cámara Varifocal Bullet IP Hikvision Acusense, 2MP, Varifocal motorizada 2.8-12mm, Ir 60mts. Intrusión, cruce de línea, entrada/salida área. Captura facial. IK10. Audio: 1e y 1s. Alarmas: 1e y 1s</t>
  </si>
  <si>
    <t>CC007-HK0753</t>
  </si>
  <si>
    <t>Domo PTZ IP Hikvision 2mp,H.265+, 32X Zoom, WDR 120dB, PoE+, IP66, IK10, 60 IPS, DarkFighter</t>
  </si>
  <si>
    <t>CC008-HK0754</t>
  </si>
  <si>
    <r>
      <t>32CH DVR | XVR</t>
    </r>
    <r>
      <rPr>
        <sz val="16"/>
        <color indexed="9"/>
        <rFont val="Calibri"/>
        <family val="2"/>
      </rPr>
      <t xml:space="preserve"> </t>
    </r>
  </si>
  <si>
    <t>DS-7332HQHI-K4</t>
  </si>
  <si>
    <t>CC003-HK0752</t>
  </si>
  <si>
    <t>IP</t>
  </si>
  <si>
    <t>PORTEROS ANALOGICOS | IP</t>
  </si>
  <si>
    <t>VARIFOCAL 2MP HDTVI</t>
  </si>
  <si>
    <t>VARIFOCAL BNC 2MP</t>
  </si>
  <si>
    <t>BULLET 5MP HDTVI</t>
  </si>
  <si>
    <t>MINIDOMO 5MP HDTVI</t>
  </si>
  <si>
    <t>DS-2CE76H0T-ITPFS-028</t>
  </si>
  <si>
    <t>CC005-HK0753</t>
  </si>
  <si>
    <t>5MP BNC LENTE FIJO</t>
  </si>
  <si>
    <t xml:space="preserve">4 CANALES BNC 720P | 1080P </t>
  </si>
  <si>
    <t xml:space="preserve">8 CANALES BNC 720P | 1080P </t>
  </si>
  <si>
    <t xml:space="preserve">16 CANALES BNC 720P | 1080P </t>
  </si>
  <si>
    <t>32 CANALES BNC 720P | 1080P | 4MP</t>
  </si>
  <si>
    <t>2MP IP LENTE FIJO</t>
  </si>
  <si>
    <t>2MP IP VARIFOCAL</t>
  </si>
  <si>
    <t>4MP IP VARIFOCAL</t>
  </si>
  <si>
    <t>DS-2CE76D0T-EXIPF-028</t>
  </si>
  <si>
    <t>CC005-HK0754</t>
  </si>
  <si>
    <t>Camara Minidomo Hikvision 2MP, 2.8mm, IR 20m, Plastica. 4 EN 1. EXTERIOR</t>
  </si>
  <si>
    <t>DS-2CE16D0T-EXIF-028</t>
  </si>
  <si>
    <t>DS-2CE16D0T-EXIPF-028</t>
  </si>
  <si>
    <t>DS-2CE70DF0T-PF-028</t>
  </si>
  <si>
    <t>DS-7608NI-Q1</t>
  </si>
  <si>
    <t>CC006-HK0755</t>
  </si>
  <si>
    <t>IDS-7216HUHI-M2-S</t>
  </si>
  <si>
    <t>CC003-HK0757</t>
  </si>
  <si>
    <t>Dvr Hikvision AcuSense 16 Canales (TVI-CVI-AHD-CVBS-IP) 8MP TVI, 5MP AHD, 4MP CVI + 8CH IP 8MP. 2HDD 10TB C/U, H265+, 1CH RCA Audio, Audio por BNC, 1 RS-485, 4CH FILTRO DE HUMANOS Y VEHICULOS, 1CH RECONOCIMIENTO DE ROSTRO</t>
  </si>
  <si>
    <t>Mini domo zona cero de 2 Mp con IR 20 m, CMOS 1/2,8", lente fijo de 2,8 mm, IP67, IK10, PoE, con audio. Ficha Movil  M12</t>
  </si>
  <si>
    <t>Camara Minidomo p/vehiculo Dahua HDCVI 2MP IR 20m c/mic. Ext. Ficha Movil M12</t>
  </si>
  <si>
    <t>MiniDomo Vehicular HDCVR 2Mpx IR Starlight 2.8mm Mic IP67 IK10. Ficha Movil M12</t>
  </si>
  <si>
    <t>Cámara IP móvil 2 Mpx 2.8mm IR23m MicroSD Mic IK10 IP67 PoE. Ficha Movil M12</t>
  </si>
  <si>
    <t>XVR8816S-4KL-I</t>
  </si>
  <si>
    <t>CC003-DH0758</t>
  </si>
  <si>
    <t>HRN-350CZL</t>
  </si>
  <si>
    <t>HRN-350U</t>
  </si>
  <si>
    <t>IPC-HDBW5241EP-ZE-27135</t>
  </si>
  <si>
    <t>CC008-DH0759</t>
  </si>
  <si>
    <t>IPC-HF81230E-E</t>
  </si>
  <si>
    <t>CC008-DH0760</t>
  </si>
  <si>
    <t>PLZ21C0-D</t>
  </si>
  <si>
    <t>CC011-DH0761</t>
  </si>
  <si>
    <t>AR 2 SPLITTER</t>
  </si>
  <si>
    <t>AC031-UN0266</t>
  </si>
  <si>
    <t>Cerradura Electromagnetica UNIGLOBE 350KG + Soporte ZL (Incluido). Alimentacion 12V (No incluido)</t>
  </si>
  <si>
    <t>HRN-350U BORRAR</t>
  </si>
  <si>
    <t>AC031-UN0246</t>
  </si>
  <si>
    <t>Soporte "U" 350kg. Instalacion en Puerta Blindex, para Cerradura Electromagnetica UNIGLOBE HRN-350CZL</t>
  </si>
  <si>
    <t>AC031-UN0265</t>
  </si>
  <si>
    <t>CC011-UN0762</t>
  </si>
  <si>
    <t>Splitter DC 1X2</t>
  </si>
  <si>
    <t>Splitter DC 1X8</t>
  </si>
  <si>
    <t>Lector de tarjeta esclavo EM 125Khz. Wiegand exterior/interior. con teclado numero. Color Negro</t>
  </si>
  <si>
    <t>RK315DTPET</t>
  </si>
  <si>
    <t>AL020-RI0291</t>
  </si>
  <si>
    <t>PROID10-BE</t>
  </si>
  <si>
    <t>AC031-ZK0267</t>
  </si>
  <si>
    <t>Lector de tarjeta exclavo 125khz. Wiegand exterior/interior.</t>
  </si>
  <si>
    <t>NVR1104HS-S3-H</t>
  </si>
  <si>
    <t>CC008-HK0763</t>
  </si>
  <si>
    <t>Camara Minidomo IP Hikvision 2MP 2.8mm, H265+, Color Vu 30mts IR, PoE, Metalica y Plastica, EXTERIOR.</t>
  </si>
  <si>
    <t>DH-SD6AL445XA-HNR-IR</t>
  </si>
  <si>
    <t>NVR4208-4KS2</t>
  </si>
  <si>
    <t>CC006-DH0764</t>
  </si>
  <si>
    <t>Nvr Dahua 8CH  200 Mbps Grabacion 4K H265 1CH 8MP 80mbps 1HDD 8TB.</t>
  </si>
  <si>
    <t>PFM300</t>
  </si>
  <si>
    <t>CC011-DH0765</t>
  </si>
  <si>
    <t>Fuente 12V 2AMP Dahua. Montaje en pared, con espacio para Balum conexionado de camaras. (Ideal instalaciones con Fuentes individuales por camara)</t>
  </si>
  <si>
    <t>IPC-HDBW2831EP-S-0280</t>
  </si>
  <si>
    <t>CC008-DH0766</t>
  </si>
  <si>
    <t>MiniDomo de 8 Mp con IR 60m, CMOS de 1/2,7, lente 2.8</t>
  </si>
  <si>
    <t>IPC-HDW3249HP-AS-PV-0280</t>
  </si>
  <si>
    <t>CC008-DH0767</t>
  </si>
  <si>
    <t>CC005-DH0768</t>
  </si>
  <si>
    <t>IPC-HFW2431S-S-S2</t>
  </si>
  <si>
    <t>CC008-DH0769</t>
  </si>
  <si>
    <t>CC005-DH0770</t>
  </si>
  <si>
    <t>Camara Minidomo 5MP HDCVI 2.8mm, 40mts IR con Sensor de Movimiento, Luz roja  y azul (Al detectar movimiento se activa la luz y la sirena) EXTERIOR. Full Color</t>
  </si>
  <si>
    <t>NVR2108HS-I</t>
  </si>
  <si>
    <t>CC006-DH0771</t>
  </si>
  <si>
    <t>NVR Dahua 8CH 12MP (1CH a 12MP 30fps. 6CH a 1080P 30fps Sin IA)  H265. HDMI y VGA. 80mbps. 1CH Entrada y Salida Audio. 1 SATA III hasta 8TB. SMD 4CH, IVA 2CH, Face 1CH. Interface 4.0</t>
  </si>
  <si>
    <t>ASI1201E-D</t>
  </si>
  <si>
    <t>AC031-DH0268</t>
  </si>
  <si>
    <t>Control de Acceso Autonomo Dahua 125, Teclado tactil. 30.000 Usuarios y Tarjetas. 150.000 Eventos. TCP/IP o RS485 para PC. Wiegand o RS485, 1 Sensor Puerta, 1 Boton Salida. 1 Salida Cerradura. EXTERIOR IP67</t>
  </si>
  <si>
    <t>PFA105</t>
  </si>
  <si>
    <t>CC011-DH0772</t>
  </si>
  <si>
    <t>Soporte adaptador para camaras Ojo de Pe (IPC-EBW Series). Aluminio</t>
  </si>
  <si>
    <t>CC011-DH0773</t>
  </si>
  <si>
    <t>NVR Dahua 8CH, 8 POE 12MP (1CH a 12MP 30fps. 6CH a 1080P 30fps Sin IA)  H265. HDMI y VGA. 200mbps. 1CH Entrada y Salida Audio. 1 SATA III hasta 8TB. SMD 4CH, IVA 2CH, Face 1CH. Interface 4.0</t>
  </si>
  <si>
    <t>NVR4108HS-4KS2-L</t>
  </si>
  <si>
    <t>CC011-DH0774</t>
  </si>
  <si>
    <t>WESTERN</t>
  </si>
  <si>
    <t>RV-M-4U450</t>
  </si>
  <si>
    <t>CO039-RE0227</t>
  </si>
  <si>
    <t xml:space="preserve"> RACK MURAL 4U/450MM (DESARMADO) MEDIDAS: ANCHO: 600MM X ALTO: 260MM X PROFUNDIDAD: 450MM</t>
  </si>
  <si>
    <t>Kit Receptor 1 canal 433mhz + Control Remoto (Alcance 50Mts a campo abierto). Acepta 30 controles. 3 modos de uso. Utiliza pila A27 (incluida)</t>
  </si>
  <si>
    <t>Control remoto adicional para SET-RX-TX-02 Marca Uniglobe. Utiliza pila A27 (incluida)</t>
  </si>
  <si>
    <t>CY-EXB5218-Z</t>
  </si>
  <si>
    <t>CY-00001-PY</t>
  </si>
  <si>
    <t>CY-EXB22M-IR-4-P</t>
  </si>
  <si>
    <t>CY-00002-PY</t>
  </si>
  <si>
    <t>FUENTES 12V</t>
  </si>
  <si>
    <t>KIT-GARNET04</t>
  </si>
  <si>
    <t>TS ME300</t>
  </si>
  <si>
    <t>Splitter HDMI 1x2.</t>
  </si>
  <si>
    <t>Camara 5MP HDCVI 3.6mm, 40mts IR con Sensor de Movimiento, Luz roja  y azul (Al detectar movimiento se activa la luz y la sirena) EXTERIOR. Full Color.</t>
  </si>
  <si>
    <t>Cámara Bullet IP Dahua 4mp 2.8mm .H.265. WDR. IR 30 mts. WDR. IVS. Soporta almacenamiento en SD. POE. IP 67.</t>
  </si>
  <si>
    <t>HAC-ME1509TQ-PV-0280B</t>
  </si>
  <si>
    <t>8 CANALES IP NVR - POE</t>
  </si>
  <si>
    <t>Cámara Bullet IP Dahua 4mp Varifocal MOTORIZADO 2.7-12mm Entrada de AUDIO. H.265. WDR. IR 60 mts. Soporte (no incluido) PFA130-E - PFA152.</t>
  </si>
  <si>
    <t>UPS Potencia Nominal de 1000VA/900W, 220V/50Hz.  Modelo Tower. Con 2 baterÍas de 9Ah. 5 minutos de autonomía a plena carga. Cargador de 1amp. Slots SNMP/USB/RJ45. LCD display. 2 enchufes IRAM.</t>
  </si>
  <si>
    <t>UPS Potencia Nominal de 2000VA/1800W, 220V/50Hz.  Modelo Tower. Con 4 baterÍas de 9Ah. 5 minutos de autonomía a plena carga. Cargador de 1amp. Slots SNMP/USB/RJ45. LCD display. 4 enchufes IRAM.</t>
  </si>
  <si>
    <t>Potencia Nominal de 3000VA/2700W, 220V/50Hz.  Modelo Tower. Con 6 baterias de 9Ah. 5 minutos de autonomía a plena carga. Cargador de 1amp. Slots SNMP/USB/RJ45. LCD display. 4 enchufes IRAM.</t>
  </si>
  <si>
    <t>Pantalla LCD 3" Camara 1.3MP. Panel de acero inoxidable. Soporta vision nocturna. Apertura por Tarjeta, clave y VTH. Mensaje de audio/video de un visitante. Requiere caja de montaje. VTOB103 (Enbutir) o VTOB110 (Superficie)</t>
  </si>
  <si>
    <t>VTO1210BW-X</t>
  </si>
  <si>
    <t>DH-00001-PO</t>
  </si>
  <si>
    <t>Camara 1.3MP.Pantalla LCD 3" Panel de vidrio templado color blanco. Soporta vision nocturna. Apertura por Tarjeta IC o passwd. Apertura remota desde panel interior. Soporta mensaje de audio/video de un visitante. Requiere caja de montaje VTOB102 (Embutir)</t>
  </si>
  <si>
    <t>IPC-A22EP-D</t>
  </si>
  <si>
    <t>IPC-A42P-D</t>
  </si>
  <si>
    <t>IPC-B46LP-0280B</t>
  </si>
  <si>
    <t>IPC-F22FEP-D</t>
  </si>
  <si>
    <t>IPC-F22P-D</t>
  </si>
  <si>
    <t>IPC-F26FP</t>
  </si>
  <si>
    <t>IPC-F42FEP-D</t>
  </si>
  <si>
    <t>IPC-F42FP-D</t>
  </si>
  <si>
    <t>IPC-F42P-D</t>
  </si>
  <si>
    <t>IPC-F46FP</t>
  </si>
  <si>
    <t>IPC-TA22CP-D</t>
  </si>
  <si>
    <t>IPC-TA42P-D</t>
  </si>
  <si>
    <t>DB60-H-W4P</t>
    <phoneticPr fontId="0" type="noConversion"/>
  </si>
  <si>
    <t>FRB20</t>
    <phoneticPr fontId="0" type="noConversion"/>
  </si>
  <si>
    <t>FSP11</t>
    <phoneticPr fontId="0" type="noConversion"/>
  </si>
  <si>
    <t>100% inalámbrica; Wi-Fi; Video QHD; H.265; Comunicación bidireccional; Ranura para tarjeta micro SD; Detección PIR y detección humano; Luz y sirena incorporado; Batería recargable; IP65.</t>
    <phoneticPr fontId="0" type="noConversion"/>
  </si>
  <si>
    <t>Inalámbrica; Cámara 5mp; H2.65; Wi-Fi; comunicación bidireccional; Detección de movimiento, detección humano; IP65.</t>
    <phoneticPr fontId="53" type="noConversion"/>
  </si>
  <si>
    <t>Batería recargable para Cell 2</t>
    <phoneticPr fontId="53" type="noConversion"/>
  </si>
  <si>
    <t>Panel solar para Cell 2</t>
    <phoneticPr fontId="53" type="noConversion"/>
  </si>
  <si>
    <t>ZDL-280SZL</t>
  </si>
  <si>
    <t>Cerradura Electromagnetica ZUDSEC 280KG (600Lbs) con LED. Rele NC y NO Incluido en placa. Soporte ZL (incluido) Alimentacion 12V (No incluido)</t>
  </si>
  <si>
    <t>DUMONT</t>
  </si>
  <si>
    <t>SAC350ZL</t>
  </si>
  <si>
    <r>
      <t xml:space="preserve">CERRADURAS ELECTROMAGNETICAS  </t>
    </r>
    <r>
      <rPr>
        <b/>
        <i/>
        <sz val="14"/>
        <color theme="0"/>
        <rFont val="Calibri"/>
        <family val="2"/>
        <scheme val="minor"/>
      </rPr>
      <t>DUMONT</t>
    </r>
  </si>
  <si>
    <t>IM-00001-IP</t>
  </si>
  <si>
    <t>GA-00001-KI</t>
  </si>
  <si>
    <t>GA-00002-KI</t>
  </si>
  <si>
    <t>GA-00003-KI</t>
  </si>
  <si>
    <t>GA-00004-KI</t>
  </si>
  <si>
    <t>Control Tiempo y Asistencia + Acceso, 100 rostros VisibleLight. 500 huellas. 50.000 eventos. Display 2.8" TFT. Acepta CERRADURA, TCP/IP o USB Host. Fuente NO INCLUIDA (5V 2AMP PIN ANCHO),  ADMS (INCLUIDO).</t>
  </si>
  <si>
    <t>F-23200041</t>
  </si>
  <si>
    <t>F-23200115</t>
  </si>
  <si>
    <t>F-23200110</t>
  </si>
  <si>
    <t>F-23400142</t>
  </si>
  <si>
    <t>F-23400175</t>
  </si>
  <si>
    <t>F-23350048</t>
  </si>
  <si>
    <t>F-23360040</t>
  </si>
  <si>
    <t>Central Cerco electrico hasta 7km lineales. Energia disepada 1 J. Armado por Control Remoto. Soporta 30 controles o sensores. 1 Salida para monitoreo (interconexion con centrales de alarma o sirenas). Tension de salida 3 niveles. Detecta fugas.</t>
  </si>
  <si>
    <t>ASC2204C-H</t>
  </si>
  <si>
    <t>DH-00002-CA</t>
  </si>
  <si>
    <t>Controladora de Acceso 4 Puertas Unidireccional Dahua. RS-485, Wiegand, 4P Boton Salida, 4P Estado Puerta, 4P Cerradura, 200.000 Usuarios, 150.000 Eventos. TCP/IP. En gabiente con soporte para bateria.</t>
  </si>
  <si>
    <t>SD-1150F</t>
  </si>
  <si>
    <t>DU-00001-AL</t>
  </si>
  <si>
    <t>LIRDVAD100V</t>
  </si>
  <si>
    <t>LIRDGAD130S</t>
  </si>
  <si>
    <t>ECO-1003A</t>
  </si>
  <si>
    <t>SS-00001-IN</t>
  </si>
  <si>
    <t>ECO-1000B</t>
  </si>
  <si>
    <t>SS-00002-IN</t>
  </si>
  <si>
    <t>CO-00001-MO</t>
  </si>
  <si>
    <t>CO-EQ-MA2</t>
  </si>
  <si>
    <t>CO-00002-MA</t>
  </si>
  <si>
    <t>MA-EQ-CO2</t>
  </si>
  <si>
    <t>CO-00002-MO</t>
  </si>
  <si>
    <t>MA-EQ-CO3</t>
  </si>
  <si>
    <t>CO-00003-MO</t>
  </si>
  <si>
    <t>SD1A404XB-GNR</t>
  </si>
  <si>
    <t>DH-000003-IP</t>
  </si>
  <si>
    <t>DAHUA MINIDOMO PTZ 4 Mpx.  4X ZOOM 2.8-12mm WDR. IR 15mts. IP 66. IVS. Starlight WizSense. Micro SD. P2p. POE. Audio 1in / 1out. Face detect. IVS. SMD Plus</t>
  </si>
  <si>
    <t>SAC1200ZL</t>
  </si>
  <si>
    <t>Cerradura Electromagnetica SIERA 545KG (1200Lbs). Alimentacion 12V (No incluido). Soporte ZL Incluido</t>
  </si>
  <si>
    <t>SAC600ZL</t>
  </si>
  <si>
    <t>CYGNUS SW 8 10/100/1000 ports POE+ (30W) + 4SPF. Entrada para fuente redundante. Salida de alarma</t>
  </si>
  <si>
    <t>PFS3008-8GT-96-V2</t>
  </si>
  <si>
    <t>SD1A404XB-GNR2</t>
  </si>
  <si>
    <t>DH-00003-IP</t>
  </si>
  <si>
    <t>XVR5116HE-I3</t>
  </si>
  <si>
    <t>DH-00004-AN</t>
  </si>
  <si>
    <t>XVR5116HS-I3</t>
  </si>
  <si>
    <t>DH-00005-AN</t>
  </si>
  <si>
    <t>XVR5216AN-I3</t>
  </si>
  <si>
    <t>DH-00006-AN</t>
  </si>
  <si>
    <t>XVR5216A-I3</t>
  </si>
  <si>
    <t>DH-00007-AN</t>
  </si>
  <si>
    <t>XVR5108H-4KL-I3</t>
  </si>
  <si>
    <t>DH-00008-AN</t>
  </si>
  <si>
    <t>XVR5208AN-4KL-I3</t>
  </si>
  <si>
    <t>DH-00009-AN</t>
  </si>
  <si>
    <t>XVR5108HE-4KL-I3</t>
  </si>
  <si>
    <t>DH-00010-AN</t>
  </si>
  <si>
    <t>DH-00011-CO</t>
  </si>
  <si>
    <t>PFS3008-8GT-60-V2</t>
  </si>
  <si>
    <t>DH-00012-CO</t>
  </si>
  <si>
    <t>CY-S1008-120-V2</t>
  </si>
  <si>
    <t>CY-00003-CO</t>
  </si>
  <si>
    <t>DH-00013-PO</t>
  </si>
  <si>
    <t>Portero IP Wifi, con bateria. PIR, Micro SD. Proteccion IP65</t>
  </si>
  <si>
    <t>DS-2CD2646G2-IZS</t>
  </si>
  <si>
    <t>HK-00001-IP</t>
  </si>
  <si>
    <t>Portero WIFI IP PoE Dahua 2MP. 125º, P2P Autonomo, ICR DIA/NOCHE, RFID 13,56. Salida NC y NO. Entrada y Salida de alarma. IP65. Fuente 12V 1A (NO INCLUIDA) Compatible con DEE1010B (para controlar 2da cerradura)</t>
  </si>
  <si>
    <t>Portero Dahua Exterior IP PoE PASIVO 1.3mp, 3.6mm. IR 10mts Lector Mifare, 1 Salida Puerta. P2P Autonomo sin necesidad de VTH. 12V 2A (NO INCLUIDA). Color Blanco.</t>
  </si>
  <si>
    <t>Expansor RS-485 2da cerradura VTO (Probados: VTO2211G-P, VTO2211G-WP, VTO1210B-X, VTO1210BW-X, VTO1210C-X)</t>
  </si>
  <si>
    <t>Switch Cygnus 8 Puertos POE 10/100 + 2 Uplink 10/100. Total 120W. Modo CCTV hasta 250Mts (a 10Mpbs). Capacidad 1.49Mpps</t>
  </si>
  <si>
    <t>Switch Cygnus 8 Puertos 10/100 PoE+ 2 Uplink Giiga. Total 120W. Modo CCTV hastas 250Mts (10Mbps). Capacidad 5.6Gbps.</t>
  </si>
  <si>
    <t>Portero IP PoE Dahua 2MP. 125º, P2P Autonomo, ICR DIA/NOCHE, RFID 13,56. Salida NC y NO. Entrada y Salida de alarma. IP65. Fuente 12V 1A (NO INCLUIDA) Compatible con DEE1010B (para controlar 2da cerradura)</t>
  </si>
  <si>
    <t>Switch Dahua 8 Puertos Giga PoE. Soporta 1 Hi-Poe (90w) Conmutacion 20gbps. Reenvio de paquetes 11.9mbps. Bufer Paquete 1.5mb. Tabla Mac 8K. Proteccion contra rayos. Dimensiones 190mm×100 mm×30 mm.</t>
  </si>
  <si>
    <t>Switch Cygnus 8 Puertos POE 10/100. 2 Uplink 10/100/1000.120W total de alimentacion. Modo CCTV hastsa 250Mts (10 Mbps). Capacidad 5.6 Gbps</t>
  </si>
  <si>
    <t>SD8A840WA-HNF</t>
  </si>
  <si>
    <t>DH-00014-IP</t>
  </si>
  <si>
    <t>Domo PTZ IP Dahua 4K. Stalight 40X.  Face detec/SMD/IVS/Autotraking. Laser IR 500 Mts IP67 .H.265 +. WDR.1 audio IN/OUT. Incluye soporte pared.  Adicional: (PFA 150 - PFA151 - PFB300).</t>
  </si>
  <si>
    <t>RE-CCTV01</t>
  </si>
  <si>
    <t>CY-BH-01P</t>
  </si>
  <si>
    <t>CY-00004-AC</t>
  </si>
  <si>
    <t>Balun video pasivo Cygnus RJ45, Video + Alimentacion. Permite 450mts en 720p / 250mts en 1080p. Con protección de descargas incluído.</t>
  </si>
  <si>
    <t>H2U-NEGRO</t>
  </si>
  <si>
    <t>FA-00001-IP</t>
  </si>
  <si>
    <t>Camara DAHUA para ANPR (reconocimiento automático de matrículas). 95% de tasa de ANPR. Velocidad de captura hasta 80 km / h, Cubriendo como máximo 2 carriles.</t>
  </si>
  <si>
    <t>DS-2CD1H23G0-IZ</t>
  </si>
  <si>
    <t>HK-00002-IP</t>
  </si>
  <si>
    <t>DSS8PROVB</t>
  </si>
  <si>
    <t>DH-00015-SF</t>
  </si>
  <si>
    <t>DSS Pro V8 Licencia Base de 16 canales de Video</t>
  </si>
  <si>
    <t>DSS8PROV</t>
  </si>
  <si>
    <t>DH-00016-SF</t>
  </si>
  <si>
    <t>DSS Pro V8 Licencia por canal de video,. (incluye LPR/FR)</t>
  </si>
  <si>
    <t>HAC-HFW1500RP-Z-IRE6-2712</t>
  </si>
  <si>
    <t>DH-00017-AN</t>
  </si>
  <si>
    <t>Camara Bullet Varifocal Motorizado Dahua Starlight 5MP HDCVI, 2.7-12mm, WDR REAL 120dB, IR 80m, MICROFONO INCORPORADO, 1 Entrada Audio, IP67, METALICA, EXTERIOR</t>
  </si>
  <si>
    <t>ITC431-RW1F-IRL8</t>
  </si>
  <si>
    <t>DH-00018-IP</t>
  </si>
  <si>
    <t>IVP7001 MW EX</t>
  </si>
  <si>
    <t>IN-00001-AL</t>
  </si>
  <si>
    <t>C2C-1080P</t>
  </si>
  <si>
    <t>EX-00001-IP</t>
  </si>
  <si>
    <t>Camara IP WIFI EZVIZ 1080P, 2.8mm, IR 7.5m, SLOT SD / Mic / Parlante. Incluye fuente y cable USB. Uso interior</t>
  </si>
  <si>
    <t>RK515DTBUS-G2</t>
  </si>
  <si>
    <t>Sensor Pir Cableado Doble Tecnologia Microondas RISCO BWare. 15mts 90º. Altura de montaje: 2,1m a 2,7m. Lente Fresnel. Tamper. Compensacion Temperatura. Para instalaciones con Risco Bus, pueden ser con Lightsys o Prosys</t>
  </si>
  <si>
    <t>DS-2CD2023G2-I-U-028</t>
  </si>
  <si>
    <t>HK-00003-IP</t>
  </si>
  <si>
    <t>Cam IP, bullet, 2Mpx, LF 2.8mm, WDR, H265, IR 40m, IP67</t>
  </si>
  <si>
    <t>DS-7632NI-K2</t>
  </si>
  <si>
    <t>HK-00004-IP</t>
  </si>
  <si>
    <t>NVR Hikvision 32CH 8MP, 256mbps. 8-ch 1080P, or 2-ch 4K,256Mbps Bit Rate Input Max (up to 32-ch IP video), 2 SATA interfaces, 380 1U case, alarm I/O: 4/1</t>
  </si>
  <si>
    <t>IM-00002-IP</t>
  </si>
  <si>
    <t>IM-00003-IP</t>
  </si>
  <si>
    <t>IM-00004-IP</t>
  </si>
  <si>
    <t>IM-00005-IP</t>
  </si>
  <si>
    <t>IM-00006-IP</t>
  </si>
  <si>
    <t>IM-00007-IP</t>
  </si>
  <si>
    <t>IM-00008-IP</t>
  </si>
  <si>
    <t>IM-00009-IP</t>
  </si>
  <si>
    <t>IM-00010-IP</t>
  </si>
  <si>
    <t>IM-00011-IP</t>
  </si>
  <si>
    <t>IMOU Bullet 2, 4MP H.265 Full Color Bullet Wi-Fi (2.4GHz). Luz y sirena. Micro SD hasta 256GB. Deteccion de humanos. IP67. Microfono y parlante.</t>
  </si>
  <si>
    <t>MXVR1004-GFW</t>
  </si>
  <si>
    <t>HAC-HDBW3200FP-M</t>
  </si>
  <si>
    <t>AY-Z12</t>
  </si>
  <si>
    <t>RO-00001-CA</t>
  </si>
  <si>
    <t>12MS234</t>
  </si>
  <si>
    <t>MO-00001-EL</t>
  </si>
  <si>
    <t>HDS1KVA/800W</t>
  </si>
  <si>
    <t>EN-00001-EL</t>
  </si>
  <si>
    <t>Plástica + metálica; H.265; Wi-Fi; Alta voz y micrófono incorporado; Ranura para tarjeta micro SD; Detección de movimiento; Detección humano; Luz y sirena integrada; IP67.</t>
  </si>
  <si>
    <t>Plástica; H.265; Wi-Fi; Micrófono incorporado; Ranura para tarjeta micro SD; Detección de movimiento; Detección humano; IP67.</t>
  </si>
  <si>
    <t>Wi-Fi; Cobertura de 360°; H2.65; Alta voz, micrófono, sirena incorporado; Ranura para tarjeta micro SD; Detección de movimiento; Detección humano.</t>
  </si>
  <si>
    <t>Wi-Fi; Cobertura de 360°; H2.65; Alta voz, micrófono, sirena incorporado; Ranura para tarjeta micro SD; Detección de movimiento; Detección humano; Alarma de sonido.</t>
  </si>
  <si>
    <t>CAMARAS IP WIFI 4MPX</t>
  </si>
  <si>
    <t>2MPX LENTE FIJO</t>
  </si>
  <si>
    <t>4MPX LENTE FIJO</t>
  </si>
  <si>
    <t>CAMARAS IP WIFI 2MPX</t>
  </si>
  <si>
    <t>MINIDOMO IP WIFI 4MPX</t>
  </si>
  <si>
    <t>MINIDOMO IP WIFI 2MPX</t>
  </si>
  <si>
    <t xml:space="preserve"> 4MPX LENTE FIJO "EXTERIOR"</t>
  </si>
  <si>
    <t>2MPX LENTE FIJO "EXTERIOR"</t>
  </si>
  <si>
    <t xml:space="preserve">PORTERO </t>
  </si>
  <si>
    <t>4 - 8CH NVR  -  WIFI</t>
  </si>
  <si>
    <t xml:space="preserve">NVR - WIFI </t>
  </si>
  <si>
    <t>CY-XVT-4</t>
  </si>
  <si>
    <t>CY-XVT-1</t>
  </si>
  <si>
    <t>CY-00005-AC</t>
  </si>
  <si>
    <t>Video Tester Digital  TVI - CVI - AHD - Analog - Salidas 12V. Pantalla 4.3"</t>
  </si>
  <si>
    <t>CY-XVT-5</t>
  </si>
  <si>
    <t>CY-00006-AC</t>
  </si>
  <si>
    <t>Video Tester Digital IP/WiFi - TVI - CVI - AHD - Analog - Salidas 12V y POE</t>
  </si>
  <si>
    <t>"NUEVO"</t>
  </si>
  <si>
    <t>DSS8PROVEM</t>
  </si>
  <si>
    <t>DH-00019-SF</t>
  </si>
  <si>
    <t>HAC-B2A21P-0280B</t>
  </si>
  <si>
    <t>DH-00020-AN</t>
  </si>
  <si>
    <t>Camara Bullet Dahua 2MP HDCVI. 2.8mm 93°. IR 20mts. 4 en 1 CVI-TVI-AHD-CVBS (menu osd o PFM820). Exterior METALICA. IP67</t>
  </si>
  <si>
    <t>C5C</t>
  </si>
  <si>
    <t>MI-00001-CO</t>
  </si>
  <si>
    <t>POE50V 1.2A</t>
  </si>
  <si>
    <t>MI-00002-CO</t>
  </si>
  <si>
    <t>PARABOLA 28DBI</t>
  </si>
  <si>
    <t>MI-00003-CO</t>
  </si>
  <si>
    <t>Balunera Pasiva 4 Canales (CVI-TVI-AHD) por UTP HDCVI 4K 100mts, 720P 400mts y 1080P: 200mts. HDTVI 720P y 1080P: 250mts. AHD 720P 350mts y 1080P 200mts.</t>
  </si>
  <si>
    <t>Balunera Pasiva 4 Canales (CVI-TVI-AHD) por UTP HDCVI 4K 100mts, 720P 400mts y 1080P: 200mts. HDTVI 720P y 1080P: 250mts. AHD 720P 350mts y 1080P 200mts. "INCLUYE 4 BALUNES"</t>
  </si>
  <si>
    <t>Balunera Pasiva 8 Canales (CVI-TVI-AHD) por UTP. HDCVI 4K 100mts, 720P 400mts y 1080P: 200mts. HDTVI 720P y 1080P: 250mts. AHD 720P 350mts y 1080P 200mts.</t>
  </si>
  <si>
    <t>Ficha DC Plug MACHO con Bornera.</t>
  </si>
  <si>
    <t>MOBILECENTER-LIC-CAN</t>
  </si>
  <si>
    <t>DSS8PROD</t>
  </si>
  <si>
    <t>DSS8PROVDP</t>
  </si>
  <si>
    <t>DSS8PROAL</t>
  </si>
  <si>
    <t>DSS8PROPOS</t>
  </si>
  <si>
    <t>DSS8PRORAD</t>
  </si>
  <si>
    <t>DSS8PROEMG</t>
  </si>
  <si>
    <t>DSS8PROATT</t>
  </si>
  <si>
    <t>DSS8PROCAC</t>
  </si>
  <si>
    <t xml:space="preserve">DSS8PROHOTSTANDBY </t>
  </si>
  <si>
    <t>DSS8EXV</t>
  </si>
  <si>
    <t>DSS8EXD</t>
  </si>
  <si>
    <t>DSS8EXAL</t>
  </si>
  <si>
    <t>DSS8EXVEM</t>
  </si>
  <si>
    <t>MOBILECENTER-BASE</t>
  </si>
  <si>
    <t>Licencia por un canal de video en software Mobile Center Server</t>
  </si>
  <si>
    <t>DSS Pro V8 Licencia base 16 Puertas</t>
  </si>
  <si>
    <t>DSS Pro V8 Licencia 1 canal adicional Puerta</t>
  </si>
  <si>
    <t>DSS Pro V8 Licencia 1 canal VDP (1 VTO o 1 VTH)</t>
  </si>
  <si>
    <t>DSS Pro V8 Licencia 1 controlador de Alarma</t>
  </si>
  <si>
    <t>DSS Pro V8 Licencia 1 canal POS</t>
  </si>
  <si>
    <t>DSS Pro V8 Licencia 1 canal de Radar</t>
  </si>
  <si>
    <t>DSS Pro V8 Licencia  Dispositivo de llamada de Emergencia</t>
  </si>
  <si>
    <t>DSS Pro V8 Licencia Modulo de administracion de entrada de vehiculos</t>
  </si>
  <si>
    <t>DSS Pro V8 Licencia Modulo de administracion de asistencia</t>
  </si>
  <si>
    <t>DSS Pro V8 Licencia administracion de Cascada</t>
  </si>
  <si>
    <t>DSS Pro V8 Licencia para Hot StandBy</t>
  </si>
  <si>
    <t>DSS Exp V8 Licencia canal adicional de video</t>
  </si>
  <si>
    <t>DSS Exp V8 Licencia 1 Canal  control de acceso 1 puerta</t>
  </si>
  <si>
    <t>DSS Exp V8  Licencia 1 dispositivo de alarma</t>
  </si>
  <si>
    <t>DSS Exp V8 Licencia 1 canal de entrada/ salida de vehiculos</t>
  </si>
  <si>
    <t>Paquete de licencia base con 16ch de video de móviles con autoregistro</t>
  </si>
  <si>
    <t>XVR5232AN-I3</t>
  </si>
  <si>
    <t>DH-00021-AN</t>
  </si>
  <si>
    <t>DS-2CD2043G2-IU-028</t>
  </si>
  <si>
    <t>HK-00005-IP</t>
  </si>
  <si>
    <t>DS-2DE4225IW-DE-S6</t>
  </si>
  <si>
    <t>HK-00006-IP</t>
  </si>
  <si>
    <t>PFM920C-A1</t>
  </si>
  <si>
    <t>DH-00022-CO</t>
  </si>
  <si>
    <t>ROLLO UTP CAT5e 100% Cobre Blanco,  100mts, Conductor de cobre sin oxígeno de alta pureza, Revestimiento exterior de PVC en color BLANCO para instalaciones exigentes en proligidad, Clase ignífuga CE CPR Eca certificado, Garantía de 10 años. INTERIOR.</t>
  </si>
  <si>
    <t>HAC-EW2501P-0140B</t>
  </si>
  <si>
    <t>DH-00023-AN</t>
  </si>
  <si>
    <t>SD3A200-GNP-W-PV</t>
  </si>
  <si>
    <t>DH-00024-IP</t>
  </si>
  <si>
    <t>IPC-HFW1230DSP-SAW-0280B</t>
  </si>
  <si>
    <t>DH-00025-IP</t>
  </si>
  <si>
    <t>DSS8PRODB</t>
  </si>
  <si>
    <t>DH-00026-SF</t>
  </si>
  <si>
    <t>DH-00027-SF</t>
  </si>
  <si>
    <t>DH-00028-SF</t>
  </si>
  <si>
    <t>NBE-M5-16</t>
  </si>
  <si>
    <t>ETH-SP-GEN2</t>
  </si>
  <si>
    <t>ROCKET M5</t>
  </si>
  <si>
    <t>POE-24-7W-G</t>
  </si>
  <si>
    <t>NVD0905DH-4I-4K</t>
  </si>
  <si>
    <t>CY-4901H</t>
  </si>
  <si>
    <t>CY-00007-IP</t>
  </si>
  <si>
    <t>Pantalla para video Wall 49" borde total 3.5mm 1080p 4k input, Borde total 3.5mm, Resolución de pantalla 1080p, Industrial 365x24</t>
  </si>
  <si>
    <t>CY-WS3X2-49</t>
  </si>
  <si>
    <t>CY-00008-IP</t>
  </si>
  <si>
    <t>Soporte de pared para VWall de 3x2 pantallas de 49"</t>
  </si>
  <si>
    <t>DH-00029-HI</t>
  </si>
  <si>
    <t>PFR4K-D300</t>
  </si>
  <si>
    <t>Radar de seguridad con chip de 24GHZ 24/7, alta precisión de detección en rango de 300m/90°; Enlace radar-PTZ; Control PTZ front-end; Gestión centralizada; Rastreo inteligente; Protección IP67/IK10; Certificación CE RED.</t>
  </si>
  <si>
    <t>XVR AI Dahua 8CH 4K + 8CH IP 8MP. H265+. Audio 1 Ent y Salida RCA o CVI.Grab 4K (7fps) 4M-N  (25fps). (CVI-TVI-AHD-CVBS). 1 SATA hasta 16TB. Inteligencia Artificial. 2 CH Proteccion Perimetral.  8 CH SMD Plus. 2CH Face Recognition. 1 RS85</t>
  </si>
  <si>
    <t>XVR AI Dahua 8CH 4K + 8CH IP 8MP. H265+. Audio 1 Ent y Salida RCA o CVI.Grab 4K (7fps) 4M-N  (25fps). (CVI-TVI-AHD-CVBS). 1 SATA hasta 16TB. Inteligencia Artificial. 2 CH Proteccion Perimetral.  8 CH SMD Plus. 2CH Face Rec. 1 RS85.  Alarmas 8 in / 3 out</t>
  </si>
  <si>
    <t>DS-2CD3741G0-IZSUHK</t>
  </si>
  <si>
    <t>HK-00007-IP</t>
  </si>
  <si>
    <t>Camara IP IMOU CUE 2C  Wi-Fi 1080p H.265+, Microfono y parlante incorporado. Acepta SD Card. Incluye Fuente 5v 1A.</t>
  </si>
  <si>
    <t>Camara Minidomo IP 4MP FULL COLOR. 2.8mm. IR 30m. 2 luces LED 30m (se encienden al generar evento) IVS (Tripwire, Intrusion) WDR, H265, MICROFONO, SLOT SD hasta 256GB (Verificar) Exterior IP67</t>
  </si>
  <si>
    <t>Switch Mikrotik, 24 puertos Gigabit. 2 SFP. Dual boot RouterOS / SwitchOS</t>
  </si>
  <si>
    <t>ASI7213YO-V3-T0</t>
  </si>
  <si>
    <t>Terminal de medicion de temperatura, deteccion de barbijo y reconocimiento facial. Standalone. Pantalla LCD 7 pulgadas; Sensor de imagen CMOS 2mp; Rango de medicion de temperatura 30°C - 45°C; Toma de temperatura: muñeca, distancia 1-5cm, error =0.3°C.</t>
  </si>
  <si>
    <t>VIDEO WALL</t>
  </si>
  <si>
    <t>8MP PTZ</t>
  </si>
  <si>
    <t>SD8A840-HNF-PA</t>
  </si>
  <si>
    <t>DOMOS - WIFI</t>
  </si>
  <si>
    <t>IPC-HDW1430DTPSTW-28B</t>
  </si>
  <si>
    <t>DH-00030-IP</t>
  </si>
  <si>
    <t>DH-00031-IP</t>
  </si>
  <si>
    <t>UN-00001-AL</t>
  </si>
  <si>
    <t>UN-RX2CH</t>
  </si>
  <si>
    <t>UN-00002-AL</t>
  </si>
  <si>
    <t>Kit Receptor 2 canales 433mhz + Control Remoto (Alcance 50Mts a campo abierto). Acepta 30 controles. 3 modos de uso. Utiliza pila A23 (incluida)</t>
  </si>
  <si>
    <t>UN-TX2</t>
  </si>
  <si>
    <t>UN-00003-AL</t>
  </si>
  <si>
    <t>Control Remoto adicional UN-RX2CH. Utiliza pila A23 (Incluida)</t>
  </si>
  <si>
    <t>TPC-SD8421P-TB7Z45</t>
  </si>
  <si>
    <t>DH-00032-IP</t>
  </si>
  <si>
    <t>Pulsador de Salida</t>
  </si>
  <si>
    <t>PB-67</t>
  </si>
  <si>
    <t>UN-00004-AL</t>
  </si>
  <si>
    <t>ABE-50-T</t>
  </si>
  <si>
    <t>Cinta Calefactora desempañadora para barreras IR.</t>
  </si>
  <si>
    <t>Pulsador de Emergencia.</t>
  </si>
  <si>
    <r>
      <t xml:space="preserve">CONTROLES REMOTO  </t>
    </r>
    <r>
      <rPr>
        <b/>
        <i/>
        <sz val="14"/>
        <color theme="0"/>
        <rFont val="Calibri"/>
        <family val="2"/>
        <scheme val="minor"/>
      </rPr>
      <t>UNIGLOB</t>
    </r>
  </si>
  <si>
    <t>ZK-D2180</t>
  </si>
  <si>
    <t>Balun Extensor pasivo para transmitir Señal VGA  60 metros en 1280x1024, por cable UTP</t>
  </si>
  <si>
    <t>F-24V2000</t>
  </si>
  <si>
    <t>Fuente Switching 24V 2.AMP</t>
  </si>
  <si>
    <t>RV-LT-BATPACK-RT</t>
  </si>
  <si>
    <t>RV-00001-CO</t>
  </si>
  <si>
    <t>Banco de baterías línea LT/RT (6x12V9amp). Funciona con modelos RV-LT1000RT y RV-LT2000RT</t>
  </si>
  <si>
    <t>RV-LT-BATPACK-RT-8</t>
  </si>
  <si>
    <t>RV-00002-CO</t>
  </si>
  <si>
    <t>Banco de baterías línea LT/RT (8x12V9amp). Funciona solo con el modelo RV-LT3000RT</t>
  </si>
  <si>
    <t>HORA</t>
  </si>
  <si>
    <t xml:space="preserve">HORA </t>
  </si>
  <si>
    <t>Fuente 5V 2AMP. Conector 5.5 x 2.1 . (Incluye adaptador PLUG CO C2 5.5X2.5L para controles de acceso ZK)</t>
  </si>
  <si>
    <t>FU 36V2A</t>
  </si>
  <si>
    <t>PR-00001-AC</t>
  </si>
  <si>
    <t>ZDL-180SZL</t>
  </si>
  <si>
    <t>Cerradura Electromagnetica ZUDSEC 180KG (300Lbs). Alimentacion 12V (No incluido) + Soporte ZL</t>
  </si>
  <si>
    <t>Domo wifi Cruiser 4MP; Cobertura de 360°; H.265; Wi-Fi; Alta voz y micrófono incorporado; Ranura para tarjeta micro SD; Detección de movimiento; Detección humano; Luz y sirena integrada; IP66.</t>
  </si>
  <si>
    <t>DH-00033-IP</t>
  </si>
  <si>
    <t>Camara IP Dahua 8MP 2.8mm IR 30m, Slot SD. WDR. IVS Luz Roja y Azul. Sirena. Microfono y parlante. SMD</t>
  </si>
  <si>
    <t>IPC-HFW3241DFP-AS-4G-NL668-0280B</t>
  </si>
  <si>
    <t>DH-00034-IP</t>
  </si>
  <si>
    <t>Camara IP Dahua 2MP 2.8mm IR 50m, Slot SD. WDR. IVS.4G. .SMD</t>
  </si>
  <si>
    <t>IPC-HDW1830TP-0280B</t>
  </si>
  <si>
    <t>DH-00035-IP</t>
  </si>
  <si>
    <t>Camara IP Dahua 8MP 2.8mm IR 30m, Microfono incorporado. DWDR</t>
  </si>
  <si>
    <t>VTO2201F-P</t>
  </si>
  <si>
    <t>DH-00036-PO</t>
  </si>
  <si>
    <t>Wi-Fi; Cobertura de 360°; H2.65; Altavoz, micrófono, sirena incorporada; Ranura para tarjeta micro SD; Detección de movimiento; Detección humano. Puerto de red 10/100</t>
  </si>
  <si>
    <t>DH-00037-SF</t>
  </si>
  <si>
    <t>DH-00038-IP</t>
  </si>
  <si>
    <t>DAHUA Domo PT IP DAHUA WIFI. 1/2.8 5 Megapixel STARVIS CMOS. Deteccion de Humanos, IVS. Parlante y microfono. IR y luz blanca.  Micro SD. 12V 2A</t>
  </si>
  <si>
    <t>NVR1108HS-W-S2-CE</t>
  </si>
  <si>
    <t>DH-00039-IP</t>
  </si>
  <si>
    <t>NVR2216-I2</t>
  </si>
  <si>
    <t>DH-00040-IP</t>
  </si>
  <si>
    <t>NVR AI Dahua 16CH 12MP. 144Mbps. H265+. Grabacion 12MP.  1 entrada y Salida Audio. 2 HDD hasta 10TB.Proteccion Perimetral (1CH) , 1CH Reconocimiento Facial, 4CH SMD Plus. WizSense</t>
  </si>
  <si>
    <t>DH-00041-IP</t>
  </si>
  <si>
    <t>NVR AI Dahua 16CH/16POE  12MP. 144Mbps. H265+. Grabacion 12MP.  1 entrada y Salida Audio. 2 HDD hasta 10TB.Proteccion Perimetral (1CH) , 1CH Reconocimiento Facial, 4CH SMD Plus. WizSense</t>
  </si>
  <si>
    <t>NVR2216-16P-I2</t>
  </si>
  <si>
    <t>IPC-HDW1439T1P-LED-0280B</t>
  </si>
  <si>
    <t>DH-00042-IP</t>
  </si>
  <si>
    <t>Camara Minidomo IP Dahua FULL COLOR 4MP 2,8 mm, IR 30m H265, EXTERIOR IP67. WDR</t>
  </si>
  <si>
    <t>Cámara Bullet Tioc de 2 MP con IR de luz cálida de 40 mts, CMOS 1/2.7", Lente 2,8 mm, IP67, WDR, PoE, Microfono y Parlante incorporado. Micro SD. Alarma E/S.Full Color. IVS</t>
  </si>
  <si>
    <t>IPC-HFW3849T1P-AS-PV-0280B</t>
  </si>
  <si>
    <t>Flash de led color ROJO Tamaño: 71 (D) * 35 (H) . Modelo actual con buzzer (Se puede anular)</t>
  </si>
  <si>
    <t>16CH NVR - POE</t>
  </si>
  <si>
    <t>16 CANALES IP NVR - POE</t>
  </si>
  <si>
    <t>Transformador 24VAC 3AMP para DOMOS</t>
  </si>
  <si>
    <t>U6-LITE</t>
  </si>
  <si>
    <t>UB-00001-CO</t>
  </si>
  <si>
    <t>DS-2CD1723G0-IZ(C)</t>
  </si>
  <si>
    <t>HK-00008-IP</t>
  </si>
  <si>
    <t>Cam IP, minidomo 2Mpx VF mot. 2.8-12mm, H265+, IR 30m, IP67</t>
  </si>
  <si>
    <t>DS-2DE4225W-DE-O-STD-S6</t>
  </si>
  <si>
    <t>HK-00009-IP</t>
  </si>
  <si>
    <t>Domo PTZ  2mp,  Longitud focal de 4,8 mm a 120 mm, zoom óptico 25 × 1/2.8 CMOS Color: 0.005 Lux B/W: 0.001 H.265+ ,WDR 120 dB, HLC, BLC, 3D DNR, ROI, Desempañado, EIS( DarkFighter), ranura para micro SD 256GB 12VDC y PoE IP66  IK10 1 E/S de audio y alarma</t>
  </si>
  <si>
    <t>Boton Salida NO TOUCH en superficie Luminoso. Contacto NA y NC. Alimentacion 12V 500mA. 86mmx28mmx20mm Cygnus.</t>
  </si>
  <si>
    <t>Boton de Salida NO TOUCH en superficie Luminoso. Contacto NA y NC. Alimentacion 12V 500mA. 86x86x29mm</t>
  </si>
  <si>
    <t>CAMARA IP VARIFOCAL 2MP</t>
  </si>
  <si>
    <t>CTT-3X1.5-50</t>
  </si>
  <si>
    <t>UN-00005-EL</t>
  </si>
  <si>
    <t>Cable Tipo Taller 3x1.5mm 50mts</t>
  </si>
  <si>
    <t>Portero IP Dahua 2MP, 140°,  POE, 1 Salida Puerta, Admite Micro SD 64GB (No incluida) Boton Mecanico. IK10, 12V 1A (No Incluido). Requiere VTM114 (caja Embutir) / VTM115 (caja Superficie).</t>
  </si>
  <si>
    <t>Enrolador de Tarjetas USB Zkteco. 125Khz. Rango de lectura 5cm. Compatible con Windows (Requiere software de ZK)</t>
  </si>
  <si>
    <t>Enrolador de Tarjetas USB Zkteco. 13.56mhz. Rango de lectura 3cm. Compatible con Windows (Requiere software de ZK)</t>
  </si>
  <si>
    <t>Enrolador Lector y Escritura USB de Tarjetas 13,56MHz Zkteco. Rango de lectura 3cm. Protocolo de comunicacion disponible para desarrollo.</t>
  </si>
  <si>
    <t>Enrolador escritor de tarjetas 13.56 MHz. USB, emulador de teclado. Compatible con Windows. Protocolo de comunicacion disponible para desarrollo</t>
  </si>
  <si>
    <t>IPC-HFW1430DSP-SAW-0280B</t>
  </si>
  <si>
    <t>DH-00043-IP</t>
  </si>
  <si>
    <t>IPC-HFW1239S1P-A-LED-0280B</t>
  </si>
  <si>
    <t>DH-00044-IP</t>
  </si>
  <si>
    <t>Camara Bullet IP Dahua FULL COLOR 2MP 2,8mm, IR 15m H265, EXTERIOR IP67 (IPC-HFW1239S1P-LED-0280B-S4) Microfono incorporado</t>
  </si>
  <si>
    <t>IPC-HDW1230T1P-A-0280B</t>
  </si>
  <si>
    <t>DH-00045-IP</t>
  </si>
  <si>
    <t>DAHUA Minidomo IP, 2MP (1920 × 1080p) @25/30 fps, Lente 2,8 mm, IR 30 mts, ROI, H.264/H.265, DWDR, 3D DNR, HLC, BLC, Marca de Agua, Det. de Mov. 12V DC/PoE, IP 67.  Gab. Metalico/Plastico. Microfono incorporado</t>
  </si>
  <si>
    <t>XVR7816S-4K-I3</t>
  </si>
  <si>
    <t>DH-00046-AN</t>
  </si>
  <si>
    <t>IPC-HDBW7842H-Z</t>
  </si>
  <si>
    <t>DH-00047-IP</t>
  </si>
  <si>
    <t>CTT-3x1.5-50</t>
  </si>
  <si>
    <t>NV03105D</t>
  </si>
  <si>
    <t>RI-00001-AN</t>
  </si>
  <si>
    <t>HAC-HDBW3231EP-Z-2712</t>
  </si>
  <si>
    <t>DH-00048-AN</t>
  </si>
  <si>
    <t>Domo de 2MP HDCVI. IR 50mts, CMOS 1/2,7`, Lente varifocal motorizado de 2.7-12 mm, WDR, IP67, IK10, audio, alarma y carcasa de aluminio</t>
  </si>
  <si>
    <t>Camara Bullet Dahua STARLIGHT 5MP HDCVI, 2.8mm. IR 30mts. Plastica</t>
  </si>
  <si>
    <t>PFS4218-16GT-240</t>
  </si>
  <si>
    <t>DH-00049-CO</t>
  </si>
  <si>
    <t>Switch Dahua 16 Puertos 10/100/1000 PoE (max 240W) + 2 Puertos Uplink Giga + 2 Puertos SFP. Administrable. Hi POE (2 Puertos). Modo Extendido</t>
  </si>
  <si>
    <t>PADLOCK</t>
  </si>
  <si>
    <t>ZK-00001-CA</t>
  </si>
  <si>
    <t>Candado con huella dactilar de acero inoxidable</t>
  </si>
  <si>
    <t>IPC-HDW2239TP-AS-LED-0360</t>
  </si>
  <si>
    <t>DH-00050-IP</t>
  </si>
  <si>
    <t>MiniDomo de 2MP con IR 30m, CMOS de 1/2,8, lente 3.6. Full color. Disuacion activa. Led Azul y Rojo  WDR. H265. Microfono incorporado. Almacenamiento en SD 256GB Max POE</t>
  </si>
  <si>
    <t>XVR AI Dahua 8CH 4K + 8CH IP 8MP. H265+. Audio 1 Ent y Salida RCA o CVI.Grab 4K (7fps) 4M-N  (25fps). (CVI-TVI-AHD-CVBS). 2 SATA hasta 16TB. Inteligencia Artificial. 2 CH Proteccion Perimetral.  8 CH SMD Plus. 2CH Face Rec. 1 RS485.</t>
  </si>
  <si>
    <t>DH-00051-PO</t>
  </si>
  <si>
    <t>Video portero IP multifamiliar, Pantalla LCD 4.3" Camara 2MP. Apertura por tarjeta, clave, rostro y VTH. Mensaje de audio/video de un visitante. Requiere caja de montaje. VTM121 (Enbutir) o VTM130 (Superficie)</t>
  </si>
  <si>
    <t>UFACE402 PLUS</t>
  </si>
  <si>
    <t>ZK-00002-CA</t>
  </si>
  <si>
    <t>Terminal Zkteco Tiempo y Asistencia y Control de Acceso Rostro, Palma, huella., Display 4.3" Color, Visible Light. 3000 Rostros,3000 palmas, TCP/IP, host USB Fuente 12V 3A (No incluido). Incluye ADMS. Salida wiegand</t>
  </si>
  <si>
    <t>VTM121</t>
  </si>
  <si>
    <t>VTM130</t>
  </si>
  <si>
    <t>PFB205W</t>
  </si>
  <si>
    <t>HAC-HFW1509TLMP-A-LED-0280B</t>
  </si>
  <si>
    <t>Llavero RFID Marin 125 Khz. AZUL o GRIS segun disponibilidad. Ideal Linea ZKTECO.</t>
  </si>
  <si>
    <t>DAHUA Camara Bullet IP WiFi, 2MP (1920 × 1080p) @25/30 fps, Lente 2,8 mm, IR 30 mts, ROI, H.264/H.265, DWDR, 3D DNR, HLC, BLC, Marca de Agua, Det. de Mov. 12V DC, IP 67.  Gab. Metalico/Plastico. Incluye fuente de alimentacion</t>
  </si>
  <si>
    <t>Domo metálico + plástico; 20ps@4mp; H.265; IR Led, IR 30m; Micrófono y alta voz incorporado; IP67. Incluye fuente de alimentacion</t>
  </si>
  <si>
    <t>Camara Dahua Bullet WiFi, metalica. 20fps@4mp; H.265; IR Led, IR 30m; Micrófono incorporado; IP67.SD. Incluye fuente de alimentacion</t>
  </si>
  <si>
    <t>DH-00052-PO</t>
  </si>
  <si>
    <t xml:space="preserve"> Caja de montaje para emvbutir  VTO6531H</t>
  </si>
  <si>
    <t>DH-00053-PO</t>
  </si>
  <si>
    <t xml:space="preserve"> Caja de montaje superficial para VTO6531H. Material: Aluminio</t>
  </si>
  <si>
    <t>DH-00054-AC</t>
  </si>
  <si>
    <t>DH-00055-AN</t>
  </si>
  <si>
    <t>Camara Bullet Dahua FULL COLOR 5MP 16:9 HDCVI, 2.8mm. IR 40mts. MICROFONO INCORPORADO. Metalica y plastica, EXTERIOR. 5 en 1. WDR</t>
  </si>
  <si>
    <t>Domo WIFI metálico + plástico; 25/30fps@2mp; H.265; IR Led, IR 30m; Micrófono y alta voz incorporado; IP67. Inclue fuente de alimentacion</t>
  </si>
  <si>
    <t>DH-00056-IP</t>
  </si>
  <si>
    <t>Camara Bullet WIFI metálica + plástica; 25/30fps@2mp; H.265; IR Led, IR 30m; Micrófono y alta voz incorporado; IP67. Inclue fuente de alimentacion</t>
  </si>
  <si>
    <t>SD2A200-GN-HI-AW-PV-0400</t>
  </si>
  <si>
    <t>DH-00057-IP</t>
  </si>
  <si>
    <t>DAHUA Domo PT IP DAHUA WIFI. 1/2.8 2 Megapixel STARVIS CMOS. Deteccion de Humanos, IVS. Parlante y microfono. IR y luz blanca.  Micro SD. 12V 2A</t>
  </si>
  <si>
    <t>SD2A200-GN-A-PV</t>
  </si>
  <si>
    <t>DH-00058-IP</t>
  </si>
  <si>
    <t>SD2A500-GN-A-PV</t>
  </si>
  <si>
    <t>DH-00059-IP</t>
  </si>
  <si>
    <t>IPC-HDW1230DTP-STW-0280B</t>
  </si>
  <si>
    <t>SD2A500-GN-HI-AW-PV-0400</t>
  </si>
  <si>
    <t>IPC-HFW1230DTP-STW-0280B</t>
  </si>
  <si>
    <t>IPC-HFW1430DTP-STW-0280B</t>
  </si>
  <si>
    <t>DH-00060-IP</t>
  </si>
  <si>
    <t>DH-00061-PO</t>
  </si>
  <si>
    <t>Cubierta de lluvia para  VTO2211G.</t>
  </si>
  <si>
    <t>Detector de Monoxido de Carbono AUTONOMO. Funciona con 2 pilas AA (Incluidas)</t>
  </si>
  <si>
    <t>DS-2CD2942F-ISNS</t>
  </si>
  <si>
    <t>HK-00010-IP</t>
  </si>
  <si>
    <t>Kit Alarma Inalambrica Intelbras + Teclado  AMT4010 CT, Receptor RF XAR4000-P, Magnetico XAS4010, Sensor Pir Inalambrico IVP2000SF, Control Remoto XAC4000, Bateria PS7-12, Sirena Interior HC-S39. ACEPTA Modulo LAN (No incluido)</t>
  </si>
  <si>
    <t>Kit Alarma Inalambrica Intelbras con Reclado y Receptor, Magnetico XAS4010, Sensor Pir Inalambrico IVP2000SF, Control Remoto XAC4000, Bateria PS7-12, Sirena Interior HC-S39.</t>
  </si>
  <si>
    <t>Magnetico Metalico para portones y blindados., Distancia de Trabajo 50-60MM. Aleacion de CINC- Tamaño 49 x 25 x 15</t>
  </si>
  <si>
    <t>Xvr Dahua WIZSENSE 16CH 5MP o 24CH IP. Grabacion 5M-N (10fps) 1080N (25fps) IVS(2CH) Smd Plus(16CH) Face Recognition y SMD (2CH) (segun funciones). AI CODEC. HDMI 4K, 1 VGA, 1+1 RCA , 1 RS485, 1 SATA 16TB. Alarma 16 in /3 out</t>
  </si>
  <si>
    <t>Xvr Dahua WIZSENSE 16CH 5MP + 8CH IP 6MP o 24CH IP. Grabacion 5M-N (10fps) 1080N (30fps) IVS (4CH) Smd Plus (16CH) Reconocimiento Rostro Funciona sin IVS y SMD (2CH). Compresion AI,1 HDMI 4K, 1 VGA, 1+1 RCA , 1 RS485, 2 SATA 10TB</t>
  </si>
  <si>
    <t>Xvr Dahua WIZSENSE 16CH 5MP + 8CH IP 6MP o 24CH IP. Grabacion 5M-N (10fps) 1080N (30fps) IVS (4CH) Smd Plus (16CH) Reconocimiento Rostro Funciona sin IVS y SMD (2CH). Compresion AI, 1 HDMI 4K, 1 VGA, 1+1 RCA , 1RS485, 2 SATA 10TB, Alarma 16/3</t>
  </si>
  <si>
    <t>Camara Dahua Fisheye 5MP. IR 10 Mts. Microfono incorporado.Lente 1.4mm. Gabiente Aluminio + Plastico</t>
  </si>
  <si>
    <t>DAHUA DOMO PT 2 Mpx.  4mm WDR. IR 30mts. IP 66. IVS. Starlight WizSense. Micro SD. P2P. Audio 1in / 1out.  IVS. SMD Plus.</t>
  </si>
  <si>
    <t>Dahua Domo PT 2MP Full Color. Deteccion de humanos, IVS. Mic y parlante incorporado. Alarma con sonido y luz. POE</t>
  </si>
  <si>
    <t>Dahua Domo PT 5MP Full Color. Deteccion de humanos, IVS. Mic y parlante incorporado. Alarma con sonido y luz. POE</t>
  </si>
  <si>
    <t>DS-00001-AL</t>
  </si>
  <si>
    <t>Camara Bullet Dahua STARLIGHT 5MP HDCVI, 2.8mm. IR 30mts. Metalica, EXTERIOR.</t>
  </si>
  <si>
    <t>PFS3211-8GT-120-V2</t>
  </si>
  <si>
    <t>DH-00062-CO</t>
  </si>
  <si>
    <t>Switch Dahua 8 puertos Gigabit + 1 uplink +  2 SFP. 120W . (2 Hi-POE). Soporta montae en riel DIN. Modo CCTV</t>
  </si>
  <si>
    <t>BXS-R</t>
  </si>
  <si>
    <t>Magnetico Metalico, Distancia de Trabajo 25-35MM.</t>
  </si>
  <si>
    <t>XVR Dahua 32CH 1080P + 16CH IP 6MP. H265. Grabacion 1CH 1080N (30fps) 960H (30fps). 1CH Entrada y Salida Audio. 2 SATA hasta 10TB. 1 RS485. 1 TV. 1 RJ45 (1000M)  Audio por BNC HDCVI. Pentahibrido (HDCVI-HDTVI-AHD-CVBS)</t>
  </si>
  <si>
    <t>SD52C225-HC-LA</t>
  </si>
  <si>
    <t>DH-00063-AN</t>
  </si>
  <si>
    <t>XVR4232AN-I-V2.0</t>
  </si>
  <si>
    <t>IPC-HFW2231TP-ZS</t>
  </si>
  <si>
    <t>UHF-ParkingTag</t>
  </si>
  <si>
    <t>Tag de proximidad UHF  ZKteco adhesivo para uso con UHF2-10F</t>
  </si>
  <si>
    <t>INBIO260-B</t>
  </si>
  <si>
    <t>ZK-00003-CA</t>
  </si>
  <si>
    <t>Panel de dos lectora de entrada y sálida CPU:32bit MIPS, CPURAM:32M bitsMemoria flash:256M, bitsUsuario:30,000Capacidad de eventos: 100,000. 2 Wiegand y RS485 connecta con 2 lectorer FP, Comunicación: RS485, TCP/IP. Incluye gabiente y fuente</t>
  </si>
  <si>
    <t>RV-E-1U650</t>
  </si>
  <si>
    <t>RV-00003-CO</t>
  </si>
  <si>
    <t>RV-E-1U750</t>
  </si>
  <si>
    <t>RV-00004-CO</t>
  </si>
  <si>
    <t>RV-E-1U950</t>
  </si>
  <si>
    <t>RV-00005-CO</t>
  </si>
  <si>
    <t>KIT GARNES</t>
  </si>
  <si>
    <t>KIT-732-LED</t>
  </si>
  <si>
    <t>KIT-732-LCDRF</t>
  </si>
  <si>
    <t>KIT CABLEADO</t>
  </si>
  <si>
    <t xml:space="preserve">KIT INALAMBRICO </t>
  </si>
  <si>
    <t>KIT INALAMBRICO  WIFI</t>
  </si>
  <si>
    <t>KR200M</t>
  </si>
  <si>
    <t>ZK-00004-CA</t>
  </si>
  <si>
    <t>IPC-HFW2231SP-S-028</t>
  </si>
  <si>
    <t>DH-00064-IP</t>
  </si>
  <si>
    <t>KR101M</t>
  </si>
  <si>
    <t>ZK-00005-CA</t>
  </si>
  <si>
    <t>SPEEDFACE M2</t>
  </si>
  <si>
    <t>ZK-000006-CA</t>
  </si>
  <si>
    <t>SPEEDFACE-M2</t>
  </si>
  <si>
    <t>Terminal Zkteco Reconocimiento de Rostro, Palma y Huella SilkID. Pantalla Touch 5".Camara 2MP.  6.000 rostros, 3.000 Palmas y 10.000 tarjetas. Compatible con ZKBioAccess IVS/ZKBiosecurity/Biotime Pro. Fuente 12V 3AMP. Reconoce hasta 2mts de distancia</t>
  </si>
  <si>
    <t>PC-732G-LED + IR-808 + MS-38A + MP-100 + BAT 12V7A</t>
  </si>
  <si>
    <t>PC-732G-LCDRF + DGM-300 + DGW-500-PET + MP-100 + BAT 12V7A</t>
  </si>
  <si>
    <t>KIT-900G-LCDRF</t>
  </si>
  <si>
    <t>PC-900G-LCDRF + DGM-300 + DGW-500-PET + MP-100 + BAT 12V7A</t>
  </si>
  <si>
    <t>VTO6541H</t>
  </si>
  <si>
    <t>DH-00065-PO</t>
  </si>
  <si>
    <t>Camara 2MP.Pant LCD 4.3" Panel de vidrio templado. Vision nocturna. Apertura por Tarjeta, clave, rostro, huella.  Requiere caja de montaje VTM130 / VTM121</t>
  </si>
  <si>
    <t>ANICOR</t>
  </si>
  <si>
    <t>HAC-HFW1209CMP-A-LED-0280B</t>
  </si>
  <si>
    <t>DH-00066-AN</t>
  </si>
  <si>
    <t>Camara Bullet Dahua 2MP FULL COLOR STARLIGHT 2.8mm. IR 20mts. 4 en 1 (CVI/TVI/AHD/CVBS) Metalica. Microfono incorporado</t>
  </si>
  <si>
    <t>HAC-HFW1209CP-A-LED-0280B</t>
  </si>
  <si>
    <t>DH-00067-AN</t>
  </si>
  <si>
    <t>Camara Bullet Dahua 2MP FULL COLOR STARLIGHT 2.8mm. IR 20mts. 4 en 1 (CVI/TVI/AHD/CVBS) Exterior Metal + Plastico. Microfono incorporado</t>
  </si>
  <si>
    <t>DH-00068-IP</t>
  </si>
  <si>
    <t>Cámara Bullet de 2 MP con IR 150 mts, CMOS STARVIS  1/2.8", Lente 5.3 - 64 mm, IP67, IK10. WDR, PoE, Alarma E/S. Face Detect / IVS</t>
  </si>
  <si>
    <t>DH-00069-IP</t>
  </si>
  <si>
    <t>EVS7124D</t>
  </si>
  <si>
    <t>Cable de extension con conector aeronautico para camara y DVR Movil. 6 metros.</t>
  </si>
  <si>
    <t>Cable de extension con conector aeronautico para camara y DVR Movil. 12 metros</t>
  </si>
  <si>
    <t>Cable de extension con conector aeronautico para camara y DVR Movil.18 metros</t>
  </si>
  <si>
    <t>NVR5432-4KS2</t>
  </si>
  <si>
    <t>DH-00070-IP</t>
  </si>
  <si>
    <t>Compresión de video Smart H.265+/H.265/Smart H.264+/H.264/MJPEG; Ancho de banda entrante max 320Mbsps; Resolución de previsualización y reproducción de hasta 12Mp; Salida de video simultánea 2 HDMI/VGA.</t>
  </si>
  <si>
    <t>Camara Dahua Bullet 2MP. IR 30Mts. 2.8mm. IVS. H265. Metalica. SD (Max 256GB)</t>
  </si>
  <si>
    <t>GX4-3</t>
  </si>
  <si>
    <t>DH-00071-AN</t>
  </si>
  <si>
    <t>Cable de extension con conector aeronautico para camara y DVR Movil. 3 metros.</t>
  </si>
  <si>
    <t>DH-00072-SF</t>
  </si>
  <si>
    <t>DH-00073-SF</t>
  </si>
  <si>
    <t>IPC-D2B20P-0360B</t>
  </si>
  <si>
    <t>DSS7016DR-S2</t>
  </si>
  <si>
    <t>IPC-HDBW5541EP-ZE-27135</t>
  </si>
  <si>
    <t>DH-00074-IP</t>
  </si>
  <si>
    <t>IPC-HDW2439TP-AS-LED-036</t>
  </si>
  <si>
    <t>DH-00075-IP</t>
  </si>
  <si>
    <t>Camara Minidomo IP 4MP FULL COLOR. 3.6mm. IR 30m. 2 luces LED 30m (se encienden al generar evento) IVS (Tripwire, Intrusion) WDR, H265, MICROFONO, SLOT SD hasta 256GB (Verificar) Exterior IP67</t>
  </si>
  <si>
    <t>DS-2CD2686G2-IZS</t>
  </si>
  <si>
    <t>HK-00011-IP</t>
  </si>
  <si>
    <t>COM-904</t>
  </si>
  <si>
    <t>4G-MAX-G</t>
  </si>
  <si>
    <t>GA-00005-AL</t>
  </si>
  <si>
    <t>Modulo comunicador 4G/3G/2G para PC-900</t>
  </si>
  <si>
    <t>GA-00006-AL</t>
  </si>
  <si>
    <t>XVR5216AN-4KL-I3</t>
  </si>
  <si>
    <t>IPC-HFW1439S1P-A-LED-0280B</t>
  </si>
  <si>
    <t>DH-00076-IP</t>
  </si>
  <si>
    <t>Camara Bullet IP Dahua FULL COLOR 4MP 2,8 mm, IR 30m H265, EXTERIOR IP67. WDR. Led incorporado. Microfono</t>
  </si>
  <si>
    <t>RV-RS-42U1200</t>
  </si>
  <si>
    <t>ASR1200E-D</t>
  </si>
  <si>
    <t>DH-00077-CA</t>
  </si>
  <si>
    <t>Lector de Tarjeta Esclavo Dahua, 125 KHz, Wiegand 26 / 34 bits, RS-485, LEDs rojos y verdes. Zumbador e indicador LED, Instalación montada en superficie. Alarma por manipulacion. EXTERIOR</t>
  </si>
  <si>
    <t>CANDADOS</t>
  </si>
  <si>
    <t>IPC-HDW3441TP-ZAS-27135</t>
  </si>
  <si>
    <t>DH-00078-IP</t>
  </si>
  <si>
    <t>Camara IP Mini Domo  Varifocal Motorizado 4MP Dahua, 2.7-13.5mm, Wizsense, IR 60mts, SMD Plus, WDR 120db, Slot SD (Verificar), H265, Metalica, EXTERIOR.</t>
  </si>
  <si>
    <t>NVR2108HS-8P-I2</t>
  </si>
  <si>
    <t>RV-WPCON-6A</t>
  </si>
  <si>
    <t>RV-WPC-6A</t>
  </si>
  <si>
    <t>RV-00006-CO</t>
  </si>
  <si>
    <t>STP Cat6A waterproof Toolless connector</t>
  </si>
  <si>
    <t>RV-00007-CO</t>
  </si>
  <si>
    <t>STP Cat6A waterproof Coupler</t>
  </si>
  <si>
    <t>Rack Server 42U/800MM / Soporta 800Kg. de carga  / Puerta delantera microperforada; Puerta trasera doble microperforada / juego de ruedas (DESARMADO)</t>
  </si>
  <si>
    <t>Rack Server 42U/1000MM / Soporta 800Kg. de carga / Puerta delantera microperforada; Puerta trasera doble microperforada / juego de ruedas  (DESARMADO)</t>
  </si>
  <si>
    <t>Rack Data Center  42U/800MM / Soporta 1300Kg. de carga / Puerta delantera microperforada; Puerta trasera doble microperforada / juego de ruedas (DESARMADO)</t>
  </si>
  <si>
    <t>Rack Data Center 42U/1000MM / Soporta 1300Kg. de carga / Puerta delantera microperforada; Puerta trasera doble microperforada / juego de ruedas (DESARMADO)</t>
  </si>
  <si>
    <t>KIT 3 DUAL</t>
  </si>
  <si>
    <t>MA-00001-AL</t>
  </si>
  <si>
    <t>MARSHALL</t>
  </si>
  <si>
    <t>IRIS PET RF</t>
  </si>
  <si>
    <t>MA-00002-AL</t>
  </si>
  <si>
    <t>Infrarrojo inalámbrico digital microprocesado. Gabinete pulido Aviso de batería baja por PUSH. Antimascota. Alimentacion con bateria 9v.</t>
  </si>
  <si>
    <t>PULSAR RF</t>
  </si>
  <si>
    <t>MA-00003-AL</t>
  </si>
  <si>
    <t>REMO TOUCH</t>
  </si>
  <si>
    <t>MA-00004-AL</t>
  </si>
  <si>
    <t>QR600-HK-E</t>
  </si>
  <si>
    <t>ZK-00006-CA</t>
  </si>
  <si>
    <t>KIT ALARMAS</t>
  </si>
  <si>
    <r>
      <t xml:space="preserve">KIT  </t>
    </r>
    <r>
      <rPr>
        <b/>
        <i/>
        <sz val="14"/>
        <color theme="0"/>
        <rFont val="Calibri"/>
        <family val="2"/>
        <scheme val="minor"/>
      </rPr>
      <t>MARSHALL</t>
    </r>
  </si>
  <si>
    <t>Kit 4G</t>
  </si>
  <si>
    <t>Central Marshall 4G con batería y sirena interna incorporada + Marshall In_x001F_nit APP + 1 Iris Pet RF con rótula incluida + 1 Pulsar RF con pila incluida + 1 control Remo Touch con pila incluida + 1 Sirena externa SP-400 + 1 Rótula + 1 Cartel + Incluye Chip Marshall.</t>
  </si>
  <si>
    <t>Kit IP A</t>
  </si>
  <si>
    <t>Marshall IP + Marshall SMART APP + 1 Iris Pet RF con rótula incluida + 1 Pulsar RF con pila incluida + 1 control Remo Cover con pila incluida + 1 Sirena Exterior + 1 Sirena Interior + 1 Batería + 1 Rótula + Cartel</t>
  </si>
  <si>
    <t>Kit IP B</t>
  </si>
  <si>
    <t>Marshall IP + Marshall SMART APP 1 Iris Pet RF con rótula incluida + 1 Pulsar RF con pila incluida + 1 control Remo Cover con pila incluida + 1 Sirena Exterior</t>
  </si>
  <si>
    <t>Kit GO Plus</t>
  </si>
  <si>
    <t>Panel Marshall GO PLUS con sirena incorporada y batería de 12V 1,3A. + 1 Iris Pet RF con rótula incluida + 1 Pulsar RF + 1 Remo Cover con pila incluida.</t>
  </si>
  <si>
    <t>CENTRALES DE ALARMAS</t>
  </si>
  <si>
    <r>
      <t>CENTRALES</t>
    </r>
    <r>
      <rPr>
        <b/>
        <i/>
        <sz val="14"/>
        <color theme="0"/>
        <rFont val="Calibri"/>
        <family val="2"/>
        <scheme val="minor"/>
      </rPr>
      <t xml:space="preserve"> MARSHALL</t>
    </r>
  </si>
  <si>
    <t>4G</t>
  </si>
  <si>
    <t>Central GPRS 4G + WIFI. 15 zonas inalámbricas + 6 zonas cableadas. Incluye CHIP CELULAR CON ABONO AL USUARIO FINAL. Control total en tiempo real desde App Marshall Infinit. Zonas con_x001F_gurables. Incluye batería 2,3A, sirena interna integrada y transformador.</t>
  </si>
  <si>
    <t>4G Plus</t>
  </si>
  <si>
    <t>Central Marshall 4G en gabinete grande. Ideal para instalaciones cableadas grandes. Incluye: Central y transformador.</t>
  </si>
  <si>
    <t>3 Dual</t>
  </si>
  <si>
    <t>3 Dual Plus</t>
  </si>
  <si>
    <t>Central Marshall 3 Dual en gabinete grande. Ideal para instalaciones cableadas grandes. Incluye: Central y transformador.</t>
  </si>
  <si>
    <t>Central WIFI de 15 zonas inalámbricas + 6 cableadas. Control total en TIEMPO REAL desde app Marshall Smart. SIN COSTOS de comunicación para el usuario. Zonas con_x001F_gurables. Aviso de batería baja de sensores. Identi_x001F_cación de usuarios y zonas.</t>
  </si>
  <si>
    <t>ACCESORIOS DE ALARMAS</t>
  </si>
  <si>
    <r>
      <t xml:space="preserve">ACCESORIOS </t>
    </r>
    <r>
      <rPr>
        <b/>
        <i/>
        <sz val="14"/>
        <color theme="0"/>
        <rFont val="Calibri"/>
        <family val="2"/>
        <scheme val="minor"/>
      </rPr>
      <t xml:space="preserve"> MARSHALL</t>
    </r>
  </si>
  <si>
    <t>REMO COVER</t>
  </si>
  <si>
    <t>Control remoto de 3 canales con tapa protectora. Excelente alcance, botones de goma resistentes. Diseño compacto y robusto. Apto centrales Marshall 3, Marshall IP y Marshall GO. Enlace inalámbrico 25 metros. Incluye pila y llavero!</t>
  </si>
  <si>
    <t>KEY CODER</t>
  </si>
  <si>
    <t>Nuevo teclado inalámbrico. Sencilla programación y uso. Posibilidad de armado total, parcial y pánico sonoro. Alimentación de batería de 9V. Apto centrales Marshall 4G, Marshall 3 Dual, Marshall IP y Marshall GO/PLUS.</t>
  </si>
  <si>
    <t>SMOKE RF</t>
  </si>
  <si>
    <t>Detector de humo inalámbrico con aviso de batería baja por PUSH. Mejora de distancia en enlace inalámbrico. Alimentación con batería de 9V. Apto centrales Marshall 4G, Marshall 3 Dual, Marshall IP y Marshall GO/PLUS.</t>
  </si>
  <si>
    <t>IRIS PET</t>
  </si>
  <si>
    <t>Sensor de movimiento inalámbrico apto para exterior. Ultra bajo consumo. Pila incorporada de duración máxima de 24 meses. Análisis digital de la imagen, apto mascotas hasta 20 kg. Sensibilidad ajustable. Factor IP65. Sistema de compensaciónde temperatura. Incluye receptor para anexar en Marshall 3 Dual, Marshall IP y Marshall GO.</t>
  </si>
  <si>
    <t>SHOCK SENSOR</t>
  </si>
  <si>
    <t>Nuevo sensor de golpe inalámbrico ideal para complementar en puertas y ventanales. Gabinete pulido de excelente terminación. Alimentación con pila A23. Apto centrales Marshall 4G, Marshall 3 Dual, Marshall IP y Marshall GO/PLUS.</t>
  </si>
  <si>
    <t>BOTÓN S.O.S</t>
  </si>
  <si>
    <t>Nuevo pulsador de S.O.S. de un único botón para un rápido aviso ante situaciones emergencia. Ideal para personas mayores.</t>
  </si>
  <si>
    <t>SP 400</t>
  </si>
  <si>
    <t>Nueva modelo! Diseño moderno y minimalista. Mayor potencia con nuevo sonido de 120 dB. Led indicador de activación. Flash ante evento de robo. Doble sistema anti desarme. Consumo menor a 300 mA. Gabinete ultra resistente apto exterior. Función de auto alimentada con batería de 9V!</t>
  </si>
  <si>
    <t>CODER BASE</t>
  </si>
  <si>
    <t>Receptor universal para agregar 2 zonas inalámbricas y 1canal para activación por control remoto. Apto para todo tipo de centrales. Acepta infrarrojo, margnético y control remoto de la línea Security Factory.</t>
  </si>
  <si>
    <t>INTERCELL CLOUD</t>
  </si>
  <si>
    <t>Módulo de comunicación WIFI apto para cualquier panel de alarma. Alimentación 12VCC. 3 entradas por masa, 2 salidas por relé simpleinversor. Manejo total vía App Intercell Cloud, con funciones de reportede robo asalto. Posibilidad de activar y desactivar, ver historial y solicitud S.O.S vía SMS coordenadas en Google Maps.</t>
  </si>
  <si>
    <t>RÓTULA</t>
  </si>
  <si>
    <t>Rótula universal para sensor Iris Pet RF.</t>
  </si>
  <si>
    <t>15 zonas inalámbricas + 6 zonas cableadas. Incluye CHIP CELULAR CON ABONO AL USUARIO FINAL. Control total en tiempo real desde App Marshall Infinit.
Zonas con gurables. Incluye batería 2,3A, sirena interna integrada y transformador.</t>
  </si>
  <si>
    <t>Kit Receptor y control remoto 1 canal. 12VDC, NC/NO. 433Mhz. Alcance 50Mts. Acepta 30 controles maximo. Max 3A. (Ideal apertura de puertas. 3 modos de config) Utiliza 2 pilas CR2016 (incluidas)</t>
  </si>
  <si>
    <t>Control remoto adicional para RC-950-SET marca Cygnus. Utiliza 2 pilas CR2016 (incluidas)</t>
  </si>
  <si>
    <t>DS-2CD2T86G2-ISU/SL(4mm)</t>
  </si>
  <si>
    <t>HK-00012-IP</t>
  </si>
  <si>
    <t>DH-00079-SF</t>
  </si>
  <si>
    <t>RX-300-KIT</t>
  </si>
  <si>
    <t>DSS8PROHOTSTANDBY</t>
  </si>
  <si>
    <t>DH-00080-SF</t>
  </si>
  <si>
    <t>IPC-HDW1239T1P-A-LED-0280B</t>
  </si>
  <si>
    <t>DH-00081-IP</t>
  </si>
  <si>
    <t>Camara Minidomo IP Dahua FULL COLOR 2MP 2,8 mm, IR 15m H265, EXTERIOR IP67. Microfono incorporado</t>
  </si>
  <si>
    <t>BT127S IMP</t>
  </si>
  <si>
    <t>Bateria Especion Marshall</t>
  </si>
  <si>
    <t>Control remoto 4 canales. Teclas rigidas. Funciona con pila CR2016 (incluida)</t>
  </si>
  <si>
    <t>Lector de Tarjeta con Teclado tactil Esclavo Dahua, 13,56MHz, Wiegand 26 / 34 bits, RS-485, LEDs rojos y verdes. Zumbador e indicador LED, Instalación montada en superficie. Alarma por manipulacion. INTERIOR. NOTA:Desbloqueo DUAL requerido (Tarjeta + Cod)</t>
  </si>
  <si>
    <t>MI</t>
  </si>
  <si>
    <t>PRAEC200SR</t>
  </si>
  <si>
    <t>II-00001-IN</t>
  </si>
  <si>
    <t>ED300</t>
  </si>
  <si>
    <t>II-00002-IN</t>
  </si>
  <si>
    <t>EB0010</t>
  </si>
  <si>
    <t>II-00003-IN</t>
  </si>
  <si>
    <t>EC0020</t>
  </si>
  <si>
    <t>II-00004-IN</t>
  </si>
  <si>
    <t>ES2050RE</t>
  </si>
  <si>
    <t>II-00005-IN</t>
  </si>
  <si>
    <t>EU311</t>
  </si>
  <si>
    <t>II-00006-IN</t>
  </si>
  <si>
    <t>A570</t>
  </si>
  <si>
    <t>DU-00002-AU</t>
  </si>
  <si>
    <t>DMB-2-F</t>
  </si>
  <si>
    <t>DU-00003-AU</t>
  </si>
  <si>
    <t>RMD-6</t>
  </si>
  <si>
    <t>DU-00004-AU</t>
  </si>
  <si>
    <t>LAP-120-AR</t>
  </si>
  <si>
    <t>UB-00002-CO</t>
  </si>
  <si>
    <t>IPC-S21FP-0360B</t>
  </si>
  <si>
    <t>IM-00012-IP</t>
  </si>
  <si>
    <t>ST12000VE0008</t>
  </si>
  <si>
    <t>SG-00001-AC</t>
  </si>
  <si>
    <t>Disco Rigido 12TB Seagate Skyhawk AI.</t>
  </si>
  <si>
    <t>IPC-S41FEP-0360B</t>
  </si>
  <si>
    <t>IM-00013-IP</t>
  </si>
  <si>
    <t>IPC-S21FEP-0360B</t>
  </si>
  <si>
    <t>IM-00014-IP</t>
  </si>
  <si>
    <t>IPC-F46FEP-D-0280B</t>
  </si>
  <si>
    <t>IM-00015-IP</t>
  </si>
  <si>
    <t>ART-ARC3000H-03-GW2</t>
  </si>
  <si>
    <t>DH-00082-AL</t>
  </si>
  <si>
    <t>PC5204</t>
  </si>
  <si>
    <t>DS-00002-AL</t>
  </si>
  <si>
    <t>PROID20-BE</t>
  </si>
  <si>
    <t>ZK-00007-CA</t>
  </si>
  <si>
    <t>SC405</t>
  </si>
  <si>
    <t>ZK-00008-CA</t>
  </si>
  <si>
    <t>IPC-HDW3241TP-ZAS-27135</t>
  </si>
  <si>
    <t>DH-00083-IP</t>
  </si>
  <si>
    <t>DH-00084-IP</t>
  </si>
  <si>
    <t>SD29204T-GN-W</t>
  </si>
  <si>
    <t>CY-S1016-W2-200</t>
  </si>
  <si>
    <t>CY-00009-CO</t>
  </si>
  <si>
    <t>IPC-HFW5241EP-ZE-0560</t>
  </si>
  <si>
    <t>NVD0405DH-2I-4K</t>
  </si>
  <si>
    <t>ZKBIOCV-VIS-P1-5K</t>
  </si>
  <si>
    <t>ZKBIOCV-AC-P100</t>
  </si>
  <si>
    <t>SPEEDFACE-V5L-QR</t>
  </si>
  <si>
    <t>ZK-00009-CA</t>
  </si>
  <si>
    <t>INBIO-460PRO</t>
  </si>
  <si>
    <t>ZK-00010-CA</t>
  </si>
  <si>
    <t>FR201</t>
  </si>
  <si>
    <t>IN-00002-CA</t>
  </si>
  <si>
    <t>MXVR4104-GFWI</t>
  </si>
  <si>
    <t>DH-00085-IP</t>
  </si>
  <si>
    <t>DH-00086-AN</t>
  </si>
  <si>
    <t>MC-AF7-AM7-4</t>
  </si>
  <si>
    <t>DH-00087-AN</t>
  </si>
  <si>
    <t>MD02</t>
  </si>
  <si>
    <t>DH-00088-AN</t>
  </si>
  <si>
    <t>HIPVDC10</t>
  </si>
  <si>
    <t>HI-00001-PO</t>
  </si>
  <si>
    <t>HIPVDC20</t>
  </si>
  <si>
    <t>HI-00002-PO</t>
  </si>
  <si>
    <t>HIPBOARD4</t>
  </si>
  <si>
    <t>HI-00003-PO</t>
  </si>
  <si>
    <t>HIPLICVDC</t>
  </si>
  <si>
    <t>HI-00004-PO</t>
  </si>
  <si>
    <t>HIPVDC-ADIC</t>
  </si>
  <si>
    <t>HI-00005-PO</t>
  </si>
  <si>
    <t>DS-3E0105P-E-M-B</t>
  </si>
  <si>
    <t>HK-00013-CO</t>
  </si>
  <si>
    <t xml:space="preserve">Storage Externo ESATA o USB para 4 discos. Rackeable de 19" de 2U, Conexión ESATA o USB, Velocidad de transmision ESATA 3Gbps, Capacidad Max. 4HDD hasta 24 TB. </t>
  </si>
  <si>
    <t xml:space="preserve">Storage Externo ESATA o USB para 8 discos. Rackeable de 19" de 2U, Conexión ESATA o USB, Velocidad de transmision ESATA 3Gbps, Capacidad Max. 8HDD hasta 48 TB. </t>
  </si>
  <si>
    <t xml:space="preserve"> XVR AI Dahua 4CH 5MP + 2CH IP 6MP. H265+. Audio BNC HDCVI. 1 Entrada y Salida RCA. Grabacion 5M-N (10fps) 1080N (30fps). Pentahibrido (CVI-TVI-AHD-CVBS). 1 SATA hasta 6TB. Inteligencia Artificial. Proteccion Perimetral. SMD Plus.</t>
  </si>
  <si>
    <t>XVR Dahua 16CH o 24CH IP. Grabacion 4M-N (15fps) - 1080N (25fps). Soporta 2 HDD SATA, hasta 8TB c/u. Entrada máxima 96 Mbps.</t>
  </si>
  <si>
    <t>DAHUA FIVEBRID HD 1080P. 16 canales + 8 Ch IP Max. 5 Mpx.  Grabación 1080P 400FPS . 4 audio in/out, soporta 1Hdd hasta 6 TB. RS485,  HDMI, VGA, 2 USB. 1 RJ-45  (1000M).</t>
  </si>
  <si>
    <t xml:space="preserve"> DAHUA Micro-Cámara HDCVI,  1/2.8" 2 Mpx. Sony CMOS 25/30fps@1080P, 25/30/50/60fps@720P, Starlight, 120dB true WDR Electronic, OSD, 2.8mm pinhole fixed lens, (CVI/TVI/AHD/CVBS), DC12V</t>
  </si>
  <si>
    <t>Camara Espia con PIR Dahua 2MP HDCVI, 2.8mm, Deteccion PIR 10mts, Angulo Deteccion 110º, Plastico. INTERIOR</t>
  </si>
  <si>
    <t>Camara 5MP HDCVI 2.8mm, 20mts IR con Sensor de Movimiento, Luz Blanca y Sirena (Al detectar movimiento se activa la luz y la sirena) EXTERIOR.</t>
  </si>
  <si>
    <t xml:space="preserve">Camara Minidomo Dahua 1.3MP HDCVI 3.6mm. IR 20mts. MICROFONO HDCVI. Antivandalica IK10. Exterior. METALICA. IP66 </t>
  </si>
  <si>
    <t xml:space="preserve">Camara Bullet Varifocal Longse 1.3MP CVI-TVI-AHD-CVBS. 6-22mm Manual. IR 60mts. Infrarrojos regulables. Exterior METALICA. Ideal Perimetro. </t>
  </si>
  <si>
    <t>Camara Bullet HDCVI 2MP 2.8mm IR 20m, SENSOR PIR 10mts</t>
  </si>
  <si>
    <t>Camara Bullet Varifocal Dahua 2MP CVI-TVI-AHD-CVBS (menu osd o PFM820) 2.7-12mm MANUAL. IR 30mts. Exterior METALICA IP67</t>
  </si>
  <si>
    <t>Camara Bullet Varifocal Dahua 4MP CVI-TVI-AHD-CVBS (menu osd o PFM820) 2.7-13.5mm MOTORIZADO. IR 60mts. WDR Real (120db) Exterior METALICA IP67</t>
  </si>
  <si>
    <t xml:space="preserve">Servidor VMS (video management system) con fuente redundante y display - 700 Mbps entrada; grabación local y transferencia a storage de red </t>
  </si>
  <si>
    <t>Decoder 192chmax 12xhdmi</t>
  </si>
  <si>
    <t>NVR 32Ch 2Hdd H.265 4K 12Mp IVS</t>
  </si>
  <si>
    <t>DAHUA NVR 64Ch 4Hdd, 320Mbps input, 16ch 1080P decoding, max 64 IPC input, H.265&amp;H.264 4 HDD, 1 VGA&amp;2 HDMI, 2 RJ45(1000M), 3 USB(2USB3.0), 1 Esata Smart 2.0, fisheye dewarp, face detection, ANPR, POS, P2P</t>
  </si>
  <si>
    <t>Camara Domo PTZ IP PoE+ Dahua Wizsense 2MP, 25X, Starlight, WIZSENSE (Soporta SMD PLUS, IVS, Auto-Tracking) IR 150m, WDR, H265, IK10</t>
  </si>
  <si>
    <t xml:space="preserve">DAHUA Domo PTZ 4Mpx 30x UHS 500°/s WDR 120dB, 300 presets, 2/1 alarm IO, Audio I/O, 0.05 lux color 0.005 lux B/n. Lente 4.5-135mm con IVS tripwire, intrusion, abandon object, etc. ONVIF PSIA CGI IP67 IK10 -40°C a 60°C.SIN FUENTE AC 24 1.5A (TR 24V 3A) </t>
  </si>
  <si>
    <t>DAHUA Domo PTZ 4Mpx IR 100mt 30x UHS 400°/s WDR 120dB, 300 presets, 2/1 alarm IO, Audio I/O, 0.05 lux color 0.005 lux B/n. Lente 4.5-135mm con IVS tripwire, intrusion, abandon object, etc. ONVIF PSIA CGI IP67 IK10 -40°C a 60°C SIN FUENTE AC 24 3A (TR 24V</t>
  </si>
  <si>
    <t>Camara Wifi + Cable Dahua 2MP. 2.8mm. IR 10mts. H265. PIR. Microfono y Parlante. Slot SD hasta 256GB. 1 Entrada y Salida Alarma. Fuente 12V 1AMP (NO INCLUIDO)</t>
  </si>
  <si>
    <t>Camara Bullet IP Dahua FULL COLOR 2MP 2,8mm, IR 15m H265, EXTERIOR IP67 (IPC-HFW1239S1P-LED-0280B-S4)</t>
  </si>
  <si>
    <t>Camara Bullet IP Dahua FULL COLOR 2MP 3.6mm, IR 15m H265, EXTERIOR IP67 (IPC-HFW1239S1P-LED-0360B-S4)</t>
  </si>
  <si>
    <t xml:space="preserve">Camara Varifocal IP PoE 2MP Dahua. 4X Zoom Motorizado (2.7mm - 12mm). IR 50mts Starvis. IVS. Deteccion de Rostro. 2 entradas y 1 salida Alarma. 1 entrada y salida Audio. WDR Real (120Db) H265. 50/60fps a 1080P. IP65 (Exterior) IK10 (Antivandalica) </t>
  </si>
  <si>
    <t xml:space="preserve">Camara IP Minidomo Dahua 4MP 2.8mm. IR 30mts. WDR. H265+. Exterior Metalica + Plastico </t>
  </si>
  <si>
    <t>Camara Bullet IP Dahua FULL COLOR 4MP + SOPORTE, 3.6mm, IR 40m, IVS, WDR, 2 ENTRADA Y SALIDA ALARMA, 1 ENTRADA AUDIO RCA, Slot SD 256GB (Verificar), H265+, IP67 (IPC-HFW2439MP-AS-LED-B-0360B-S2)</t>
  </si>
  <si>
    <t xml:space="preserve">DAHUA Cámara HD-CVI tipo Domo plano IR 20 mts de alcance. (2Mpx FULL HD 1080p) 25 FPS. Apta intemperie IP66 IK10. Con Micrófono incorporado. Ficha Movil M12 </t>
  </si>
  <si>
    <t xml:space="preserve"> DVR Movil 8Ch TRIBRIDO, (4 CH analog/HDCVI + 4 IP. Graba en HD y Full HD. 4 Video IN, 4 Audio via HDCVI. Soporta 1Hdd 2.5". Salida Video y VGA, Ethernet, RS485, RS232, Mouse y Alarmas (7 IN, 2 OUT). SUPERCAPACITOR. Envia SMS. con GPS, 4G y Wifi  </t>
  </si>
  <si>
    <t>Switch 4 bocas PoE + Uplink para móviles</t>
  </si>
  <si>
    <t xml:space="preserve">Camara Termica DAHUA 400x300 pixels Bullet PoE IP67 Lente 19mm. </t>
  </si>
  <si>
    <t xml:space="preserve">DAHUA Camara TERMICA. Resolucion 640x512 pixel . Campo visual 50° x 38° Lente 19mm. Detecta personas a 650mt, vehiculos a 2000m. IVS, ROI, Motion Detect. Digital Zoom 24x. DC12V/PoE. IP66. Alarm I/O, Audio, SD Card </t>
  </si>
  <si>
    <t>DAHUA Domo TERMICO. Con sensor de Temperatura Resolucion 640x512 pixel activos. PTZ 300°/s. Encode H.264 Dual Stram 720p 25Fps. Campo visual 32° x 26+C2°. Detecta personas a 640mt, vehiculos a 2000m. ROI, Motion Detect. Digital Zoom 24x. DC12V/PoE. IP66.</t>
  </si>
  <si>
    <t>DAHUA Domo DUAL PTZ. Resolucion 640x512 pixel activos. Lente de 25mm. Funcion Radiometria e IVS. Visible: 2Mpx 30x Zoom optico (6-180mm). Soporta IVS. FIRE DETECT.</t>
  </si>
  <si>
    <t>Fuente UPS 12V 4AMP. Metalica con Bornera. Ideal para Alimentar Varias Camaras. En caso de corte de energia, el sistema continua alimentado a traves de la bateria de back-up. (NO INCLUDA)</t>
  </si>
  <si>
    <t>Fuente UPS 12V 8AMP. Metalica con Bornera. Ideal para Alimentar Varias Camaras. En caso de corte de energia, el sistema continua alimentado a traves de la bateria de back-up.(NO INCLUDA)</t>
  </si>
  <si>
    <t>Fuente 12V 10AMP Switching Metalica con Bornera Ideal para Alimentar Varias Camaras</t>
  </si>
  <si>
    <t>Fuente 12V 20AMP Switching  Metalica con Bornera.  Ideal para Alimentar Varias Camaras.</t>
  </si>
  <si>
    <t>Balun Dahua video pasivo HDCVI-TVI-AHD por UTP CAT5E / 6,  1 canal a 400 mts. HD 720P / 250 mts. HD 1080P.</t>
  </si>
  <si>
    <t xml:space="preserve">Balun video pasivo HDCVI-TVI-AHD por par trenzado 1 canal a 450 mts. HD 720P / 250 mts. HD 1080P. Con proteccion de descarga.  </t>
  </si>
  <si>
    <t xml:space="preserve">Ficha RJ45 para crimpear </t>
  </si>
  <si>
    <t xml:space="preserve"> MINI MICROFONO OMNIDIRECCIONAL, Ideal para instalaciones donde el micrófono debe estar oculto.Con ficha RCA H y Plug 12V H </t>
  </si>
  <si>
    <t>MICROFONO OMNIDIRECCIONAL EN GABINETE, CON AJUSTE DE GANANCIA Y BORNERA. Ideal para instalaciones sencillas.</t>
  </si>
  <si>
    <t xml:space="preserve">MICROFONO OMNIDIRECCIONAL CON ALC (automatic level control) con ajuste de volumen, graves y agudos. Con Plug 12V H, sin ficha de audio. </t>
  </si>
  <si>
    <t>Protector ANTIVANDALICO SIN BASE, para instalacion en pared o techo.</t>
  </si>
  <si>
    <t>DAHUA Housing IP66 IK10 Plastico y metalico. SIN SOPORTE (PFB603W)</t>
  </si>
  <si>
    <t>Caja de Conexion Dahua para camaras Bullet serie HFW1100/1200/1220/2120/2220B/HFW1100/1200/1220/2120/2220/2221D/HFW1100/1200/2120/2220R-VF, HFW212</t>
  </si>
  <si>
    <t>Caja de Conexion para Bullet Dahua series IPCHFW2431RZS/ IPCHFW8331EZ/ IPCHFW2431R/ HFAW2231RZ/ HFAW2401RZ. Aluminio. Intemperie.</t>
  </si>
  <si>
    <t>Caja de Conexion Dahua para Camaras PTZ (SD6C225IHCS3, SD60230UHNI , SD6AL245UHNI, SD6CE225IHCS3 , SD6CE225UHNI, SD6CE430IHC), compatible con soportes PFB604W/ PFB300S/ PFB303W/ PFB306W/ PFB305W.</t>
  </si>
  <si>
    <t>Soporte brazo pared Dahua para domos serie HDAW1100M / HDAW1200M / HDABW2120F / HDABW2220FM / HDAW1200EMA. Hasta 1KG. Aluminio</t>
  </si>
  <si>
    <t>DAHUA Soporte para domo en terrazas, 312 x 160 x 987mm, Aluminio Blanco.</t>
  </si>
  <si>
    <t xml:space="preserve">CCTV Tester Tribrido AHD/HDCVI/TVI, 4', 8x Zoom Digital, audio y control RS-485 </t>
  </si>
  <si>
    <t>CCTV Tester Tribrido Analog/HDCVI/IP, 4', Soporta configuracion IP via protocolo Onvif, 8x Zoom Digital, audio y control RS-485</t>
  </si>
  <si>
    <t>Linterna Farol múltiples usos, 3 funciones: farol/linterna/luz de emergencia (SOS). Utiliza 3 pilas AAA (No incluidas). Incluye gancho metálico para colgar e imán para superficies metálicas.</t>
  </si>
  <si>
    <t>Tester Digital Profesional. Diodo y continuidad audible.</t>
  </si>
  <si>
    <t>Buscador y tester de cables ´´Viru Viru´´</t>
  </si>
  <si>
    <t>Conversor de VGA/VIDEO,  para monitores de 4:3 y 16:9, incluye fuente y cable S-VIDEO, Cable VGA y BNC. Soporta varias Resoluciones</t>
  </si>
  <si>
    <t xml:space="preserve"> Conversor de VIDEO/VGA, para monitores de 4:3 y 16:9, incluye fuente y cable S-VIDEO, Cable VGA y BNC. Soporta varias Resoluciones  </t>
  </si>
  <si>
    <t>Lente 4Mpx 2.7-12mm F1.6</t>
  </si>
  <si>
    <t>Lente 4MP varifocal 5-50mm F:1.6</t>
  </si>
  <si>
    <t>Lente 4K Varifocal 12-50mm 1/1.8' F:4 8MP</t>
  </si>
  <si>
    <t xml:space="preserve">Lente Autoiris Varifocal 3,5 a 8mm  </t>
  </si>
  <si>
    <t xml:space="preserve">Lente Varifocal y Autoiris  5 A 50mm F2.0 </t>
  </si>
  <si>
    <t>Monitor 7 Pulgadas WIFI y LAN, Pantalla Touch screen Capacitiva 1024x600. Entradas de alarma. Admite Canales IP para monitoreo. Acepta Micro SD de 32 Gb (8gb Incluido). Alimentacion PoE Estandar o 12V 2A  COLOR NEGRO</t>
  </si>
  <si>
    <t>Modulo Lectura de Proximidad Mifare 13.56mhz IP. Para VTO2000A-C Acero Inoxidable. Alimentacion a traves de 4 hilos entre placas modulares. Para ser montado en carcasas de la serie VTOBXXX junto con los marcos de la serie VTOFXXX.</t>
  </si>
  <si>
    <t>Caja para empotrar Metalica 3 modulos Serie VTO2000A. Medidas  366  x 143  x 50 mm</t>
  </si>
  <si>
    <t>Marco Frontal 2 Modulos para la serie VTO2000A. Acero Inoxidable. Medidas: 256  x 144  x 10 mm. Color Plata</t>
  </si>
  <si>
    <t>Marco Frontal 3 Modulos para la serie VTO2000A. Acero Inoxidable. Medidas: 368  x 144  x 10 mm Color Plata</t>
  </si>
  <si>
    <t>MONITOR VIDEO PORTERO COLOR PANTALLA 4.3" LCD. Monitor con Auricular. Salida para cerrojo 12 VDC. Alimentación 110/220 VAC. Cable suministrado de 5 mts. Acepta 2 Cámaras y 3 Monitores.</t>
  </si>
  <si>
    <t xml:space="preserve">Kit Videoportero Color Siera Pantalla 7" + Frente. Apertura de Puertas 12VDC. Auricular. Acepta camara y monitor adicional. 4 Hilos. Cable incluido de 5mts </t>
  </si>
  <si>
    <t>Citófono para Portero Eléctrico TSP 314.  Alimentación 110/220 VAC PESO UNITARIO: 0,44 KGS</t>
  </si>
  <si>
    <t>Kit Portero Eléctrico 2 hilos, salida 12 VDC 500 mA para cerrojo. Alimentación 110/220 VAC   PESO UNITARIO: 1,0 KGS</t>
  </si>
  <si>
    <t>Kit de Portero Eléctrico para 1 Apartamento con derivado  ( función intercom interno ) compuesto por un panel metálico de embutir ( 1 pulsador ) y 2 Citófonos.    PESO UNITARIO:1,5 KGS</t>
  </si>
  <si>
    <t>KIT VIDEO PORTERO COLOR PANTALLA 4.3" LCD CAMARA METALICA CON INFRARROJO. Monitor con Auricular. Salida para cerrojo 12 VDC. Alimentación 110/220 VAC. Cable suministrado de 5 mts. Acepta 2 Cámaras y 3 Monitores.</t>
  </si>
  <si>
    <t>Caja plastica de embutir para portero VTO1210B</t>
  </si>
  <si>
    <t>Panel Exterior Siera 8 Departamentos 2 hilos. Camara. No incluye fuente (BPS 800) VSP816 conecta a BPS800, de fuente BPS800 conectar a VSP802, de amplificador a BPS800 y de BPS800 a interfaz 4ch VSP804</t>
  </si>
  <si>
    <t>Pantalla Color: TFT 3.5". Cableado: 2 hilos sin polaridad Alimentación: 24–26VDC. Touch Screen. Auricular. Fácil Instalación. Control de Puerta. Montaje de Aplicar</t>
  </si>
  <si>
    <t>Fuente de alimentación Siera para sistema Serie 800 DC28V 1.5A</t>
  </si>
  <si>
    <t>Interfase Gateway para interconexión TCP-IP de VSP 801. Puerta de enlace para Central de Conserjería. Montaje en riel Din. Conexión con APP para desvío de llamado a celulares</t>
  </si>
  <si>
    <t>Interfaz USB para conexión a PC por BUS-D485. Compatible con A2K8 y A2K4-NG.</t>
  </si>
  <si>
    <t>Pedal de pánico para activación de alarma. Carcasa metálica, con 2 opciones de disparo N/C o N/A. Tamaño: 102x67x28mm.</t>
  </si>
  <si>
    <t>Pulsador Rompa el Vidrio VERDE, Tapa Acrilico Protectora, Incluye caja para montaje superficial o embutir en pared.</t>
  </si>
  <si>
    <t>Detector de Humo Fotoelectrico Autonomo (INCLUYE Bateria 9V) Buzzer 85db, Indicador Led, boton de reset. No se puede colocar en paneles, es autonomo.</t>
  </si>
  <si>
    <t>Detector de rotura de vidrios. Contacto N.C. con ajuste de sensibilidad y alcance de hasta 9m cuando se ajusta a la alta y hasta 4,5m cuando se ajusta a la baja.</t>
  </si>
  <si>
    <t>Detector de vibracion con contacto Normalmente cerrado. 3 modos de trabajo(High- Medium - Low)</t>
  </si>
  <si>
    <t>Central de 8 zonas expandibles a 32, 4 particiones. Incluye teclado KPD-860, Gabinete y transformador.</t>
  </si>
  <si>
    <t>Magnetico Metalico para portones y blindados. Distancia de Trabajo 50-60MM. Aluminio. Tamaño 106.5 x 38.2 x 10.3</t>
  </si>
  <si>
    <t>Doble detector infrarrojo para exterior 11x11 m. Incluye lente cortina vertical y horizontal.</t>
  </si>
  <si>
    <t xml:space="preserve"> Detector Infrarrojo Pasivo EXTERIOR OPTEX  12m 90°.</t>
  </si>
  <si>
    <t>Detector Exterior 1 Cabezal Rotativo 90° 12mts.Distancia ajustable de 3 a 12mts. Doble sensor para tolerancia ilimitada de mascotas. Deteccion de area multiple y avanzada. Relay NA/NC seleccionable.</t>
  </si>
  <si>
    <t>Detector Exterior 2 Cabezales FIJOS 180° Total. 12mts. Distancia ajustable de 3 a 12mts. Cuadruple sensor para tolerancia ilimitada de mascotas. Deteccion de area multiple y avanzada. Relay NA/NC seleccionable.</t>
  </si>
  <si>
    <t>Detector Exterior 2 Cabezal Rotativo 180° 12mts. Distancia ajustable de 3 a 12mts. Cuadruple sensor para tolerancia ilimitada de mascotas. Deteccion de area multiple y avanzada. Relay NA/NC seleccionable.</t>
  </si>
  <si>
    <t xml:space="preserve">Doble Detector infrarrojo pasivo digital. Antimascota 40Kg con tamper.  </t>
  </si>
  <si>
    <t>Detector magnético inalámbrico. Con tamper y bornera de conexion con otro sensor.</t>
  </si>
  <si>
    <t xml:space="preserve">Detector infrarrojo pasivo digital inalámbrico con tamper.  </t>
  </si>
  <si>
    <t xml:space="preserve">"Detector infrarrojo pasivo digital inalámbrico. Inmunidad a mascotas 18kg." Con tamper.  </t>
  </si>
  <si>
    <t xml:space="preserve">Barrera infrarroja Barral p/ext. 10mts. 2 Haces. Power Input DC 12-18V. Altura 48cm </t>
  </si>
  <si>
    <t xml:space="preserve">Barrera infrarroja Barral p/ext. 10mts. 4 Haces. Power Input DC 12-18V. Altura 76 cm </t>
  </si>
  <si>
    <t>Barrera infrarroja Barral p/ext. 30mts. 2 Haces. Power Input DC 12-18V. Altura 48cm</t>
  </si>
  <si>
    <t xml:space="preserve">Barrera Infrarroja Barral 30mts. 6 haces. 108cm. Ajuste Horizontal 180°. 2 Frecuencias. Led y Zumbador. Alarma al interrumpir 2 haces continuos. 1 Rele NO/NC. 12V-18VDC </t>
  </si>
  <si>
    <t xml:space="preserve">Barrera Infrarroja Barral 30mts. 8 haces. 140cm. Ajuste Horizontal 180°. 2 Frecuencias. Led y Zumbador. Alarma al interrumpir 2 haces continuos. 1 Rele NO/NC. 12V-18VDC </t>
  </si>
  <si>
    <t xml:space="preserve">Barrera infrarroja Barral p/ext. 100mts. 4 Haces. Power Input DC 12-18V. Altura 76cm </t>
  </si>
  <si>
    <t>Barrera infrarroja p/ext. 150mts. 3 Haces. Power Input AC/DC 12-24V</t>
  </si>
  <si>
    <t>Barrera infrarroja p/ext. 250mts. 3 Haces. Power Input AC/DC 12-24V</t>
  </si>
  <si>
    <t>Barrera infrarroja p/ext. 250mts. 4 Haces. Power Input AC/DC 12-24V</t>
  </si>
  <si>
    <t>Barrera IR de haces sincronizados. 200m (exterior) ideal para condiciones ambientales severas. Montaje en exterior. Alta fiabilidad en condiciones climaticas severas. Protección contra fuentes de luz externa. Sistema de  ganancia automatica para mantener</t>
  </si>
  <si>
    <t>Barrera Infrarroja Exterior/Interior 20mts 2 haces.</t>
  </si>
  <si>
    <t xml:space="preserve">Barrera infrarroja ext./int. 10mts. 1 Haz Sensor: 10m. Protección: IP65 Fuente de Alimentación: 12 ~ 24DC </t>
  </si>
  <si>
    <t>Barrera infrarroja p/ext. 60 mts. 2 Haces. Power Input DC 12-24V</t>
  </si>
  <si>
    <t>Barrera infrarroja p/ext. 100mts. 3 Haces. Power Input AC/DC 12-24V</t>
  </si>
  <si>
    <t>TAKEX Barrera IR 2 haces. 30m (ext.) y 60m (int). 12 vcc.Alta fiabilidad. Protección contra fuentes de luz externa. Sistema optico con rotación hasta 180°. Excelente inmunidad en diferentes contextos. Rango de temperatura de trabajo -25°c a 60°c.</t>
  </si>
  <si>
    <t>Comunicador Wifi Universal para todas las centrales X-28. Permite controlar y visualizar el estado de una alarma vía App (WebAlarm Smart Control) o Web</t>
  </si>
  <si>
    <t xml:space="preserve">Control Remoto compatible con RX-100. </t>
  </si>
  <si>
    <t>Salida PGM inalámbrica para automatización.</t>
  </si>
  <si>
    <t>SIRENA PARA INCENDIO 12/24 VCC, 100 MA, SONIDO ULULANTE, CON ESTROBO.</t>
  </si>
  <si>
    <t>SIRENA PARA INCENDIO 12/24 VCC, 100 MA, SONIDO ULULANTE, LED.</t>
  </si>
  <si>
    <t>Sirena Exterior Magnetodinámica. 3 tonos, pre-alarma, led multifuncion, memoria de alarma, 118db.</t>
  </si>
  <si>
    <t>Sirena Exterior Doble Piezoeléctrica. 6 tonos, pre-alarma, led multifuncion, memoria de alarma. 123db.</t>
  </si>
  <si>
    <t>Sirena Exterior Magnetodinámica con Flash. 3 tonos, pre-alarma, led multifuncion, memoria de alarma 118db.</t>
  </si>
  <si>
    <t>Sirena Exterior Magnetodinámica, flash con bat, 3 tonos, pre-alarma, led multifuncion, memoria de db, alarma 118db.</t>
  </si>
  <si>
    <t>Sirena Exterior Piezoeléctrica.  1 tono, 120 db, gabinete reforzado, led multifuncion.</t>
  </si>
  <si>
    <t xml:space="preserve"> Sirena Exterior Piezoeléctrica con Flash. 1 tono, led multifuncion, 120 db.</t>
  </si>
  <si>
    <t xml:space="preserve">Control de acceso por Rostro WIFI (Tecnologia Visble Light), Palma (Sin Contacto) y Detección de Temperatura. Detección de temperatura e identificación de cubrebocas". </t>
  </si>
  <si>
    <t>Soporte Acero Giratorio multiangulo para Zkteco SpeedFace, Proface-X, Elite Series y Facedepot. Vertical 20 º, Horizontal 30º. Medidas:  93*125*66.13 cm</t>
  </si>
  <si>
    <t xml:space="preserve">Control Tiempo y Asistencia + Acceso Basico Zkteco 1500 Huellas. 5000 Tarjetas RFID 125KhZ. 80000 Eventos. Pantalla Touch 2.4". Wiegand. 1 Entrada Auxiliar. Sensor Huella 500DPI. TCP/IP, RS485, USB Host. 12V 3A (No incluida) </t>
  </si>
  <si>
    <t>MINI UPS DE 5V 2A CON INDICADORES DE ESTADO DE BATERIA. BATERIA DE 14,8 WH. SE ENTREGA SIN FUENTE DE ALIMENTACION.</t>
  </si>
  <si>
    <t>Brete ZKTECO  para molites linea TS2000, Fabricaso en acero inoxidable.</t>
  </si>
  <si>
    <t>Control Acceso + Asistencia. Display Color 2,4'. 3000 huellas + 5000 Tarjetas (125khz) Huella viva SilkID, 100.000 eventos. Teclado, 1 entrada y salida Wiegand. TCP/IP, RS232/485, USB Host. 1 entrada AUX. Cerradura, Sensor, Boton, Alarma y Timbre.</t>
  </si>
  <si>
    <t>Lector Tarjeta Exterior Zkteco EM 125Khz. Wiegand 26. Led y Buzzer Externo. IP65.</t>
  </si>
  <si>
    <t>Lector Biometrico USB Zkteco Certificado por el FBI. Detecta huella falsa y captura imagenes en 2mp. 500DPI. Tamaño Imagen 300X400. Area Tactil 16,5x23mm. Rotacion dedo 360°</t>
  </si>
  <si>
    <t>Panel IP Control de Acceso Zkteco. 1 Puerta. 2 Entradas (1 Boton de Salida, 1 Sensor de Puerta) 2 Salidas (1 Rele Cerradura, 1 Rele Auxiliar) 30.000 Tarjetas, 100.000 Eventos. TCP/IP, RS485, Wiegand. SOFT COMPATIBLE: ZKAccess 3.5, BioAccess</t>
  </si>
  <si>
    <t>Panel 1 lectora de entrada y sálida CPU:32bit MIPS, CPURAM:32M bits, Memoria flash:256M, bits, Usuario: 30,000 Capacidad de eventos: 100,000, Puerto de lectura: 2ea wiegand y RS485 conecta con 2 lectore FP, Comunicación: RS485, TCP/IP</t>
  </si>
  <si>
    <t>Panel de dos lectora de entrada y sálida CPU:32bit MIPS, CPURAM:32M bitsMemoria flash:256M, bitsUsuario:30,000Capacidad de eventos: 100,000Puerto de lectura: 2ea wiegand y RS485 connecta con 2 lectore FP, Comunicación: RS485, TCP/IP</t>
  </si>
  <si>
    <t>Panel de cuatro lectora de entrada y sálida CPU:32bit MIPS, CPURAM:32M bitsMemoria flash:256M, bitsUsuario:30,000Capacidad de eventos: 100,000Puerto de lectura: 2ea wiegand y RS485 connecta con 2 lectore FP, Comunicación: RS485, TCP/IP</t>
  </si>
  <si>
    <t>Cerradura Digital Intelbras. Alimentacion con 4 Pilas AA. Teclado Touch, Alerta de bateria baja, Tamper, Funcion No molestar, Sensor de puerta cerrada,</t>
  </si>
  <si>
    <t xml:space="preserve">Cerradura eléctrica de pestillo a inducción marca Cygnus. 12VDC 650ma (NO INCLUIDO) ABRE AL ENERGIZAR. </t>
  </si>
  <si>
    <t xml:space="preserve">Sujetador de puerta magnético 60kg marca Cygnus. 12VDC 100ma (NO INCLUIDO) </t>
  </si>
  <si>
    <t xml:space="preserve">Soporte "U" 180kg. Instalacion en Puerta Blindex, para Cerradura Electromagnetica ZUDSEC 180KG </t>
  </si>
  <si>
    <t>Botón Salida Metálico Empotrable (se necesita caja) Contacto NA (Normalmente Abierto). 86mmx28mm marca Cygnus.</t>
  </si>
  <si>
    <t xml:space="preserve">Botón Salida Metálico Empotrable (se necesita caja) Contacto NA (Normalmente Abierto). 86mmx86mm marca Cygnus.  </t>
  </si>
  <si>
    <t>Botón Salida NO TOUCH Luminoso Empotrable (se necesita caja) Contacto NA y NC. Alimentacion 12V 500mA. 115mmx70mm marca Cygnus.</t>
  </si>
  <si>
    <t xml:space="preserve"> UTP Cat5e Patch cord,CU,PVC - 1M (negro)</t>
  </si>
  <si>
    <t xml:space="preserve"> UTP Cat5e Patch cord,CU,PVC - 1,50M (negro)</t>
  </si>
  <si>
    <t>Face plate Single port / Size:70X115mm</t>
  </si>
  <si>
    <t xml:space="preserve"> Capuchon RJ45  BLANCO x 100u.</t>
  </si>
  <si>
    <t>TESTER Lan cable tester. Testing RJ11/12/RJ45 cable. Testing open, short, cross circuit and cable assignment. Individual LED to show the detective core. Each individual core is automatically scanned. Low/high scan speed adjustable.</t>
  </si>
  <si>
    <t>Bobina 305mts Cable UTP 2 PARES. Exterior. Alucobre.</t>
  </si>
  <si>
    <t>Caballete especial para Bobinas HRN-1024-C.</t>
  </si>
  <si>
    <t>Ubiquiti Airmax Nanobean M5. Frecuencia 5Ghz / 16DBI.</t>
  </si>
  <si>
    <t>UBIQUITI. Protector para Redes EXTERIORES de Alta Velocidad contra sobretensiones, Proteje POWER-over-ETHERNET (PoE) o no-PoE.</t>
  </si>
  <si>
    <t>Ubiquiti Airmax Rocket M5. Frecuencia 5Ghz / 27DBI</t>
  </si>
  <si>
    <t>Ubiquiti PANEL Airmax. Frecuancia 5Ghz / 19DBI / 120°</t>
  </si>
  <si>
    <t>SWITCH CYGNUS 16 PORTS POE</t>
  </si>
  <si>
    <t>CYGNUS Core Switch 24 ports Modular</t>
  </si>
  <si>
    <t xml:space="preserve">DAHUA POE Extender  1In 2 Out </t>
  </si>
  <si>
    <t>TP-LINK Switch 5 Puertos 100Mbps</t>
  </si>
  <si>
    <t>TP-LINK Switch 8 Puertos 100Mbps</t>
  </si>
  <si>
    <t xml:space="preserve"> Organizador de cable de 1u de rack de 5 anillos de metal</t>
  </si>
  <si>
    <t>TP-LINK Access Point Rango extender 300Mbps.</t>
  </si>
  <si>
    <t xml:space="preserve"> Potencia nominal de 600VA/360W; 220V/50Hz. 4 enchufes-IRAM. EA200Pro panel, LED display. 5 minutos de autonomía a plena carga. Con 1 bateria de 7Ah.</t>
  </si>
  <si>
    <t xml:space="preserve"> Potencia nominal de 800VA/480W;  220V/50Hz. 4 enchufes-IRAM. EA200Pro panel. 5 minutos de autonomía a plena carga. Con 1 bateria de 8Ah.</t>
  </si>
  <si>
    <t xml:space="preserve"> Potencia nominal de 800VA/480W; 220V/50Hz. 4 enchufes-IRAM. EA200Pro panel, LCD display. 5 minutos de autonomía a plena carga. Con 1 bateria de 8Ah. 1 puerto USB y 2 puertos RJ45 para tel. IP</t>
  </si>
  <si>
    <t xml:space="preserve"> Potencia nominal de 1500VA/900W, 220V/50Hz, 4 enchufes-IRAM.  EA200Pro panel. 5 minutos de autonomía a plena carga. Con 2  baterias de 8Ah.</t>
  </si>
  <si>
    <t xml:space="preserve"> Potencia nominal de 1500VA/900W, 220V/50Hz. 4 enchufes-IRAM. EA200Pro panel, LCD display. 5 minutos de autonomía a plena carga. Con 2 baterias de 8Ah. 1 puerto USB y 2 puertos RJ45 para tel. IP</t>
  </si>
  <si>
    <t>Potencia Nominal de 3000VA/2700W, 220V/50Hz.  Modelo Rack y Tower. Con 6 baterias de 9Ah. 5 minutos de autonomía a plena carga.</t>
  </si>
  <si>
    <t>Banco de baterías línea RT (20x12V9amp)</t>
  </si>
  <si>
    <t>Placa de red de administración IP para modelos ON-Line tower y rackeables.</t>
  </si>
  <si>
    <t>Avisador de simple accion, rompa el vidrio</t>
  </si>
  <si>
    <t>Detector de humo de 2 hilos</t>
  </si>
  <si>
    <t>Detector de humo de 4 hilos</t>
  </si>
  <si>
    <t>DETECTOR DE HUMO Y TEMPERATURA 2 HILOS</t>
  </si>
  <si>
    <t>DETECTOR DE HUMO Y TEMPERATURA 4 HILOS</t>
  </si>
  <si>
    <t>Secutron - Base de 4" para detector con numerador</t>
  </si>
  <si>
    <t>Secutron - Detector de humo y térmico, multicriterio inteligente - NO incluye base MRI-2000.</t>
  </si>
  <si>
    <t>Secutron - Detector térmico inteligente ajustable - NO incluye base MRI-2000.</t>
  </si>
  <si>
    <t>Secutron - Modulo conversor de cuatro salidas clase B a clase A.</t>
  </si>
  <si>
    <t xml:space="preserve"> Panel de deteccion de incendio convencional. 6 Zonas clase B, 2 salidas de NAC (Sirenas). Incluye gabinete</t>
  </si>
  <si>
    <t>Resorte Cerco. inoxidable con traba, ideal para  aislador nuevo rienda H-3027807590 PERIMETRO.</t>
  </si>
  <si>
    <t xml:space="preserve"> Parlante para techo 6W - Conexión a 100V  Rejilla circular metálica. Selección de potencia  Autoanclaje a resortes - Color blanco </t>
  </si>
  <si>
    <t xml:space="preserve"> Parlante 2 vías para techo 20W - Conexión a 100V  Rejilla circular metálica. Selección de potencia  Autoanclaje - Color blanco </t>
  </si>
  <si>
    <t>Parlante para techo 6W - Conexión a 100V  Rejilla circular en ABS. Selección de potencia Autoanclaje a resortes - Color blanco</t>
  </si>
  <si>
    <t>Parlante para pared 10W - Conexión a 100V  Gabinete en ABS + Rejilla metálica. Selección de potencia- Color blanco</t>
  </si>
  <si>
    <t xml:space="preserve"> Parlante para pared 20W - Conexión a 100V  Gabinete en ABS + Rejilla metálica. </t>
  </si>
  <si>
    <t>Parlante Colgante 10W- Gabinete en ABS - Uso interior - Soporte incluido</t>
  </si>
  <si>
    <t>Bocina 30W - Conexión a 100V. Alto rendimiento - Selector de potencia. Para uso en interior y exterior.</t>
  </si>
  <si>
    <t>Columna 40W - Conexión a 100V.Para voz y música.Selección de potencia. Respuesta de frecuencia mejorada. Excelente distribucion de soonido</t>
  </si>
  <si>
    <t>Entrada: 100V - 10W RMS  Selector de canales: 5  Atenuación: 4 pasos + OFF Control de prioridad: 24 VDC   Para embutir en cajas de 110 x 60 x 45 mm</t>
  </si>
  <si>
    <t xml:space="preserve"> Entrada: 100V - 30W RMS  Selector de canales: 5  Atenuación: 4 pasos + OFF Control de prioridad: 24 VDC Para embutir en cajas de 110 x 60 x 45 mm</t>
  </si>
  <si>
    <t>Entrada: 100V - 90W RMS  Selector de canales: 5  Atenuación: 4 pasos + OFF Control de prioridad: 24 VDC  Para embutir en cajas de 110 x 60 x 45 mm</t>
  </si>
  <si>
    <t xml:space="preserve"> mezclador 60 W RMS  4 canales de entrada                               Salidas con baja impedancia - 100 - 70 - 25V Función de prioridad de micrófono Alimentación 110/ 220 VAC Dimensiones: 80(H) x 280(W) x 280(D)</t>
  </si>
  <si>
    <t>Amplificador mezclador 100 W RMS. 5 canales de entrada. Salidas con baja impedancia 100 - 70 V. Función de prioridad de micrófono. Alimentación 110/ 220 VAC. Dimensiones: 66(H) x 484(W) x 410(D) mm.</t>
  </si>
  <si>
    <t>PINZA PUNTA LARGA MEDIA CAÑA  6´´. Calidad Profesional. Acabado Niquel. Mango Soft Ergonomico</t>
  </si>
  <si>
    <t>DESTORNILLADOR MANGO SOFT PUNTA PLANA 5x100</t>
  </si>
  <si>
    <t>DESTORNILLADOR MANGO SOFT PUNTA PHILLIPS 0x75</t>
  </si>
  <si>
    <t>DESTORNILLADOR MANGO SOFT PUNTA PHILLIPS 1x100</t>
  </si>
  <si>
    <t>DESTORNILLADOR MANGO SOFT PUNTA PHILLIPS 2x100</t>
  </si>
  <si>
    <t>SET DE 7 DESTORNILLADORES DE PRECISION. 7 Piezas. Plano: 2.4X40, 3X40. Phillips: 00X40, 0X40. Torx: T8X40, T9X40 y T10X40. CR-V Steel. Estuche Plastico</t>
  </si>
  <si>
    <t>SET DE 13 DESTORNILLADORES DE PRECISION. 13 Piezas. 1 Destornillador porta puntas. 3 Torx: T5,6,7. 3 Puntas Hexagonales: 0.5, 1, 2.5. 2 Destornilladores Planos: 2, 2.4. 2 Phillips: 0, 1. 2 Torx: T8, 9.</t>
  </si>
  <si>
    <t>SET DE LLAVES CRIQUE ENCASTRE 1/4´´ Y TUBOS. 28 Piezas. 1 Llave Crique 1/4”. 1 Extension. 13 Tubos Hexagonal: 4, 4.5, 5, 5.5, 6, 7, 8, 9, 10, 11, 12, 13, 14. 13 Tubos Punta: T10, T15, T20,T25, T30, PH1, PH2, PL5.5, PL,HEX(3,4,5,6)</t>
  </si>
  <si>
    <t>SET LLAVE CRIQUE 3/8´´ Y TUBOS. 20 Piezas. 1 Llave Crique 3/8”. 1 Extension. 18 Tubos Hexagonales: 6mm, 7mm,8mm, 9mm, 10mm, 11mm, 12mm, 13mm, 14mm, 15mm, 6mm, 17mm, 18mm, 19mm, 20mm, 21mm, 22mm, 24mm.</t>
  </si>
  <si>
    <t xml:space="preserve">Camara Bullet Hikvision 2MP 2.8mm. 20mts IR. 4 EN 1. Plastica. EXTERIOR. </t>
  </si>
  <si>
    <t>Dvr Hikvision AcuSense 4 Canales (TVI-CVI-AHD-CVBS-IP) 4MP Lite / 1080P + 1CH IP 6MP. 1HDD 10TB, H265+, 1CH RCA Audio, Audio por BNC, 1 RS-485, 4CH FILTRO DE HUMANOS Y VEHICULOS, 1CH RECONOCIMIENTO DE ROSTRO,</t>
  </si>
  <si>
    <t>Kit Portero Analogico Hikvision. Monitor 7", Admite camara adicional, Apertura de Puerta desde monitor, Frente de Calle 720p Aluminio, Cable 5mts 4 hilos, Admite 2 visores, 1 frente y 1 camara adicional. Fuente INCLUIDA,</t>
  </si>
  <si>
    <t xml:space="preserve">Frente de Calle IP PoE SIP AKUVOX 2MP 116°, Wiegand, Infrarrojo, Rfid, NFC, 2 Rele, Onvif.   </t>
  </si>
  <si>
    <t xml:space="preserve">Frente de calle IP PoE AKUVOX 2MP, SIP, Antivandalico, Wiegand, RS485, Aluminio, 2 Rele, Infrarrojo </t>
  </si>
  <si>
    <t xml:space="preserve">Intercomunicador IP PoE Sip AKUVOX RS485, Antivandalico IK10, 2 Rele. Ideal Estaciones de Emergencia. </t>
  </si>
  <si>
    <t xml:space="preserve">Frente de Calle IP PoE SIP AKUVOX 3MP 120°, Wiegand, Infrarrojo, Rfid, 2 Rele, Onvif.   </t>
  </si>
  <si>
    <t xml:space="preserve">Intercomunicador IP PoE Sip AKUVOX 2MP 116° RS485, Antivandalico IK10, 2 Rele. Ideal Estaciones de Emergencia. </t>
  </si>
  <si>
    <t xml:space="preserve">Caja para empotrar Frente de calle IP AKUVOX E21A y E21V </t>
  </si>
  <si>
    <t xml:space="preserve">Caja para empotrar frente de calle IP AKUVOX R20A </t>
  </si>
  <si>
    <t xml:space="preserve">Caja para empotrar frente de calle IP AKUVOX R20K </t>
  </si>
  <si>
    <t xml:space="preserve">Estacion Multifuncion IP SIP 4G LTE AKUVOX 13" 2 camaras Anti-falsificacion Starlight 2MP y 1 Camara QR Code, Android 9.0, Reconocimiento Facial, 4 Rele, Puerto LTE, Wiegand, RS485, 2 USB, TF Card, Hdmi, IP65 </t>
  </si>
  <si>
    <t xml:space="preserve">Frente de calle IP PoE SIP AKUVOX 2 camaras anti-falsificacion 3MP 120° y 1MP, Facial, Huella, Display 7", Wiegand, RS485, RFID, Onvif,  IP65  </t>
  </si>
  <si>
    <t xml:space="preserve">Frente de calle IP PoE SIP AKUVOX 2MP 116° Display 4.3", Infrarrojo, Keypad, Wiegand, RS485, RFID, 3 Rele, Aluminio, Antivandalico  </t>
  </si>
  <si>
    <t xml:space="preserve">Frente de calle IP PoE SIP AKUVOX 2MP 116°, Infrarrojo, Keypad, Wiegand, RS485, RFID, 2 Rele, Aluminio, IP65 </t>
  </si>
  <si>
    <t xml:space="preserve">Frente de Calle IP Poe SIP AKUVOX, 3MP 116°, Infrarrojo, 5 BOTONES DE LLAMADA, Onvif, 2 Rele, RFID, IP65, Aluminio.    </t>
  </si>
  <si>
    <t xml:space="preserve">Frente de calle IP PoE SIP AKUVOX 2 camaras anti-falsificacion 3MP 120° y 1MP, Facial, Display 7", Wiegand, RS485, RFID, Onvif,  IP65  </t>
  </si>
  <si>
    <t xml:space="preserve">Monitor IP PoE AKUVOX OLED Touch Numerico SIP, 1 rele, 8ch Alarma, 1 entrada Bell. COLOR BLANCO O NEGRO (VER DISPONIBILIDAD) </t>
  </si>
  <si>
    <t xml:space="preserve">Monitor IP PoE SIP AKUVOX Display 7" Capacitiva, RS485, 1 Rele, 1 Entrada Bell, 8 Entrada y Salida Alarma,  </t>
  </si>
  <si>
    <t xml:space="preserve">Monitor IP PoE SIP AKUVOX Display 10" Capacitiva, RS485, 2 Rele, 1 Entrada Bell, 8 Entrada y Salida Alarma, SLOT SD  </t>
  </si>
  <si>
    <t xml:space="preserve">Candado blindado inteligente antivandalico. Llave electronica via APP. Apertura local por Bluetooth y remota. Registro de aperturas.Carcasa de caucho de silicona, Batería reemplazable. </t>
  </si>
  <si>
    <t xml:space="preserve">Controlador de cerradura inteligente. Llave electronica via APP.Apertura local por Bluetooth y remota por plataforma (modulo necesario). Registro de aperturas Sensor de puerta abierta y cerrada. Entrada para fuente secundaria </t>
  </si>
  <si>
    <t xml:space="preserve">Cable de alta resistencia, subterraneo 50 Mts. Alambre galvanizado de 1.8 mm Doble recubrimiento plastico. </t>
  </si>
  <si>
    <t xml:space="preserve">Poste Aluminio 3mts. 4 caras. Se complementa con tapa de poste (EC-TP)  Aislador para poste (EC-AP) y fijacion base de poste (EC-BP) Euro Cerco </t>
  </si>
  <si>
    <t xml:space="preserve">Varilla Aluminio 2,4mts 2 Caras. Se ubican cada 5mts en terrenos con cambio de relieve y hasta 10mts en terrenos planos. Se complementa con 1 tapa de varilla (EC-TV) 16 Aisladores de Varilla (EC-AV) y 1 fijacion base de varilla (EC-BV) Euro Cerco </t>
  </si>
  <si>
    <t xml:space="preserve">P2P para intercomunicadores Akuvox en la nube para comunicacion desde APP (4 licencias de SmartPlus para 4 celulares) ACLARACION: Licencia solo disponible para equipos adquiridos en Hurin SRL) </t>
  </si>
  <si>
    <t xml:space="preserve">P2P para intercomunicadores Akuvox en la nube para comunicacion desde APP (1 licencia de SmartPlus para 1 celular) ACLARACION: Licencia solo disponible para equipos adquiridos en Hurin SRL) </t>
  </si>
  <si>
    <t>Mini Rack de Pared 3U 19" Medidas 520×182,5×370mm. Incluye Llave. (Opcional Bandeja 1U 290mm). Ideal CCTV.</t>
  </si>
  <si>
    <t>Mini rack Pared Intelbras 5U 19" 520×271,4×370 mm . Incluye Llave. (Opcional Bandeja 1U 290mm), Ideal CCTV</t>
  </si>
  <si>
    <t xml:space="preserve"> MIGNON ARMADA 1 TOMA</t>
  </si>
  <si>
    <t>Sirena Exterior con flash Plastica Alimentación 12v</t>
  </si>
  <si>
    <t xml:space="preserve">Camara Minidomo Dahua STARLIGHT HDCVI 5MP 2.8mm. IR 40mts. MICROFONO INCORPORADO. IP67 </t>
  </si>
  <si>
    <t>Poste inicio final DERECHO, hierro de 2,5cm x 1 metro,  con pintura epoxi</t>
  </si>
  <si>
    <t xml:space="preserve">Poste esquinero, hierro de 2,5cm x 1 metro, con pintura epoxi  </t>
  </si>
  <si>
    <t>Poste intermedio hierro T de 2,5cm x 1 metro, con pintura epoxi</t>
  </si>
  <si>
    <t>Kit Alarma Inalambrica Intelbras  AMT1016 NET, Receptor RF XAR4000, Sensor Pir Inalambrico IVP2000SF X 2, Control Remoto XAC4000 X 2, Bat BAT-PS12V7A, Sirena Interior HC-S39. P2P LAN (incluido en placa) NO SOPORTA GPRS O LINEA</t>
  </si>
  <si>
    <t xml:space="preserve">Cerradura Electromagnetica SIERA 180KG (300Lbs). Soporte ZL incluido. Alimentacion 12V (No incluido) </t>
  </si>
  <si>
    <t xml:space="preserve">Soporte "U" SIERA para Cerradura Electromagnetica SIERA SAC350 </t>
  </si>
  <si>
    <t xml:space="preserve">Cerradura Electromagnetica SIERA 280KG (600Lbs). Con LED de estado. Alimentacion 12V (No incluido) Soporte ZL incluido. </t>
  </si>
  <si>
    <t xml:space="preserve">Soporte "U" SIERA para Cerradura Electromagnetica SIERA SAC600 </t>
  </si>
  <si>
    <t>Poste inicio final IZQUIERDO, hierro de 2,5 x 1 metro, con pintura epoxi</t>
  </si>
  <si>
    <t xml:space="preserve">Pulsador Salida ZUDSEC tipo Hongo VERDE, Contacto NC/NA, Aplicacion sobre caja (no incluida) 86x86mm. Caja M86 Compatible. </t>
  </si>
  <si>
    <t xml:space="preserve">Camara Minidomo Hikvision 2MP 2.8mm. 20mts IR. 4 EN 1. Metalica. EXTERIOR. </t>
  </si>
  <si>
    <t xml:space="preserve">Comunicador celular 3G y por internet.  </t>
  </si>
  <si>
    <t xml:space="preserve">Comunicador de alarma a través de internet. </t>
  </si>
  <si>
    <t>Soporte Riel DIN SONOFF (IM180207001).</t>
  </si>
  <si>
    <t>Gabinete Estanco SONOFF (IM171017001).</t>
  </si>
  <si>
    <t>Cable extensor SONOFF 5 Mts para TH-16 (IM190416002)).</t>
  </si>
  <si>
    <t>Interruptor inalambrico Wifi SONOFF. Soporta control remoto 433Mhz (IM190314002).</t>
  </si>
  <si>
    <t>Interruptor inalambrico Zigbee SONOFF. (IM190611001).</t>
  </si>
  <si>
    <t xml:space="preserve">Personal Mobile Recorder Dahua LTE. </t>
  </si>
  <si>
    <t xml:space="preserve">Cámara accesorio para grabador portátil MPT300.  </t>
  </si>
  <si>
    <t xml:space="preserve">Base para MPT300 de carga de energía y datos. </t>
  </si>
  <si>
    <t xml:space="preserve"> Grabador Vehicular 4Ch Analogicos + 4Ch IP, 1Hdd+1 SD GPS WIFI 4G LTE. H.265, Grabacion en tiempo real a 1080P, Det. de Rostro. Anti-vibration.</t>
  </si>
  <si>
    <t>Varilla de aluminio estrella 6 aisladores</t>
  </si>
  <si>
    <t>Varilla de aluminio chata 6 aisladores</t>
  </si>
  <si>
    <t>Varilla de aluminio estrella 4 aisladores</t>
  </si>
  <si>
    <t>Varilla de aluminio chata 4 aisladores</t>
  </si>
  <si>
    <t>Disco de Estado Sólido 2,5' 960GB SATAIII Lectura 550MB/s Escritura 490MB/s.</t>
  </si>
  <si>
    <t>Disco de Estado Sólido 2,5' 512GB SATAIII Lectura 550MB/s Escritura 490MB/s.</t>
  </si>
  <si>
    <t>Terminal Tiempo y Asistencia Dahua Huella y Contraseña, Autonomo o en Red, Pantalla 2.4", 2000 Huellas, 1000 Usuarios, 100.000 Eventos, TCP/IP, USB. Fuente 5V 1AMP (No incluida)</t>
  </si>
  <si>
    <t>Disco de Estado Sólido 2,5' 256GB SATAIII Lectura 550MB/s Escritura 470MB/s</t>
  </si>
  <si>
    <t>Disco de Estado Sólido 2,5' 128GB SATAIII Lectura 550MB/s Escritura 470MB/s</t>
  </si>
  <si>
    <t>Lector Tarjeta Exterior  Zkteco MIFARE 13,56KHZ. Wiegand 26. Led y Buzzer Externo. IP66.</t>
  </si>
  <si>
    <t>Dvr 16CH Hikvision, 4 EN 1, 1080P, 2CH IP 4MP, H264, Grabacion hasta 3MP 15fps y 1080P a 25fps por canal, 4HDD hasta 6TB, RAID 0, 1, 5, 6 y 10. 16e y 4s Alarma, Chasis apto para Rack.</t>
  </si>
  <si>
    <t xml:space="preserve">Camara Minidomo Varifocal Motorizado Dahua Starlight 5MP HDCVI, 2.7-13.5mm, WDR REAL 120dB, IR 60m, MICROFONO INCORPORADO, IP67, METALICA, EXTERIOR </t>
  </si>
  <si>
    <t>Portero IP Hikvision, 2MP, Tarjeta RFID 13,56, IR, 4 Entradas y 1 Salida Alarma, WDR, IP65,</t>
  </si>
  <si>
    <t>Potencia Nominal de 2000VA/2700W, 220V/50Hz.  Modelo Rack y Tower. Con 6 baterias de 9Ah. 5 minutos de autonomía a plena carga.</t>
  </si>
  <si>
    <t>NVR Dahua 8 CH (8CH POE). 8MP H265 80Mbps. Decodificacion 8CH 1080P. Interface 4.0. Face Detec (4CH). SMD. 1 audio in. 1 audio out.</t>
  </si>
  <si>
    <t>DAHUA FIVEBRID 4K- 6MP - 5MP. 16 canales + 8 Ch IP Max. 4Mp.  Grabación 4K 7FPS / 1080P 25FPS. 16 audio in/ 1 out, soporta 1Hdd hasta 8 TB. RS485,  HDMI, VGA, 2 USB. 1 RJ-45  (1000M).</t>
  </si>
  <si>
    <t xml:space="preserve">Camara Bullet Hikvision 2MP (TVI/AHD/CVI/CVBS) 2.8mm. 20mts EXIR. 4 EN 1. Plastica. EXTERIOR. </t>
  </si>
  <si>
    <t xml:space="preserve">Camara IP Minidomo Dahua 4MP 2.8mm. IR 30mts. WDR. H265+. Exterior Metalica + Plastico. Microfono incorporado </t>
  </si>
  <si>
    <t xml:space="preserve">Camara Bullet Hikvision 2MP (TVI/AHD/CVI/CVBS) 2.8mm. 20mts EXIR. 4 EN 1. Metalica. EXTERIOR. </t>
  </si>
  <si>
    <t>MultiTester WiFi Dahua, Pantalla touch 7', medición de tensión, corriente, resistencia, capacitancia, con funciones de datalogger. Medición de potencia óptica (FO),  HDCVI/AHD/TVI/CVBS/IP.</t>
  </si>
  <si>
    <t>Camara Varifocal Bullet IP 4MP, Varifocal Motorizada 2.8-12mm, IR 30m, WDR 140db Deteccion Facial, Busqueda atributos, Conteo Personas Darkfighter, H265,</t>
  </si>
  <si>
    <t>Dvr 32CH Hikvision, 4 en 1, 4MP LITE HDTVI y AHD, HDCVI a 1080P + 16CH IP  Hasta 6MP, H265+, 1 Salida BNC, 2 HDMI, Audio: 4e y 1s, 4HDD hasta 10TB por SATA, RS485,</t>
  </si>
  <si>
    <t xml:space="preserve">Camara Minidomo Hikvision 5MP 2.8mm. IR 20mts. Microfono (Solo en TVI) 4 EN 1. Plastica. EXTERIOR. </t>
  </si>
  <si>
    <t xml:space="preserve">Camara Vari-focal IP Domo Metálica; 1/1.8 2MP CMOS escaneo progresivo; Codificación de triple flujo H.265 &amp; H.264; 25/30 fps@2688 × 1520 50/60 fps@1080 (1920 × 1080); WDR (140 dB) Day/Night (ICR) 3D DNR AWB AGC BLC; Monitoreo de red múltiple: visor web </t>
  </si>
  <si>
    <t>MiniDomo de 2 Mp con IR 60m, CMOS de 1/2,7, lente 2.8. Full color. Disuacion activa. Led Azul y Rojo  WDR. H265. Microfono y parlante incorporado. Alarma 1in / 1out. Almacenamiento en SC.</t>
  </si>
  <si>
    <t>NVR Dahua 8 CH  8MP H265 80Mbps. Decodificacion 8CH 1080P. Interface 4.0. Face Detec 4CH. SMD 8CH. IVS 8CH  1 audio in. 1 audio out.</t>
  </si>
  <si>
    <t xml:space="preserve">Cámara Antiexplosiva bullet AISI304 2Mpx 18x Zoom motorizado 4.7-84mm.  </t>
  </si>
  <si>
    <t>Sirena Exterior Magnetodinámica con Flash. 3 tonos, led,  tamper. 118db.</t>
  </si>
  <si>
    <t>Xvr Dahua WIZSENSE 16CH 5MP + 8CH IP 6MP o 24CH IP. Grabacion 5M-N (10fps) 1080N (25fps) IVS (2CH) Smd Plus (16CH) Reconocimiento Rostro Funciona sin IVS y SMD (2CH). AI CODEC (mejor que H265+) 1 HDMI 4K, 1 VGA, 1+1 RCA , 1 RS485, 1 SATA 16TB.</t>
  </si>
  <si>
    <t>Switch Dahua 8 Potss (4 Ports Giga PoE y 4 Ports Giga Ethernet). Soporta 1 Hi-Poe (60w) Conmutacion 20gbps. Reenvio de paquetes 11.9mbps. Bufer Paquete 1.5mb. Tabla Mac 8K. Proteccion contra rayos. Dimensiones 190mm×100 mm×30 mm. Switch Dahua 8 Puerto</t>
  </si>
  <si>
    <t>H.265 4MP QHD- Human Detection- Full Color Night Vision -Active Deterrence IP67-Two-way Talk- Diversified Storage- Alarm Notification- Wi-Fi Connection</t>
  </si>
  <si>
    <t>Cámara IP tipo Domo  4MP lente 2.7 a 13.5 mm Semi-auto,  Color: 0.008 Lux IR60M H.265+, BLC, HLC, 3D DNR, WDR. Ranura  pára micro SD hasta256GB, 12 VDC PoE (IP67. 1E/S Audio, 1E/S alarma Salida compuesta 1Vp-p (75O / CVBS). Analiticas: Detección de cruce</t>
  </si>
  <si>
    <t>Barrera infrarroja p/ext. 50 mts. 3 Haces. Power Input DC 12-24V</t>
  </si>
  <si>
    <t>Nvr Dahua 8CH Wireless 6MP, H265, 1HDD 8TB, 1 USB, 1VGA, 1HDMI, 40Mbps (Modo wire) 16Mbps (modo wireless), Interfaz 4.0.</t>
  </si>
  <si>
    <t>Soporte brazo pared Dahua para domos serie HAC-ME - HAC-HDW - IPC-HDW - HAC-T3 - HAC-D1 - HAC-T2. Hasta 1KG. Aluminio</t>
  </si>
  <si>
    <t>Comunicador celular 3G.  Resguardo y comunicación de alarma con el celular primario. Carga/descarga del panel remoto a través del celular. Pulsos de supervisión a través del celular · Encriptación de 128-bits AES</t>
  </si>
  <si>
    <t>Estante fijo ventilado 1u./485mm x 650mm.</t>
  </si>
  <si>
    <t>Estante fijo ventilado 1u./485mm x 750mm.</t>
  </si>
  <si>
    <t>Estante fijo ventilado 1u./485mm x 950mm.</t>
  </si>
  <si>
    <t>Lector esclavo de tarjeta interior / exterior  Zkteco MIFARE 13,56KHZ..Led y Buzzer Externo. IP65. Rango de lectura hasta 10cm. Wiegand 26/34.</t>
  </si>
  <si>
    <t>Lector esclavo de Tarjeta Exterior Zkteco Mifare 13.56Khz. Wiegand 34. Led y Buzzer Externo. IP65.</t>
  </si>
  <si>
    <t>Cámara IP tipo Bullet  8MP, AcuSense (DarkFighter) Lente Varifocal motorizada de 2,8 a 12mm Color: 0.003 Lux @ (F1.4, AGC ON). IR60m,H.265+. BLC, HLC, 3D DNR  120dbWDR. Ranura para tarjeta micro SD hasta 256GB 12VDC y PoE IP66, (IK10 1E/S de alarma, 1E/S</t>
  </si>
  <si>
    <t>Magnético inalámbrico microprocesado. Gabinete pulido. Alimentación con pila A23 (Incluida). Aviso de batería baja por PUSH.</t>
  </si>
  <si>
    <t>Switch Cygnus</t>
  </si>
  <si>
    <t>Camara Movil Dahua para conductor con funciones IA</t>
  </si>
  <si>
    <t>Cable para moviles 7 pines x 7 mts</t>
  </si>
  <si>
    <t>HK-00014-IP</t>
  </si>
  <si>
    <t>Camara Minidomo IP Hikvision 4MP, Lente 2.8mm, H.265, IK10. DWDR. IR 30Mts POE</t>
  </si>
  <si>
    <t xml:space="preserve"> H.265 4MP QHD- Human Detection- Full Color Night Vision -Active Deterrence IP67-Two-way Talk- Diversified Storage- Alarm Notification- Wi-Fi Connection</t>
  </si>
  <si>
    <t>CY-HDX-1200F-0280</t>
  </si>
  <si>
    <t>CY-00010-AN</t>
  </si>
  <si>
    <t>Camara Bullet Cygnus HD-CVI 2MP, 2.8mm IR 20mts PLASTICA EXTERIOR.</t>
  </si>
  <si>
    <t>CY-HDX-1200FU-0280</t>
  </si>
  <si>
    <t>CY-00011-AN</t>
  </si>
  <si>
    <t>Camara Bullet Cygnus HD-CVI 2MP, 2.8mm Led 20mts PLASTICA EXTERIOR.</t>
  </si>
  <si>
    <t>CY-HDX-1200DU-0280</t>
  </si>
  <si>
    <t>CY-00012-AN</t>
  </si>
  <si>
    <t>Camara Minidomo Cygnus HD-CVI 2MP, 2.8mm Led 20mts PLASTICA EXTERIOR.</t>
  </si>
  <si>
    <t>CY-HDX-1200D-0280</t>
  </si>
  <si>
    <t>CY-00013-AN</t>
  </si>
  <si>
    <t>Camara Minidomo Cygnus HD-CVI 2MP, 2.8mm IR 20mts PLASTICA EXTERIOR.</t>
  </si>
  <si>
    <t>MINIDOMO |IP VEHICULOS</t>
  </si>
  <si>
    <t>ABX-0420/S</t>
  </si>
  <si>
    <t>UN-00005-AL</t>
  </si>
  <si>
    <t>Barrera infrarroja Barral Uniglobe p/ext. 20mts. 4 Haces. Altura 71cm</t>
  </si>
  <si>
    <t>Detector Humo fotoeléctrico, especialmente diseñado para ambientes pequeños (cobertura 20 m2), RESET POR CORTE DE ALIMENTACIÓN. Blindaje metalico para inmunidad a altas frecuencias.  Conexión con 4 conductores. 9 a 36 VDC, NC/NO</t>
  </si>
  <si>
    <t>RV-UTP-604</t>
  </si>
  <si>
    <t>RV-00008-CO</t>
  </si>
  <si>
    <t>Cable UTP INDOOR CAT6 vaina gris LSZH 100% Cobre 23AWG (rollo de 305m.)</t>
  </si>
  <si>
    <t>NVD1505DH-4I-4K</t>
  </si>
  <si>
    <t>DH-00030-HI</t>
  </si>
  <si>
    <t>Decoder 240chmax 15xhdmi</t>
  </si>
  <si>
    <t>DS-2CD1143G0-I</t>
  </si>
  <si>
    <t>CAMARA BULLET IP VARIFOCAL 8MP</t>
  </si>
  <si>
    <t>8MP IP VARIFOCAL</t>
  </si>
  <si>
    <t>4MP IP LENTE FIJO</t>
  </si>
  <si>
    <t>CONECTIVIDAD</t>
  </si>
  <si>
    <t>SWITCH POE 4P</t>
  </si>
  <si>
    <t>Switch Poe Hikvision 4 Puertos Poe/Poe+ y 1 Uplink 10/100mbps. Hasta 35W, Modo extendido 250mts, Conmutacion 1Gbps, Reenvio de paquetes 0,744mbps</t>
  </si>
  <si>
    <t>C3W-PRO</t>
  </si>
  <si>
    <t>Camara IP WIFI EZVIZ 2MP 4mm, Vision 30m, 2 antenas, Slot SD, Microfono y Parlante, Vision Nocturna a Color, Sirena y Luz Estrobo, Alerta de Voz Personalizable. EXTERIOR (CS-C3W-A0-3H2WFRL)</t>
  </si>
  <si>
    <t>Controladora HIPBOARD 4 Puertas, Sensor de puerta, pulsador de salida, Conexión desde el router por RJ45. Fuente 12V (No incluida)</t>
  </si>
  <si>
    <t>Licencia Adicional para Unidad Funcional (Dpto)</t>
  </si>
  <si>
    <t>Frente Video Doorbell Concierge (VDC) Adicional para Bundle contratado</t>
  </si>
  <si>
    <t>Panel InBio Pro Zkteco 4 puertas, 12 Lectoras, RS485, Wiegand 26-Bits, 12 entradas y 8 Salidas. 60.000 Tarjetas, 20.000 Huellas, 100.000 Eventos, TCP/IP. Incluye ADMS.</t>
  </si>
  <si>
    <t>HIPLICVDC-FREE</t>
  </si>
  <si>
    <t>HI-00006-PO</t>
  </si>
  <si>
    <t>Cerradura Digital Clave y RFID Intelbras.  4 Claves y 100 RFID, Alimentacion con 4 Pilas AA. Teclado Touch, Alerta de bateria baja, Tamper, Funcion No molestar, Sensor de puerta cerrada,</t>
  </si>
  <si>
    <t>XVR Movil Dahua 4CH + 4CH IP 1080P, Deteccion de Rostro, Conectores Aviacion, H265, 1HDD y 1 Tarjeta SD, Wifi, GPS, 4G, Gyro.</t>
  </si>
  <si>
    <t>Portero + Control de Acceso Ip Wifi Hipcam, Camara 2mp, 4 Ir,  Display LCD 4", Videollamada dptos, Reconocimiento de rostro, IP65, Sirena 100db. Incluye 1 VDC Fte de Calle + 1 Hipboard + 10 Licencias Hipcam + Security Station License + Admin</t>
  </si>
  <si>
    <t>DVRS  PENTAHIBRIDOS</t>
  </si>
  <si>
    <t>DAE-CDM5110-CYP</t>
  </si>
  <si>
    <t>Display de alarma Dahua, para equipos moviles. Conector M12. Display 1.54"</t>
  </si>
  <si>
    <t>Sensor Exterior PIR Cableado TRIPLE Tecnologia, angulo 110 grados 12 metros de alcance, 2 niveles de sensibilidad 20kg Pet Inmune, Tamper NO/NC</t>
  </si>
  <si>
    <t>MRM-337</t>
  </si>
  <si>
    <t>XVR8216A-4KL-I</t>
  </si>
  <si>
    <t>DH-00089-AN</t>
  </si>
  <si>
    <t>DVR-NVR con reconocimiento facial y protección perimetral Fivebrid 1080p 16+48ch 2HDD AI</t>
  </si>
  <si>
    <t xml:space="preserve"> Kit Receptor - Transimor inalambrico 1 Canal encriptado alcance 100 mts. Compatible con todas las marcas de alarma (Kit 1ch - RX + 2 TX) (Pilas incluidas). Soporte 112 controles</t>
  </si>
  <si>
    <t>UAP-AC-PRO</t>
  </si>
  <si>
    <t>UB-00003-CO</t>
  </si>
  <si>
    <t>Access Point Unifi Ubiquiti Dual Band 3dBi. 2.4Ghz / 5Ghz (1300mbps max) Soporta operacion en simultaneo de doble banda con tecnologia MIMO 3X3 para cada banda. Alcance 183mts. Puerto Giga. PoE PASIVO. Incluye Fuente POE.</t>
  </si>
  <si>
    <t xml:space="preserve">ELECTRICIDAD </t>
  </si>
  <si>
    <t>HIK</t>
  </si>
  <si>
    <t>HDCVI</t>
  </si>
  <si>
    <t>IP-DAHUA</t>
  </si>
  <si>
    <t>IP-IMOU</t>
  </si>
  <si>
    <t>HIGH CCTV</t>
  </si>
  <si>
    <t>ACC. CCTV</t>
  </si>
  <si>
    <t>ALARMA</t>
  </si>
  <si>
    <t xml:space="preserve">ACCESO </t>
  </si>
  <si>
    <t xml:space="preserve">INCENDIO </t>
  </si>
  <si>
    <t>CERCO</t>
  </si>
  <si>
    <t>AUDIO</t>
  </si>
  <si>
    <t>TELEFONIA</t>
  </si>
  <si>
    <t>DS-7204HGHI-M1</t>
  </si>
  <si>
    <t>HK-00015-AN</t>
  </si>
  <si>
    <t>DS-7216HGHI-M1</t>
  </si>
  <si>
    <t>HK-00016-AN</t>
  </si>
  <si>
    <t>Xvr Hikvision IA 4CH + 1CH IP 2MP  (TVI-CVI-AHD-CVBS-IP) 1080N, H265, 1 Entrada y Salida AUDIO, 1 SATA 4TB, 1 VGA, 1 HDMI, Audio por BNC (solo camaras hikvision) Filtrado de Humanos y Vehículos</t>
  </si>
  <si>
    <t>Xvr Hikvision IA 16CH + 2CH IP 5MP  (TVI-CVI-AHD-CVBS-IP) 1080N, H265, 1 Entrada y Salida AUDIO, 1 SATA 10TB, 1 VGA, 1 HDMI, Audio por BNC (solo camaras hikvision) Filtrado de Humanos y Vehículos</t>
  </si>
  <si>
    <t>DS-7208HGHI-M1</t>
  </si>
  <si>
    <t>HK-00017-AN</t>
  </si>
  <si>
    <t>Xvr Hikvision IA 8CH + 2CH IP 2MP  (TVI-CVI-AHD-CVBS-IP) 1080N, H265, 1 Entrada y Salida AUDIO, 1 SATA 4TB, 1 VGA, 1 HDMI, Audio por BNC (solo camaras hikvision) Filtrado de Humanos y Vehículos</t>
  </si>
  <si>
    <t>II-00007-IN</t>
  </si>
  <si>
    <t>PRAEC100SR</t>
  </si>
  <si>
    <t>IDS-7232HQHI-M2-S</t>
  </si>
  <si>
    <t>HK-00018-AN</t>
  </si>
  <si>
    <t>Xvr Hikvision 32CH 4MP-N + 2CH IP 6MP, 4CH análisis humanos y vehículos, Captura y Detección Rostro, H265+, 2 SATA 10TB</t>
  </si>
  <si>
    <t>DS-2DF6A836X-AEL-T5</t>
  </si>
  <si>
    <t>HK-00019-IP</t>
  </si>
  <si>
    <t>EM312SR</t>
  </si>
  <si>
    <t>II-00008-IN</t>
  </si>
  <si>
    <t>AV-M101S</t>
  </si>
  <si>
    <t>DU-00005-IN</t>
  </si>
  <si>
    <t>DAHUA Camara Bullet IP 2Mpx. FULL HD. Lente Motorizado 2,7 - 12 mm. H.265+ &amp; H.265, 20fps@1080P (1920x1080). IR 40 mts.  POE. IP 67. Ranura Memora SD.  Gabinete Metalico / Plastico. DISCONTINUO.</t>
  </si>
  <si>
    <t>Camara IP PoE Minidomo Dahua 2MP 3.6mm IR 30mts, H265. PLASTICA EXTERIOR. DISCONTINUA</t>
  </si>
  <si>
    <t>EVS5016S-R-V2</t>
  </si>
  <si>
    <t>DH-00090-IP</t>
  </si>
  <si>
    <t>Cámara HD-CVI tipo compacta a prueba de golpes IR 20 m de alcance. 2Mpx HD 180p, 25 FPS. Apta intemperie IP66 IK10. Con Micrófono incorporado  . Ficha Movil M12</t>
  </si>
  <si>
    <t>AW-BK901</t>
  </si>
  <si>
    <t>AW-00000-IN</t>
  </si>
  <si>
    <t>ASENWARE</t>
  </si>
  <si>
    <t>Barrera convencional de Humo por Haz Reflejado Asenware</t>
  </si>
  <si>
    <t>ANI-5200</t>
  </si>
  <si>
    <t>AW-00001-IN</t>
  </si>
  <si>
    <t>Marshall 3 Dual 3G + WIFI + Marshall APP + 1 Iris Pet RF con rótula incluida 1 Pulsar RF con pila incluida +1 control Remo touch con pila incluida + 1 Sirena Exterior+ 1 Sirena Interior 1 Batería + 1 Rótula + Cartel Incluye Chip Marshall.</t>
  </si>
  <si>
    <t>Switch Dahua 8 Puertos PoE (max 96W) + 1 Puerto PoE Giga + 1 Puerto Uplink Giga. 1 Puerto SFP.  Soporta Hi-Poe (60w) Conmutacion 7.6gbps. Reenvio paquetes 4.17mbps. Bufer Paquete 1mb. Proteccion contra rayos. Dimensiones 150mm×100mm×42mm.</t>
  </si>
  <si>
    <t xml:space="preserve">Rack Mural 12U Mini Rack Mural 12U 19" 57cm de profundidad, puertas laterales, armado rapido y cerradura. </t>
  </si>
  <si>
    <t>HD1TB-P-I</t>
  </si>
  <si>
    <t>XVR1B16H-I</t>
  </si>
  <si>
    <t>XEG4010</t>
  </si>
  <si>
    <t>IN-00003-AL</t>
  </si>
  <si>
    <t>Modulo Lan y  GPRS 3G. Doble Tarjeta SIM. Cuatribanda. Antena Externa. Prueba periodica programada de un minimo de 1 minuto. Envio de eventos a 2 destinos IP. Puerto Ethernet RJ45</t>
  </si>
  <si>
    <t>Access Point Unifi Ubiquiti Dual Band  2.4Ghz (300Mbps - 2.8dBi) 5Ghz (1201Mbps-3dBi) MIMO 2X2 para cada banda. Puerto Giga. PoE ACTIVO. Wifi4/Wifi5)Wifi6. 300 Clientes concurrentes. (Fuente opcional)</t>
  </si>
  <si>
    <t>Z 40</t>
  </si>
  <si>
    <t>XVR5216A-4KL-I3</t>
  </si>
  <si>
    <t>DH-00091-AN</t>
  </si>
  <si>
    <t>Xvr Dahua WIZSENSE 16CH 4K-N / 5MP + 8CH IP 8MP o 24CH IP. Grabacion 4K-N (7fps) 1080N (25fps) IVS (4CH) Smd Plus (16CH) Reconocimiento Rostro Funciona sin IVS y SMD (2CH). Compresion AI, 1 HDMI 4K, 1 VGA, 1+1 RCA , 1RS485, 2 SATA 10TB, Alarma 16/3</t>
  </si>
  <si>
    <t>MB360-ID-ADMS</t>
  </si>
  <si>
    <t xml:space="preserve"> Organizador de cable de 2u de rack de 5 anillos de metal C/Tapa de metal.</t>
  </si>
  <si>
    <t>WD-00001-AC</t>
  </si>
  <si>
    <t>WESTERN DIGITAL</t>
  </si>
  <si>
    <t>ZK-00011-CA</t>
  </si>
  <si>
    <t>IPC-8M-DUZI</t>
  </si>
  <si>
    <t>CY-00014-IP</t>
  </si>
  <si>
    <t>ASC2204C-D</t>
  </si>
  <si>
    <t>DH-00092-CA</t>
  </si>
  <si>
    <t>Admite 100000 tarjetas válidas y 150000 registros; Admite varias tarjetas; Admite tarjeta, contraseña, huella digital y combinación; Interfaz TCP/IP para PC; Alarma de tiempo de espera de puerta, alarma de intrusión, alarma de coacción y alarma de manip</t>
  </si>
  <si>
    <t>iDS-2CD7A26G0-P-IZHS-2.8-12mm</t>
  </si>
  <si>
    <t>HK-00020-IP</t>
  </si>
  <si>
    <t>Camara Hikvision 2MP Varifocal 2.8-12mm LPR, 140db, WDR, Darkfighter.</t>
  </si>
  <si>
    <t>NVR1104HS-W-S2-CE</t>
  </si>
  <si>
    <t>DH-00093-IP</t>
  </si>
  <si>
    <t xml:space="preserve">HIGH END HIKVISION </t>
  </si>
  <si>
    <t>CAMARAS LPR - DETECCION DE PATENTES</t>
  </si>
  <si>
    <t>Video Grabadora Wi-Fi, Antena dual, 4 canales @1080P (25 cps),  H.265, 1 HDD de hasta 16tb, Admite cámaras ONVIF.</t>
  </si>
  <si>
    <t>PREVIDIA-C-REPER</t>
  </si>
  <si>
    <t>II-00009-IN</t>
  </si>
  <si>
    <t>ED100</t>
  </si>
  <si>
    <t>II-00010-IN</t>
  </si>
  <si>
    <t>ML200</t>
  </si>
  <si>
    <t>ZK-00012-CA</t>
  </si>
  <si>
    <t>Cerradura inteligente con teclado digital y con comunicación Bluetooth.</t>
  </si>
  <si>
    <t xml:space="preserve">ASI2212H-W  </t>
  </si>
  <si>
    <t>DH-00094-CA</t>
  </si>
  <si>
    <t>Control de acceso Dahua Standalone. Pantalla LCD de 2.4"; IP65; Admite tarjeta IC; Admite la expansion del modulo de seguridad de control de acceso; Admite alarma de coaccion; Comunicacion TCP/IP; Wi-Fi; Funcion de timbre</t>
  </si>
  <si>
    <t>RV-PPD24-6A</t>
  </si>
  <si>
    <t>HAC-HFW1200CP-0280B</t>
  </si>
  <si>
    <t>RV-00009-CO</t>
  </si>
  <si>
    <t>DH-00095-AN</t>
  </si>
  <si>
    <t>Camara HDCVI Dahua, Bullet plástica;  Max 30fps@1080P; IR 30m; IP67.</t>
  </si>
  <si>
    <t>Cygnus 8MP, H.265, H.264, MJPEG LightHunter WDR. Microfono incorporado. SD (hasta 256GB) IR 40Mts. IK10. Lente varifocal motorizado 2.8-12mm</t>
  </si>
  <si>
    <t>IPC-4M-BUZI-MA</t>
  </si>
  <si>
    <t>CY-00015-IP</t>
  </si>
  <si>
    <t>Domo IP Cygnus 4MP Varifocal Motorizado 2.8mm-13.5mm, IR 40m, LightHunter, Micro SD, Alarma.</t>
  </si>
  <si>
    <t>PFS3008-8ET-60-V2</t>
  </si>
  <si>
    <t>DH-00096-CO</t>
  </si>
  <si>
    <t>Switch Dahua 8 Ports (4 Ports 10/100 PoE y 4 Ports 10/100 Ethernet). Soporta 1 Hi-Poe (60w) Conmutacion 20gbps. Reenvio de paquetes 11.9mbps. Bufer Paquete 1.5mb. Tabla Mac 8K. Proteccion contra rayos. Dimensiones 190mm×100 mm×30 mm.</t>
  </si>
  <si>
    <t>PROBG3030R-LED</t>
  </si>
  <si>
    <t>DS-2DE4425IW-DE</t>
  </si>
  <si>
    <t>HK-00021-IP</t>
  </si>
  <si>
    <t>4-inch 4 MP 25X Powered by DarkFighter IR Network Speed Dome 1/2.8" progressive scan CMOS High quality imaging with 2 MP resolution Excellent low-light performance with powered-by-DarkFighter technology 25× optical zoom and 16× digital zoom provide close.</t>
  </si>
  <si>
    <t>RV-RDC-42U1200</t>
  </si>
  <si>
    <t>ZK-00013-CA</t>
  </si>
  <si>
    <t>arrera vehicular con mástil recto con apertura desde la derecha de 3m con indicador LED</t>
  </si>
  <si>
    <t>HIPVDCDEMO</t>
  </si>
  <si>
    <t>HI-00007-PO</t>
  </si>
  <si>
    <t>Demo VDC + Hipboard</t>
  </si>
  <si>
    <t>SD49225DB-HNY</t>
  </si>
  <si>
    <t>DH-00094-IP</t>
  </si>
  <si>
    <t>Domo IP PTZ Dahua 2MP, 25X, IR 100mts, H265, Wizsense, SMD PLUS, Protección Perimetral, Detección de Rostro, 120db WDR.</t>
  </si>
  <si>
    <t>ZL500L-INWARD</t>
  </si>
  <si>
    <t>ZK-00014-CA</t>
  </si>
  <si>
    <t>Cerradura Inalambrica con conexión ZigBee - Lado Izquierdo - Apertura hacia adentro</t>
  </si>
  <si>
    <t>ZL500R-INWARD</t>
  </si>
  <si>
    <t>ZK-00015-CA</t>
  </si>
  <si>
    <t>Cerradura Inalambrica con conexión ZigBee - Lado Derecho - Apertura hacia adentro</t>
  </si>
  <si>
    <t>SLG410</t>
  </si>
  <si>
    <t>ZK-00016-CA</t>
  </si>
  <si>
    <t>Puerta de enlace ZIgBee para cerraduras inalambricas ZKTeco</t>
  </si>
  <si>
    <t>UTP-305-C</t>
  </si>
  <si>
    <t>CF-00001-CO</t>
  </si>
  <si>
    <t>RV-00010-CO</t>
  </si>
  <si>
    <t>Rack Data Center 42U/1200MM / Soporta 1300Kg. de carga / Puerta delantera microperforada; Puerta trasera doble microperforada / juego de ruedas (DESARMADO)</t>
  </si>
  <si>
    <t>CY-NVR7116-IVS</t>
  </si>
  <si>
    <t>CY-00016-IP</t>
  </si>
  <si>
    <t>NVR Cygnus grabación de hasta 16 canales IP (80 Mbps) Soporta formatos de video H.264 y H.265 Soporta videos de hasta 8 Mpx de resolución Ultra Códec: soporta 1 disco rígido SATA de hasta 12 TB, protocolo ONVIF Salidas de video HDMI (4k) y VGA simultáneas</t>
  </si>
  <si>
    <t>FIREBEAM-BLUE</t>
  </si>
  <si>
    <t>DN-00001-IN</t>
  </si>
  <si>
    <t>DETNOV</t>
  </si>
  <si>
    <t>El detector lineal de humos por barrera de infrarrojos FIREBEAM BLUE está equipado con una cabeza motorizada que permite el auto alineamiento automático. Programacion via BT con APP (IOS y Android)</t>
  </si>
  <si>
    <t>XVR5104HE-I3</t>
  </si>
  <si>
    <t>XVR5104H-4KL-I3</t>
  </si>
  <si>
    <t>XVR5416L-I3</t>
  </si>
  <si>
    <t>XVR5816S-4KL-I2</t>
  </si>
  <si>
    <t>XVR5816S-I3</t>
  </si>
  <si>
    <t>XVR5816S-4KL-I2-LP</t>
  </si>
  <si>
    <r>
      <t xml:space="preserve">CABLES UTP </t>
    </r>
    <r>
      <rPr>
        <b/>
        <i/>
        <sz val="14"/>
        <color indexed="9"/>
        <rFont val="Calibri"/>
        <family val="2"/>
      </rPr>
      <t>4 PARES</t>
    </r>
  </si>
  <si>
    <r>
      <t xml:space="preserve">ANICOR CABLES UTP </t>
    </r>
    <r>
      <rPr>
        <b/>
        <i/>
        <sz val="14"/>
        <color indexed="9"/>
        <rFont val="Calibri"/>
        <family val="2"/>
      </rPr>
      <t>4 PARES</t>
    </r>
  </si>
  <si>
    <t>TX-600</t>
  </si>
  <si>
    <t>GA-00007-AL</t>
  </si>
  <si>
    <t>Boton de vida inalambrico. Incluye pulsera y colgante de silicona. Resistente al agua. (Funciona como un llavero TX-500 para aviso de emergencia medica)</t>
  </si>
  <si>
    <t>HS-SSD-E100-512G</t>
  </si>
  <si>
    <t>HK-00022-AC</t>
  </si>
  <si>
    <t xml:space="preserve">Disco de Estado Sólido 2,5' 512GB SATAIII. Hikvision </t>
  </si>
  <si>
    <t>HS-SSD-E100-1024G</t>
  </si>
  <si>
    <t>HK-00023-AC</t>
  </si>
  <si>
    <t xml:space="preserve">Disco de Estado Sólido 2,5' 1024GB SATAIII. Hikvision </t>
  </si>
  <si>
    <t>DS-2CE16D8T-IT3ZF</t>
  </si>
  <si>
    <t>HK-00024-AN</t>
  </si>
  <si>
    <t>Camara Bullet Varifocal MOTORIZADA Hikvision, 2MP, 2.7-13.5mm, IR 60m, WDR REAL, 4 EN 1, EXTERIOR</t>
  </si>
  <si>
    <t>DS-2CE5AD3T-AVPIT3ZF</t>
  </si>
  <si>
    <t>HK-00025-AN</t>
  </si>
  <si>
    <t>Camara Minidomo Hikvision 2MP Antivandalica Varifocal Motorizada 2.7-13.5mm, IR 70m, WDR REAL, IK10, 4 en 1 (TVI/AHD/CVI/CVBS)</t>
  </si>
  <si>
    <t>DS-8104HMI-ST-GW-WI</t>
  </si>
  <si>
    <t>IDS-7208HQHI-M1-S</t>
  </si>
  <si>
    <t xml:space="preserve">Dvr Hikvision AcuSense 8 Canales (TVI-CVI-AHD-CVBS-IP) 5MP / 1080P + 2CH IP 6MP. 1HDD 10TB, H265+, 1CH RCA Audio, Audio por BNC, 1 RS-485, 4CH FILTRO DE HUMANOS Y VEHICULOS, 1CH RECONOCIMIENTO DE ROSTRO, </t>
  </si>
  <si>
    <t>Portero + Acceso Ip Wifi Hipcam,  2mp, Display LCD 4", Videollamada dptos, Reconocimiento rostro, IP65, Sirena 100db. Incluye 1 VDC Fte de Calle + 1 Hipboard + 20 Licencias Hipcam + Security Station License + Admin</t>
  </si>
  <si>
    <t>MOVILES</t>
  </si>
  <si>
    <t>DVR MOVILES</t>
  </si>
  <si>
    <t>Dvr Movil Hikvision 4CH Analogico CVBS . Incluye modulo GPS, 3G y Wifi.</t>
  </si>
  <si>
    <t>DOMOS IP WIFI</t>
  </si>
  <si>
    <t>HD2TB-P</t>
  </si>
  <si>
    <t>WD-00002-AC</t>
  </si>
  <si>
    <t>HD4TB-P</t>
  </si>
  <si>
    <t>WD-00003-AC</t>
  </si>
  <si>
    <t>HD6TB-P</t>
  </si>
  <si>
    <t>WD-00004-AC</t>
  </si>
  <si>
    <t>HD8TB-P</t>
  </si>
  <si>
    <t>WD-00005-AC</t>
  </si>
  <si>
    <t>Disco Rigido 8TB Western Digial Purple Especial Videovigilancia</t>
  </si>
  <si>
    <t>DS-1662ZJ</t>
  </si>
  <si>
    <t>HK-00026-AC</t>
  </si>
  <si>
    <t>Soporte de Techo 50cm Hikvision para Domos PTZ Interior y Exterior, Capacidad de Carga 30KG, Aluminio, Blanco. (Para DS-2DE4182 series)</t>
  </si>
  <si>
    <t>CY-EXB5218K-Z</t>
  </si>
  <si>
    <t>CY-00017-IP</t>
  </si>
  <si>
    <t>Cámara IP Bullet Antiexplosiva Cygnus AISI304 2MP Varifocal Motorizado 18x 4.7-84.6mm con Peltier (&lt;100°C)</t>
  </si>
  <si>
    <t>IPC-HFW2449SP-S-IL-0280B</t>
  </si>
  <si>
    <t>DH-00097-IP</t>
  </si>
  <si>
    <t>Camara Ip 4MP Dahua Iluminacion Dual, IR 30mts, LED 30mts Wizsense, IVS, SMD PLUS, H265</t>
  </si>
  <si>
    <t>RV0660D</t>
  </si>
  <si>
    <t xml:space="preserve"> Canal de tension de 5 tomas IRAM. 1u de rack. Carcasa de aleacion de aluminio no inflamable. C/térmica.</t>
  </si>
  <si>
    <t xml:space="preserve"> Canal de tension de 5 tomas IRAM. 1u de rack. Carcasa de aleacion de aluminio no inflamable. S/térmica. ACLARACION: Se entrega temporalmente por falta de Stock, 5 tomas, rackeable.</t>
  </si>
  <si>
    <t>DS-2CE79D0T-VFIT3F</t>
  </si>
  <si>
    <t>HK-00027-AN</t>
  </si>
  <si>
    <t>Camara Minidomo Hikvision 2MP HDTVI 4 en 1, Varifocal Manual 2.7-13mm, IR 40mts, Exterior IP67.</t>
  </si>
  <si>
    <t>IPC-HDW1439T1P-A-LED-0280B</t>
  </si>
  <si>
    <t>DH-00098-IP</t>
  </si>
  <si>
    <t>Camara Minidomo IP Dahua FULL COLOR 4MP 2,8 mm, IR 30m H265, EXTERIOR IP67. WDR. Microfono incorporado</t>
  </si>
  <si>
    <t>IPC-C22EP-D</t>
  </si>
  <si>
    <t>IM-00016-IP</t>
  </si>
  <si>
    <t>Cámara IP Cube 2 2MP080P. Detección Humana, Alarma de sonido anormal, Notificación de alarma Sirena incorporada, Audio bidireccional, Visión Nocturna, Soporta Micro SD (hasta 256 GB))</t>
  </si>
  <si>
    <t>IPC-C22CP-D</t>
  </si>
  <si>
    <t>IM-00017-IP</t>
  </si>
  <si>
    <t xml:space="preserve">Lente fijo de 2.8mm. Alcance de infrarrojo hasta 10 metros. Micrófono incorporado. Ranura para tarjeta microSD de hasta 256GB. Notificaciones de alarma, detección de sonidos anormales como llantos de bebes. </t>
  </si>
  <si>
    <t>IPC-C22FP-C</t>
  </si>
  <si>
    <t>IM-00018-IP</t>
  </si>
  <si>
    <t>tarjeta</t>
  </si>
  <si>
    <t>HAC-HFW1509TLMP-IL-A-LED-0280B</t>
  </si>
  <si>
    <t>DH-00098-AN</t>
  </si>
  <si>
    <t>Camara Bullet Dahua FULL COLOR 5MP 16:9 HDCVI, 2.8mm. IR 40mts. MICROFONO INCORPORADO. Metalica y plastica, EXTERIOR. 5 en 1. WDR. Iluminacion DUAL</t>
  </si>
  <si>
    <t>HAC-HFW1239TLMP-IL-A-LED-0280B</t>
  </si>
  <si>
    <t>DH-00099-AN</t>
  </si>
  <si>
    <t>Camara Bullet Dahua 2MP HDCVI FULL COLOR STARLIGHT 2.8mm. IR 40mts. MICROFONO INCORPORADO. 4 en 1 (CVI/TVI/AHD/CVBS) Exterior Metal + Plastico. Iluminacion Dual</t>
  </si>
  <si>
    <t>AV-M103D</t>
  </si>
  <si>
    <t>DU-00006-IN</t>
  </si>
  <si>
    <t xml:space="preserve">Avisador manual convencional. Dumont. Doble accion. Con traba de reestablecimiento. </t>
  </si>
  <si>
    <t>JLPN242420</t>
  </si>
  <si>
    <t>CH-00001-AC</t>
  </si>
  <si>
    <t>Jaula plastica para camaras. Medidas 24x24x20. Color Negra</t>
  </si>
  <si>
    <t>JLPB242420</t>
  </si>
  <si>
    <t>CH-00002-AC</t>
  </si>
  <si>
    <t>Jaula plastica para camaras. Medidas 24x24x20. Color Blanca</t>
  </si>
  <si>
    <t>HIPMON</t>
  </si>
  <si>
    <t>HI-00008-PO</t>
  </si>
  <si>
    <t>Intercomunicador VDC Monitor 4” Interior para Bundle contratado</t>
  </si>
  <si>
    <t>HIPSMARTLOCK-HL3</t>
  </si>
  <si>
    <t>HI-00009-PO</t>
  </si>
  <si>
    <t>Cerradura Inteligente Wifi para VDC HIPCAM. Apertura APP HIPCAM, 200 Huellas, 150 Pin, 200 RFID, Llave, Tamper, 4 Pilas AA (No incluidas) o Puerto USB, Interior y Exterior IP65, 235x75x20mm</t>
  </si>
  <si>
    <t>HIPSMARTLOCK-HL4</t>
  </si>
  <si>
    <t>HI-00010-PO</t>
  </si>
  <si>
    <t>Cerradura Inteligente Wifi para VDC HIPCAM. Apertura APP HIPCAM, 200 Huellas, 150 Pin, 200 RFID, Llave, Tamper, 4 Pilas AA (No incluidas) o Puerto USB, Interior y Exterior IP65, 370x75x24.5mm</t>
  </si>
  <si>
    <t>HIPSMARTLOCK-HL6</t>
  </si>
  <si>
    <t>HI-00011-PO</t>
  </si>
  <si>
    <t>Cerradura Inteligente Wifi para VDC HIPCAM. Apertura APP HIPCAM, 200 Huellas, 150 Pin, 200 RFID, Llave, Tamper, 6V o 4 Pilas AA (No incluidas), Interior y Exterior IP65, 360x72x24.5mm</t>
  </si>
  <si>
    <t>IPC-F22FP</t>
  </si>
  <si>
    <t>IPC-F22FEP</t>
  </si>
  <si>
    <t>IM-00019-IP</t>
  </si>
  <si>
    <t>XVR5116H-4KL-I3</t>
  </si>
  <si>
    <t>DH-00100-AN</t>
  </si>
  <si>
    <t>Xvr Dahua WIZSENSE 16CH 4K / 6MP + 8CH IP 8MP o 24CH IP. Grabacion 4K-N (7fps) 1080N (25fps) IVS (4CH) Smd Plus (16CH) Reconocimiento Rostro Funciona sin IVS y SMD (2CH). Compresion AI, 1 HDMI 4K, 1 VGA, 1+1 RCA , 1RS485, 1 SATA 16TB,</t>
  </si>
  <si>
    <t>IDBOX</t>
  </si>
  <si>
    <t>IDP-S-ASK</t>
  </si>
  <si>
    <t>IDUHF</t>
  </si>
  <si>
    <t>IDBIO</t>
  </si>
  <si>
    <t>IDFACEPRO-FP-A</t>
  </si>
  <si>
    <t>IDFLEX-AC-BP-A</t>
  </si>
  <si>
    <t>IDANANO-BP-A</t>
  </si>
  <si>
    <t>IDF-BP-ASK</t>
  </si>
  <si>
    <t>IDTOUCH-ASK</t>
  </si>
  <si>
    <t>IDTOUCH-MIF</t>
  </si>
  <si>
    <t>IDTOUCHIP65-ASK</t>
  </si>
  <si>
    <t>IDTOUCHIP65-MIF</t>
  </si>
  <si>
    <t>CONTROL ID</t>
  </si>
  <si>
    <t>CI-00001-CA</t>
  </si>
  <si>
    <t>CI-00002-CA</t>
  </si>
  <si>
    <t>CI-00003-CA</t>
  </si>
  <si>
    <t>CI-00004-CA</t>
  </si>
  <si>
    <t>CI-00005-CA</t>
  </si>
  <si>
    <t>CI-00006-CA</t>
  </si>
  <si>
    <t>CI-00007-CA</t>
  </si>
  <si>
    <t>CI-00008-CA</t>
  </si>
  <si>
    <t>CI-00009-CA</t>
  </si>
  <si>
    <t>CI-00010-CA</t>
  </si>
  <si>
    <t>CI-00011-CA</t>
  </si>
  <si>
    <t>CI-00012-CA</t>
  </si>
  <si>
    <t>SD5A432XB-HNR</t>
  </si>
  <si>
    <t xml:space="preserve">IPC-EBW81242P-AS-S2 </t>
  </si>
  <si>
    <t>Sensor de imagen CMOS de 12MP 1/1.7", baja luminancia e imagen de alta definición. Salidas máx. 12M (4000 × 3000) a 25 fps; admite 8M (3280 × 2480) a 25/30 fps. LED IR incorporado y el máx. la distancia de iluminación es de 10 m. Monitoreo inteligente: in</t>
  </si>
  <si>
    <t>Camara Bullet WIFI metálica + plástica; 25/30fps@4mp; H.265; IR Led, IR 30m; Micrófono y alta voz incorporado; IP67.</t>
  </si>
  <si>
    <t>Controladora 4 Puertas con pantalla LCD Tactil, 4 entradas boton de salida y sensor de puerta, 200.000 Usuarios, 200.000 registros, 4 Wiegand (configurable para ABATRACK III), 1 USB Host, 1 RS485, 1 RS232,  Soft integrado. Fuente 12V (No incluida)</t>
  </si>
  <si>
    <t>Lector Esclavo RFID 125Khz, 1 Salida Wiegand (configurable para ABATRACK II) 1 Salida serial TTL (RS-232), Led, Buzzer</t>
  </si>
  <si>
    <t>Antena UHF hasta 15mts con controladora integrada, 200.000 Usuarios, 200.000 registros, 1 Salida hasta 30VAC/5A, 1 Wiegand 1 TCP-IP, 1 RS485, 1 RS232, Entrada Trigger y sensor de puerta, Soft integrado. Fuente 12V (no incluida)</t>
  </si>
  <si>
    <t xml:space="preserve">Lector de Huella USB 500DPI, validacion en 1seg, registro local 3000 huellas, modo autonomo e integrado. </t>
  </si>
  <si>
    <t>Switch Cygnus 4 puertos PoE+ y 2 uplink 100Mb</t>
  </si>
  <si>
    <t>Control Acceso y Asistencia Autonomo o IP,  LCD, Facial, RFID 125khz y QR, 1 puerta, modulo ext, 200.000 Usuarios, 10.000 Rostros, 1 boton, 1 sensor puerta, 1 e/s Wiegand, 1 TCP-IP, 1 USB Host, 1 RS485, Soft integrado.</t>
  </si>
  <si>
    <t>Switch CCTV Ethernet PoE 4 downlink + 2 uplink marca Cygnus</t>
  </si>
  <si>
    <t>Control Acceso y Asistencia Autonomo o IP, LCD, Huella, RFID 125khz y contraseña, 1 puerta, modulo ext, 200.000 Usuarios, 10.000 Rostros, 1 boton, 1 sensor puerta, 1 e/s Wiegand, 1 TCP-IP, 1 USB Host, 1 RS485, Soft integrado.</t>
  </si>
  <si>
    <t>Control Acceso Autonomo o IP, LCD, Huella, RFID 125khz, 1 puerta, modulo ext, 200.000 Usuarios, 6.000 Huellas, 1 boton, 1 sensor puerta, 1 e/s Wiegand, 1 TCP-IP, 1 USB Host, 1 RS485, Soft integrado.</t>
  </si>
  <si>
    <t>Control Acceso y Asistencia Autonomo o IP + Alarma 5 Zonas, LCD, Huella, RFID 125khz, 2 puerta, modulo ext, 200.000 Usuarios, 2,000 Huellas, 1 boton, 1 sensor puerta, 1 e/s Wiegand, 1 TCP-IP, 1 USB Host, 1 RS485, Soft integrado.</t>
  </si>
  <si>
    <t>Control Acceso Autonomo Touch 1 Puerta, 1.000 Contraseñas, 1.000 RFID 125khz, 1 Boton salida, 1 Timbre, Tamper, 1 e/s Wiegand, Modo Sincro iDTouch.</t>
  </si>
  <si>
    <t>Control Acceso Autonomo Touch 1 Puerta, 1.000 Contraseñas, 1.000 RFID 13,56mhz, 1 Boton salida, 1 Timbre, Tamper, 1 e/s Wiegand, Modo Sincro iDTouch.</t>
  </si>
  <si>
    <t>Control Acceso Autonomo Touch 1 Puerta, 1.000 Contraseñas, 1.000 RFID 125khz, 1 Boton salida, 1 Timbre, Tamper, 1 e/s Wiegand, Modo Sincro iDTouch. Exterior IP65</t>
  </si>
  <si>
    <t>Control Acceso Autonomo Touch 1 Puerta, 1.000 Contraseñas, 1.000 RFID 13,56mhz, 1 Boton salida, 1 Timbre, Tamper, 1 e/s Wiegand, Modo Sincro iDTouch. Exterior IP65</t>
  </si>
  <si>
    <t>Receptor inalámbrico 3 canales y 2 salidas programables por ralay + 2 TX-200. Acepta hasta 15 Controles. Compatible con bus de datos de A2K4</t>
  </si>
  <si>
    <t>Domo PTZ IP Dahua 4MP. Stalight 45X. Max. 25/30 fps@4MP, IR 150mts. SMD/IVS/Autotraking. IP67 / IK10 .H.265 +. WDR.1 audio IN/OUT. Incluye soporte pared. SIN FUENTE. Adicional: (PFA 150 - PFA151 - PFB300).</t>
  </si>
  <si>
    <t>GA-00008-AL</t>
  </si>
  <si>
    <t>Receptor inalámbrico 3 canales  y 2 salidas programables por relay. + 2 TX-200. Acepta hasta 60 Controles TX-200</t>
  </si>
  <si>
    <t>GB-60</t>
  </si>
  <si>
    <t>GA-00009-AL</t>
  </si>
  <si>
    <t>Barrera infrarroja GB-60 Garnet . Doble sensor fotoeléctrico. Puede cubrir espacios internos hasta 180 metros y 60 metros al aire libre. NC/ NC . 12/24 VDC</t>
  </si>
  <si>
    <t>Control Remoto compatible con G-LCD732RF</t>
  </si>
  <si>
    <t>PTZ BNC</t>
  </si>
  <si>
    <t>PTZ IP</t>
  </si>
  <si>
    <t>ANTIEXPLOSIVAS</t>
  </si>
  <si>
    <t>CAMARAS ANTIEXPLOSIVAS</t>
  </si>
  <si>
    <t>ESTADO SOLIDO - DAHUA</t>
  </si>
  <si>
    <t>ESTADO SOLIDO - HIK</t>
  </si>
  <si>
    <t>RV-00011-CO</t>
  </si>
  <si>
    <t>Rack Server 42U/1200MM / Soporta 800Kg. de carga / Puerta delantera microperforada; Puerta trasera doble microperforada / juego de ruedas incluidos (DESARMADO)</t>
  </si>
  <si>
    <t>SMARTLOCK</t>
  </si>
  <si>
    <t>CERRADURAS INTELIGENTES PARA HIPVDC</t>
  </si>
  <si>
    <t>SILKBIO 100TC</t>
  </si>
  <si>
    <t>IFACE800/ID</t>
  </si>
  <si>
    <t>Disco Rigido 1TB Western Digital Purple. 64MB Cache. Especial Videovigilancia</t>
  </si>
  <si>
    <t>Disco Rigido 2TB Western Digital Purple. 256MB Cache. Especial Videovigilancia</t>
  </si>
  <si>
    <t>Disco Rigido 4TB Western Digital Purple. 256MB Cache. Especial Videovigilancia</t>
  </si>
  <si>
    <t>Disco Rigido 6TB Western Digital Purple. 256MB Cache. Especial Videovigilancia</t>
  </si>
  <si>
    <t>TARJETA</t>
  </si>
  <si>
    <t>IPC-HFW2241TP-ZAS-27135</t>
  </si>
  <si>
    <t>MW-50H</t>
  </si>
  <si>
    <t>TA-00001-AL</t>
  </si>
  <si>
    <t>MW-100AL</t>
  </si>
  <si>
    <t>TA-00002-AL</t>
  </si>
  <si>
    <t>MW-100AH</t>
  </si>
  <si>
    <t>TA-00003-AL</t>
  </si>
  <si>
    <t>BP-100MW</t>
  </si>
  <si>
    <t>TA-00004-AL</t>
  </si>
  <si>
    <t>HRN12A</t>
  </si>
  <si>
    <t>CH-00003-AC</t>
  </si>
  <si>
    <t>CY-S1024-420</t>
  </si>
  <si>
    <t>CYGNUS SW 24 Ports Poe 240W</t>
  </si>
  <si>
    <t>Domo PT Cruiser Wifi 2mp 30fps 1/2.9”, IR 30m Full Color,  Lente 3.6mm, H.265, Zoom Digital 16x,  Audio bidireccional, Sirena 110db, Deteccion Humana, Seguimiento automatico,  IP66.</t>
  </si>
  <si>
    <t>Domo PT Cruiser Wifi 2mp 20fps 1/2.9”, IR 30m Full Color,  Lente 3.6mm, H.264, Zoom Digital 16x,  Audio bidireccional, Sirena 110db, Deteccion Humana, Seguimiento automatico,  IP66.</t>
  </si>
  <si>
    <t>Domo PT Cruiser Wifi 2mp 20fps 1/2.9”, IR 30m Full Color,  Lente 3.6mm, H.264, Zoom Digital 8x,  Audio bidireccional, Sirena 110db, Deteccion Humana, Seguimiento automatico,  IP66.</t>
  </si>
  <si>
    <t>IM-NVR1104HS-W-S2-CE</t>
  </si>
  <si>
    <t>IM-00020-IP</t>
  </si>
  <si>
    <t>IM-NVR1108HS-W-S2-CE</t>
  </si>
  <si>
    <t>IM-00021-IP</t>
  </si>
  <si>
    <t>Nvr Dahua 8CH Wireless 6MP, H265, 1HDD 8TB, 1 USB, 1VGA, 1HDMI, 40Mbps (Modo wire) 16Mbps (modo wireless)</t>
  </si>
  <si>
    <t>CY-S1024-250</t>
  </si>
  <si>
    <t>CY-00018-CO</t>
  </si>
  <si>
    <t>CYGNUS SW 24 Ports Poe 250W</t>
  </si>
  <si>
    <t>HAC-HFW1200TP-A-0280</t>
  </si>
  <si>
    <t>DH-00101-AN</t>
  </si>
  <si>
    <t>Camara Bullet Dahua 2MP HDCVI. MICROFONO INCORPORADO HDCVI. IR 30 mts. Lente 2.8mm. Apta intemperie IP67.</t>
  </si>
  <si>
    <t>DH-00102-AN</t>
  </si>
  <si>
    <t>Camara Minidomo 5MP HDCVI 2.8mm, 40mts IR con Sensor de Movimiento, Luz roja  y azul (Al detectar movimiento se activa la luz y la sirena) EXTERIOR. Full Color, con microfono incorporado</t>
  </si>
  <si>
    <t>ID300</t>
  </si>
  <si>
    <t>II-00011-IN</t>
  </si>
  <si>
    <t>70KIT140</t>
  </si>
  <si>
    <t>DN-00002-IN</t>
  </si>
  <si>
    <t>HAC-ME1509THP-PV-0360B</t>
  </si>
  <si>
    <t>HAC-ME1509TQP-A-PV-0280B</t>
  </si>
  <si>
    <t>C3X</t>
  </si>
  <si>
    <t>Camara IP WIFI EZVIZ 2MP Doble lente 2.8mm - 4mm, IR 30m 2 antenas, Slot SD, Microfono EXTERIOR (CS-CV310-C1-6B22WFR)</t>
  </si>
  <si>
    <t>PRODUCTO OCASIONAL</t>
  </si>
  <si>
    <t>OCACIONAL</t>
  </si>
  <si>
    <t>QR50BE</t>
  </si>
  <si>
    <t>DH-00103-IP</t>
  </si>
  <si>
    <t>ZK-00017-CA</t>
  </si>
  <si>
    <t>Magnetico de Empotrar. Distancia de Trabajo 17-25MM. Color Blanco</t>
  </si>
  <si>
    <t>MS-35M</t>
  </si>
  <si>
    <t>UN-00006-AC</t>
  </si>
  <si>
    <t>Magnetico de Empotrar. Distancia de Trabajo 17-25MM. Color Marron</t>
  </si>
  <si>
    <t>DH-00104-IP</t>
  </si>
  <si>
    <t>Domo PTZ IP Dahua Starlight 4K (8MP) Zoom 40x WizMind SMD Plus IVS Metadatos Autotracking IR 500m</t>
  </si>
  <si>
    <t>TPC-BF5401-B35-BM</t>
  </si>
  <si>
    <t>KITPRUEBAML</t>
  </si>
  <si>
    <t xml:space="preserve"> Kit Receptor y Transmisor inalambrico 2 Canal encriptado alcance 100 mts. Compatible con todas las marcas de alarma (Incluye 1 Receptor y 2 Transmisores) (Pilas incluidas). Soporte 104 controles</t>
  </si>
  <si>
    <t>DS-2CE17D0T-LFS-036</t>
  </si>
  <si>
    <t>HK-00028-AN</t>
  </si>
  <si>
    <t>DS-2CE70DF0T-MF-028</t>
  </si>
  <si>
    <t>HK-00029-AN</t>
  </si>
  <si>
    <t>DS-2CE16H0T-ITPF-028</t>
  </si>
  <si>
    <t>HK-00030-AN</t>
  </si>
  <si>
    <t>DS-2CE10KF0T-FS-028</t>
  </si>
  <si>
    <t>HK-00031-AN</t>
  </si>
  <si>
    <t>DS-2CE70KF0T-MFS-028</t>
  </si>
  <si>
    <t>HK-00032-AN</t>
  </si>
  <si>
    <t>DS-2CE72DF3T-PIRXOS-028</t>
  </si>
  <si>
    <t>HK-00033-AN</t>
  </si>
  <si>
    <t>DS-7204HQHI-K1-E</t>
  </si>
  <si>
    <t>HK-00034-AN</t>
  </si>
  <si>
    <t>DS-E04HGHI-B</t>
  </si>
  <si>
    <t>HK-00035-AN</t>
  </si>
  <si>
    <t>DS-2CD1323G0E-I-028</t>
  </si>
  <si>
    <t>HK-00036-IP</t>
  </si>
  <si>
    <t>DS-7104NI-Q1-M</t>
  </si>
  <si>
    <t>HK-00037-IP</t>
  </si>
  <si>
    <t>DS-7108NI-Q1-M</t>
  </si>
  <si>
    <t>HK-00038-IP</t>
  </si>
  <si>
    <t>DS-7616NI-Q1</t>
  </si>
  <si>
    <t>HK-00039-IP</t>
  </si>
  <si>
    <t>DS-3E1309P-EI</t>
  </si>
  <si>
    <t>HK-00040-CO</t>
  </si>
  <si>
    <t>DS-3E0505HP-E</t>
  </si>
  <si>
    <t>HK-00041-CO</t>
  </si>
  <si>
    <t>DS-3E0106HP-E</t>
  </si>
  <si>
    <t>HK-00042-CO</t>
  </si>
  <si>
    <t>DS-3E0318P-E</t>
  </si>
  <si>
    <t>HK-00043-CO</t>
  </si>
  <si>
    <t>DS-3E1318P-EI</t>
  </si>
  <si>
    <t>HK-00044-CO</t>
  </si>
  <si>
    <t>DS-3T0306HP-E-HS</t>
  </si>
  <si>
    <t>HK-00045-CO</t>
  </si>
  <si>
    <t>DS-KIS603-P</t>
  </si>
  <si>
    <t>HK-00046-PO</t>
  </si>
  <si>
    <t>DS-KIS603-P-B</t>
  </si>
  <si>
    <t>HK-00047-PO</t>
  </si>
  <si>
    <t>DS-PWA48-KIT-WB</t>
  </si>
  <si>
    <t>HK-00048-AL</t>
  </si>
  <si>
    <t>DS-PDP15P-EG2-WB</t>
  </si>
  <si>
    <t>HK-00049-AL</t>
  </si>
  <si>
    <t>DS-PDMC-EG2-WB</t>
  </si>
  <si>
    <t>HK-00050-AL</t>
  </si>
  <si>
    <t>DS-PS1-I-WB-BLUE</t>
  </si>
  <si>
    <t>HK-00051-AL</t>
  </si>
  <si>
    <t>DS-PKF1-WB</t>
  </si>
  <si>
    <t>HK-00052-AL</t>
  </si>
  <si>
    <t>PHA48-EP</t>
  </si>
  <si>
    <t>HK-00053-AL</t>
  </si>
  <si>
    <t>DS-PM2-S-AU</t>
  </si>
  <si>
    <t>HK-00054-AL</t>
  </si>
  <si>
    <t>DS-PK1-LRT-HWB</t>
  </si>
  <si>
    <t>HK-00055-AL</t>
  </si>
  <si>
    <t>DS-KIS202T</t>
  </si>
  <si>
    <t>DS-2CE16H0T-ITF-028</t>
  </si>
  <si>
    <t>DS-2CE10DF0T-PF-028</t>
  </si>
  <si>
    <t>DS-2CD1123G0E-I-028</t>
  </si>
  <si>
    <t>DS-2CD1327G0-L-028</t>
  </si>
  <si>
    <t>DS-2CD1023G0E-I-028</t>
  </si>
  <si>
    <t>DS-2DE4225IW-DE-T5</t>
  </si>
  <si>
    <t>HK-00056-IP</t>
  </si>
  <si>
    <t>Domo PTZ IP 2MP, 25X, IR 100mts, IP66, Acusense, Darkfighter, WDR 120dB, E y S Audio y Alarmas,HLC, EIS, PoE+, MicroSD</t>
  </si>
  <si>
    <t>DS-2CD1123G2-I-028</t>
  </si>
  <si>
    <t>HK-00057-IP</t>
  </si>
  <si>
    <t>Licencia ZKBiotime 8.0, habilita hasta 20 dispositivos. Hasta 1000 usuarios. Compatible con equipos con ADMS o PUSH.</t>
  </si>
  <si>
    <t>Licencia ZKBiotime 8.0, habilita hasta 100 dispositivos. Hasta 5000 usuarios. Compatible con equipos con ADMS o PUSH.</t>
  </si>
  <si>
    <t>DS-2CE12DF0T-F-028</t>
  </si>
  <si>
    <t>HK-00058-AN</t>
  </si>
  <si>
    <t>Camara Hikvision Bullet 2MP TVI Colorvu, 2.8mm, 40mts, IP67.</t>
  </si>
  <si>
    <t>PROID20-BE-RS</t>
  </si>
  <si>
    <t>ZK-00018-CA</t>
  </si>
  <si>
    <t>Lector de tarjetas 125 Khz. RS485 y Wiegand</t>
  </si>
  <si>
    <t>ZK-00019-CA</t>
  </si>
  <si>
    <t>Lector de tarjeta esclavo EM 125Khz. Wiegand exterior/interior. con teclado numero. Color Negro RS-485</t>
  </si>
  <si>
    <t>PROID30-BE-RS</t>
  </si>
  <si>
    <t>ALARMAS</t>
  </si>
  <si>
    <t>ANALOGICO</t>
  </si>
  <si>
    <t>SWITCH POE 8P</t>
  </si>
  <si>
    <t>SWITCH POE 16P</t>
  </si>
  <si>
    <t>BX-80N</t>
  </si>
  <si>
    <t xml:space="preserve"> DETECTOR Infrarrojo EXTERIOR Optex. Pir de cuadruple haz de 12 Mts.</t>
  </si>
  <si>
    <t xml:space="preserve"> DETECTOR Infrarrojo EXTERIOR OPTEX inalambrico (Requiere transmisor y receptor de la marca de su alarma) . Pir de cuadruple Haz de 12 Mts. 3-9VDC</t>
  </si>
  <si>
    <t>SD5A232XA-HNR</t>
  </si>
  <si>
    <t>Camara Domo PTZ IP PoE+ Dahua Wizsense 2MP, 32X, Starlight, WIZSENSE (Soporta SMD PLUS, IVS, Auto-Tracking) IR 150m, WDR, H265, IK10</t>
  </si>
  <si>
    <t>ZK-00020-CA</t>
  </si>
  <si>
    <t>ZKBT-DEV-P50</t>
  </si>
  <si>
    <t>ZK-00021-SF</t>
  </si>
  <si>
    <t>Licencia ZKBiotime 8.0, habilita hasta 50 dispositivos. Hasta 2000 usuarios. Compatible con equipos con ADMS o PUSH.</t>
  </si>
  <si>
    <t>Cierra Puerta Hidraulica 45 a 60KG. Brazo Extensible y Regulable, Apto puerta mano derecha o izquierda. Para puertas de menos de 1.20mts de ancho. Incluye tornillos fijacion.</t>
  </si>
  <si>
    <t>Licencia ZKBioCVSecurity 50 Puertas. 20.000 Usuarios, 1.000 Departamentos, 1.000 Area. Compatible con equipos con ADMS o PUSH</t>
  </si>
  <si>
    <t>Licencia ZKBioCVSecurity 100 Puertas. 30.000 Usuarios, 1.000 Departamentos, 1.000 Area. Compatible con equipos con ADMS o PUSH</t>
  </si>
  <si>
    <t>NVR2116HS-I2</t>
  </si>
  <si>
    <t>Lector de códigos QR, RFID 125khz y contraseña. Antivandálico, IP65</t>
  </si>
  <si>
    <t>Lector de códigos QR Zkteco Negro, RFID 125khz, Data Matrix, PDF417, EAN13, EAN8, UPC-A, UPC-E0, UPC-E1, Code128, Code 39, Code 93, CodaBar, W26, W34, W66, RS485, Interface USB, Lectura: QR: 5 cm, RFID: 4cm.</t>
  </si>
  <si>
    <t>ASR2102A-D</t>
  </si>
  <si>
    <t>DH-00105-CA</t>
  </si>
  <si>
    <t>Lector de Tarjeta y Huella  Esclavo Dahua, 125Khz, RS-485 .Instalación montada en superficie. Tamper.  INTERIOR /EXTERIOR</t>
  </si>
  <si>
    <t>Comunicador WIFI para A2K4-NG, A2K8 y PC-732G y Paneles DSC (PC585, PC1565, PC832, PC1832, PC5015, PC1616, PC5010). Arma/Desarma, Inhibe zonas, Estado zonas, Eventos armado/desarmado, Alarma, Falla 220v, Baja bateria, App Garnet Control</t>
  </si>
  <si>
    <t>Placa Expansora de 8 Zonas para todos los Paneles Garnet y Titanium</t>
  </si>
  <si>
    <t>Licencia ZKBiotime 8.0, habilita de 3 a 10 dispositivos. Hasta 500 Usuarios. Compatible con Equipos con ADMS o PUSH. GRATUITO HASTA 2 EQUIPOS Y SOLO 200 ROSTROS REGISTRANDOLO POR CUIT</t>
  </si>
  <si>
    <t>Comunicador WIFI/4G/3G/2G Compatible con PC-732G/PC-860/A2K4-NG y Paneles DSC Power Series</t>
  </si>
  <si>
    <t>EXVR1B04-I-240</t>
  </si>
  <si>
    <t>DH-00106-AN</t>
  </si>
  <si>
    <t>Xvr Dahua con disco interno SSD 240GB. COOPER WIZSENSE 4CH 2MP + 1CH IP 2MP o 6CH IP. Grabacion 1080N (30fps) Smd Plus (4CH). Compresion AI (mejor que H265+) 1 HDMI, 1 VGA, 1+1 RCA,</t>
  </si>
  <si>
    <t>DH-00107-AN</t>
  </si>
  <si>
    <t>Xvr Dahua con disco interno SSD 480GB, COOPER WIZSENSE 8CH 2MP + 2CH IP 6MP o 10CH IP. Grabacion 1CH 1080N (30fps) Smd Plus (4CH). Compresion AI (mejor que H265+) 1 HDMI, 1 VGA, 1+1 RCA,  1 SATA 6TB</t>
  </si>
  <si>
    <t>EXVR1B08-I-480</t>
  </si>
  <si>
    <t>Control de Acceso + Asistencia Basico Autonomo HIKVISION Wifi, P2P Hik-Connect, 1500 Rostros, 3000 Tarjetas, Tiempo y Asistencia Basico. SIN FUENTE 12V 1AMP</t>
  </si>
  <si>
    <t>Camara Bullet Hikvision 2MP Doble Iluminacion IR y Color Vu HDTVI/HDCVI/AHD/CVBS. 3.6mm. Iluminacion 40mts. Microfono. Plastico + Metal Exterior IP67</t>
  </si>
  <si>
    <t>Camara Minidomo Hikvision Color VU 2MP 2.8mm. 20mts IR. 4 EN 1. METAL EXTERIOR IP67</t>
  </si>
  <si>
    <t>Camara Bullet Hikvision 5MP 2.8mm, Iluminacion 20mts, 4 EN 1, Plastica, EXTERIOR.</t>
  </si>
  <si>
    <t>Camara Minidomo Hikvision Color VU con PIR 4 EN 1. 2MP. 2.8mm. Iluminacion 20m. WDR 130db. Sirena, Luz Estroboscopica, Audio. Plastica + Metal. EXTERIOR IP67.</t>
  </si>
  <si>
    <t>Camara IMOU 2 MP ,H.265 ICR, DWDR, AWB, AGC,  Lente 3.6mm, IR  20Mts. Microfono incorporado. Soporta SD (256GB). Deteccion de humanos. Ethernet. Alimentacion 5V 2A. Incluye fuente.</t>
  </si>
  <si>
    <t>IPC-S42FP-D-0360B</t>
  </si>
  <si>
    <t>NVR616-128-4K</t>
  </si>
  <si>
    <t>DAHUA Super NVR, Dual Core 64 bit CPU, grabacion 128ch en 4K. Soporta 16 discos Sata hasta 10TB, hot swap Raid 5. Salida HDMI Dual 4K.</t>
  </si>
  <si>
    <t>DS-PDD12P-EG2-WB</t>
  </si>
  <si>
    <t>HK-00059-AL</t>
  </si>
  <si>
    <t>Detector inalámbrico de doble tecnología</t>
  </si>
  <si>
    <t>DS-PDTT15AM-LM</t>
  </si>
  <si>
    <t>HK-00060-AL</t>
  </si>
  <si>
    <t>Sensor triple señal apto exterior cableado</t>
  </si>
  <si>
    <t>DS-PDEB2-EG2-WB-B</t>
  </si>
  <si>
    <t>HK-00061-AL</t>
  </si>
  <si>
    <t>Botón de emergencia inalámbrico</t>
  </si>
  <si>
    <t>MINI UPS DE 12V 2A CON INDICADORES DE ESTADO DE BATERIA (DE LITIO) DE 44.4 W. SE ENTREGA SIN FUENTE DE ALIMENTACION.</t>
  </si>
  <si>
    <t>DS-PM1-RT-HWB</t>
  </si>
  <si>
    <t>HK-00062-AL</t>
  </si>
  <si>
    <t>VTO7541G</t>
  </si>
  <si>
    <t>DH-00108-PO</t>
  </si>
  <si>
    <t>Frente IP Edificio, Display 8”, Desbloqueo facial, huella digital, contraseña y tarjeta; Admite detección de vida; Comunicación dúplex completa; IK07, IP66. Montaje en superficie y empotrado.</t>
  </si>
  <si>
    <t>Control Tiempo y Asistencia + Acceso, 1.500 rostros. 2.000 huellas. 100.000 eventos y 2.000 tarjetas ID. Display 2.8" TFT. Acepta CERRADURA, TCP/IP o USB Host. Fuente NO INCLUIDA (12V 1.5A) ADMS (INCLUIDO)</t>
  </si>
  <si>
    <t>DAHUA EVS 320 Canales IP, 800Mbps ancho de banda, 16 HDD hasta 8TB, Hot-Swap, RAID 0/1/3/4/5/6/10/50/60 / JBOD, Hotspare,  ISCSI y Mini SAS, Fuente Redundante.</t>
  </si>
  <si>
    <t>XVR Dahua 16CH 5MP + 8CH IP 6MP. H265+. Grabacion 5M-N (10fps) 1080N (30fps). SMD PLUS. 1CH Entrada y Salida Audio. 1 SATA hasta 6TB. Audio por BNC HDCVI. Pentahibrido (HDCVI-HDTVI-AHD-CVBS)</t>
  </si>
  <si>
    <t>ZKBIOCV-AC-P10</t>
  </si>
  <si>
    <t>IPC-HDW2439TP-AS-LED-0280B</t>
  </si>
  <si>
    <t>VTO2311R-WP</t>
  </si>
  <si>
    <t>DH-00109-PO</t>
  </si>
  <si>
    <t>Camara Bullet Hikvision 5MP Color Vu 2.8mm, 20mts, Microfono Incorporado, 4 EN 1, Metalica, EXTERIOR.</t>
  </si>
  <si>
    <t xml:space="preserve">Camara Minidomo Hikvision 5MP 2.8mm. Color Vu 20mts. Microfono (Solo en TVI) 4 EN 1. Metalica. EXTERIOR. </t>
  </si>
  <si>
    <t>Xvr Hikvision 4CH 2MP + 1CH IP 2MP, Essd 300GB (Disco Solido integrado en placa), Filtrado Humanos y Vehiculos, H265, 64mbps, 1VGA, 1HDMI, 2USB, Hikconnect.</t>
  </si>
  <si>
    <t>Dvr Hikvision AcuSense 4CH (TVI-CVI-AHD-CVBS-IP) 4MP Lite / 1080P + 1CH IP 6MP. 1HDD 10TB, H265+, 1CH RCA Audio, Audio por BNC, 72mbps, 4CH FILTRO DE HUMANOS Y VEHICULOS, 1CH RECONOCIMIENTO DE ROSTRO,</t>
  </si>
  <si>
    <t xml:space="preserve">Camara Minidomo IP Hikvision 2MP 2.8mm, H265+, 30mts IR, PoE, Deteccion Humano y Vehiculo, Metalica, IK10, EXTERIOR. </t>
  </si>
  <si>
    <t>Nvr Hikvision 4CH 6MP, 40mbps, HDMI, 1CH RCA, 1HDD 6TB, Metalica</t>
  </si>
  <si>
    <t>Nvr Hikvision 8CH 8MP, 80mbps, 1ch a 8MP@30fps, 5ch a 2MP, HDMI 4K, Audio: 1e y 1s, 1HDD 8TB, H265</t>
  </si>
  <si>
    <t>Nvr Hikvision 8CH 8MP, 80mbps, 1ch a 8MP@30fps, 5ch a 2MP, HDMI 4K, Audio: 1e y 1s, 1HDD 8TB, H265, Metalica</t>
  </si>
  <si>
    <t>Nvr Hikvision 16CH, 1CH 8MP, 3CH 4MP, 6CH 1080P,160mbps, HDMI 4K, 1CH RCA, 1HDD 8TB, 4CH Filtrado de Humano y Vehiculos.</t>
  </si>
  <si>
    <t>HAC-B1A21P-0360B</t>
  </si>
  <si>
    <t>Switch Gestionable Hikvision 4 Puertos PoE Giga, 1 Puerto Hi-Poe (60W) + 1 Uplink Giga, Capacidad 10Gbps, hasta 300mts.</t>
  </si>
  <si>
    <t>Switch Hikvision 4 Puertos PoE 10/100, 1 Puerto Hi-Poe 10/100 (60W) + 2 Uplink 10/100, Capacidad 1.2Gbps, hasta 300mts a 10mbps.</t>
  </si>
  <si>
    <t>Switch Hikvision 4 Puertos PoE 10/100, 1 Puerto Hi-Poe 10/100 (60W) + 1 Uplink 10/100 + 1 SFP Fibra Giga, Capacidad 4.8Gbps, Puerto 3 y 4 hasta 300mts.</t>
  </si>
  <si>
    <t>Portero WIFI / Ethernet IP PoE Dahua 2MP, Ultra Slim  P2P Autonomo, IR y WDR, RFID 13,56. Salida NC y NO. IP65. Fuente 12V 1A (NO INCLUIDA). Instalacion sobre superficie.</t>
  </si>
  <si>
    <t>HRN-230CZL</t>
  </si>
  <si>
    <t>UN-00007-CA</t>
  </si>
  <si>
    <t>Cerradura Electromagnetica UNIGLOBE 230KG  + Soporte ZL (Incluido). Alimentacion 12V (No incluido)</t>
  </si>
  <si>
    <t>DS-2CD1643G0-IZ</t>
  </si>
  <si>
    <t>HK-00063-IP</t>
  </si>
  <si>
    <t>Camara Varifocal Bullet IP 4MP Hikvision Motorizada 2.8-12mm, IR 50m, H265+, E/S Audio y Alarma, WDR 120db, IP67</t>
  </si>
  <si>
    <t>ASI1201A-D</t>
  </si>
  <si>
    <t>Switch Hikvision 8 Puertos PoE 10/100 30W + 1 Uplink 10/100, Capacidad 3.6Gbps</t>
  </si>
  <si>
    <t>Switch Hikvision 16 Puertos PoE 10/100 230W + 2 Uplink 10/100/1000, 1 SFP Fibra, Capacidad 7.2Gbps</t>
  </si>
  <si>
    <t>Kit Portero IP Hikvision. Monitor 7" Touch WIFI, Frente 1080P IR 3mts PoE, Rfid 13,56mhz, Controla dos puertas, FUENTES INCLUIDAS.</t>
  </si>
  <si>
    <t>Kit Inalambrico Wifi/IP/4G Hikvision AXPRO, Soporta 48 Zonas, 8 teclados, 4 sirenas inalambricas, 16 controles, 2 repetidores. El kit incluye: 1 HUB DS-PWA48-E-WB, 1 PIR DS-PDP15P-EG2-WB, 1 MAGNETICO DS-PDMC-EG2-WB, 1 Control DS-PKF1-WB. App Hik-Connect</t>
  </si>
  <si>
    <t>Panel Inalambrico Wifi/IP/4G Hikvision AX HYBRID PRO, 8 Zonas Cableadas, hasta 48 zonas (40 inalámbricas o cableadas agregando expansores) 2 relé y 2 salidas de E/S, 44 salidas cableadas/inalám ampliables (modulo inalambrico no incluido), Soporta 2 cam ip</t>
  </si>
  <si>
    <t>Sensor Pasivo Pir Inalambrico Hikvision Interior Antimascota 30KG, 15mts, Compatible con AXPRO</t>
  </si>
  <si>
    <t>Magnetico Inalambrico Slim Hikvision, Tri-X Wireless, Deteccion 45mm, Bateria incluida CR123A</t>
  </si>
  <si>
    <t>Sirena Inalambrica Hikvision 110db, 3 tipos de sonido (fuego, panico, intrusion) sonido y led configurable armado/desarmado, bateria incluida.</t>
  </si>
  <si>
    <t>Control Remoto Hikvision, botones configurables, bateria incluida CR2032, compatible con AXPRO</t>
  </si>
  <si>
    <t>Comunicador 4G Hikvision, envío de SMS y Llamadas. Soporte a múltiples Requiere una tarjeta SIM (no incluida). Permite enviar SMS o realizar llamadas (require SIM de voz y datos) Compatible sólo con DSPHA48EP y DS-PHA64-LP</t>
  </si>
  <si>
    <t>Teclado LCD con Lector de tag integrado, 2 entradas alarma y 1 salida, compatible con Paneles AX Hybrid Pro. Hasta 64 controles DS-PKF1-WB. Notificación por tamper. Buzzer integrado. Teclas de alarma de Fuego, Pánico y Médica. Soporta armado rápido</t>
  </si>
  <si>
    <t>Expansor Receptor de hasta 32 zonas inalambrica Hikvision conectado por bus Speed-X, compatible con paneles AX Hybrid Pro (permite Agregar Sensores AX PRO)</t>
  </si>
  <si>
    <t>LO-00001-AN</t>
  </si>
  <si>
    <t>LO-00002-AN</t>
  </si>
  <si>
    <t>LO-00003-AN</t>
  </si>
  <si>
    <t>LIRDVAD100</t>
  </si>
  <si>
    <t>LO-00004-AN</t>
  </si>
  <si>
    <t>LO-00005-AN</t>
  </si>
  <si>
    <t>LO-00006-AN</t>
  </si>
  <si>
    <t>LIRDNCV130S</t>
  </si>
  <si>
    <t>LO-00007-AN</t>
  </si>
  <si>
    <t>DH-00110-CA</t>
  </si>
  <si>
    <t>Control de Acceso Autonomo Dahua 125 Mhz, Teclado táctil y pantalla LCD, 30,000 tarjetas y 150,000 registros, TCP / IP, Wiegand o RS-485, Alarma, Tamper. INTERIOR</t>
  </si>
  <si>
    <t>IPC-HUM4231SP-L4-0280B</t>
  </si>
  <si>
    <t>ASR1100B-D</t>
  </si>
  <si>
    <t>DH-00111-CA</t>
  </si>
  <si>
    <t>Lector de Tarjeta Esclavo Dahua, 125KHz, Wiegand 26 / 34 bits, RS-485, LEDs rojos y verdes. Zumbador e indicador LED, Instalación montada en superficie. Alarma por manipulacion. EXTERIOR</t>
  </si>
  <si>
    <t>IPC-HDPW1431R1P-ZS-2812</t>
  </si>
  <si>
    <t>Terminal Zkteco Rostro, Palma, Tarj y QR. Display Touch 5". Camara 2MP. 3mts reconoce. 6.000 rostros, 3.000 Palmas, 10.000 Tarj, QR PDF417 (DNI ARGENTINO) Imprime ticket (con costo ACT-IMP-TICKET) Compatible ZKBioAccess. Incluye ADMS. Sin Fuente 12V 3AMP</t>
  </si>
  <si>
    <t>1427071-6</t>
  </si>
  <si>
    <t>CS-00001-CO</t>
  </si>
  <si>
    <t>COMMSCOPE</t>
  </si>
  <si>
    <t>CABLE 4 U/UTP  CAT. 6 - AZUL BOBINA X 305 MTS</t>
  </si>
  <si>
    <t>NPC06UVDB-BK002F</t>
  </si>
  <si>
    <t>CS-00002-CO</t>
  </si>
  <si>
    <t>PATCH CORD CAT.6 0,60M NEGRO</t>
  </si>
  <si>
    <t>1116698-1</t>
  </si>
  <si>
    <t>CS-00003-CO</t>
  </si>
  <si>
    <t>ROSETA MODULAR JACK BOXES BEIGE 2 PORT</t>
  </si>
  <si>
    <t>760237040</t>
  </si>
  <si>
    <t>CS-00004-CO</t>
  </si>
  <si>
    <t>PANEL DESCARGADO RECTO 24 PORTS UTP                     </t>
  </si>
  <si>
    <t>1116697-1</t>
  </si>
  <si>
    <t>CS-00005-CO</t>
  </si>
  <si>
    <t>ROSETA MODULAR JACK BOXES BEIGE 1 PORT</t>
  </si>
  <si>
    <t>NPC06UVDB-BK004F</t>
  </si>
  <si>
    <t>CS-00006-CO</t>
  </si>
  <si>
    <t>PATCH CORD CAT.6 1,20M NEGRO</t>
  </si>
  <si>
    <t>9-1375191-2</t>
  </si>
  <si>
    <t>CS-00007-CO</t>
  </si>
  <si>
    <t>JACKS UTP CAT 5E X 24U BLACK - PRECIO X UNIDAD (SOLO PARA PATCHERAS)</t>
  </si>
  <si>
    <t>NPC06UVDB-BK008F</t>
  </si>
  <si>
    <t>CS-00008-CO</t>
  </si>
  <si>
    <t>PATCH CORD CAT.6 2,40M NEGRO</t>
  </si>
  <si>
    <t>760237041</t>
  </si>
  <si>
    <t>CS-00009-CO</t>
  </si>
  <si>
    <t>PANEL DESCARGADO RECTO 48 PORTS UTP                              </t>
  </si>
  <si>
    <t>1-2111008-3</t>
  </si>
  <si>
    <t>CS-00010-CO</t>
  </si>
  <si>
    <t>Faceplate c/identificacion 1 puerto Color Alpine White (Blanco)   </t>
  </si>
  <si>
    <t>CO155D2-01F004</t>
  </si>
  <si>
    <t>CS-00011-CO</t>
  </si>
  <si>
    <t>PATCH CORD ENHANCED CAT 5 - 1.20M - CAP. NEGRO</t>
  </si>
  <si>
    <t>CO155D2-01F006</t>
  </si>
  <si>
    <t>CS-00012-CO</t>
  </si>
  <si>
    <t>PATCH CORD ENHANCED CAT 5 - 1.80M - CAP. NEGRO</t>
  </si>
  <si>
    <t>1-1116412-3</t>
  </si>
  <si>
    <t>CS-00013-CO</t>
  </si>
  <si>
    <t>Inserto Ciego para Faceplate color Blanco (Alpine White)</t>
  </si>
  <si>
    <t>CO155D2-01F002</t>
  </si>
  <si>
    <t>CS-00014-CO</t>
  </si>
  <si>
    <t>PATCH CORD ENHANCED CAT 5 - 0.60M - CAP. NEGRO</t>
  </si>
  <si>
    <t>884024914/10</t>
  </si>
  <si>
    <t>CS-00015-CO</t>
  </si>
  <si>
    <t>CABLE 4 U/UTP  CAT. 5E - GRIS BOBINA X 305 MTS</t>
  </si>
  <si>
    <t>884019708/10</t>
  </si>
  <si>
    <t>CS-00016-CO</t>
  </si>
  <si>
    <t>CABLE FTP CAT 6A X 305 MTS LSZH BLANCO - CS44Z1 WHT 4/23 F/UTP RL 305</t>
  </si>
  <si>
    <t>IPC-F26FEP</t>
  </si>
  <si>
    <t>IM-00022-IP</t>
  </si>
  <si>
    <t>XAS SMART</t>
  </si>
  <si>
    <t>EFACE10-WIFI</t>
  </si>
  <si>
    <t>ZK-00022-CA</t>
  </si>
  <si>
    <t>Terminal Zkteco Tiempo y Asistencia y Control de Acceso Rostro, Display 4.3" Color, Visible Light. 500 Rostros, 1.000 Usuarios, Linux, TCP/IP, host USB Fuente 12V 1.5A (No incluido) WIFI</t>
  </si>
  <si>
    <t>1427071-4</t>
  </si>
  <si>
    <t>1-790163-1</t>
  </si>
  <si>
    <t>790163-1</t>
  </si>
  <si>
    <t>1725150-6</t>
  </si>
  <si>
    <t>6-569530-2</t>
  </si>
  <si>
    <t>6-2111979-3</t>
  </si>
  <si>
    <t>1375191-2</t>
  </si>
  <si>
    <t>9-1375055-2</t>
  </si>
  <si>
    <t>2153449-4</t>
  </si>
  <si>
    <t>NPC06UVDB-BK006F</t>
  </si>
  <si>
    <t>NPC06UVDB-BL002F</t>
  </si>
  <si>
    <t>NPC06UVDB-BL004F</t>
  </si>
  <si>
    <t>NPC06UVDB-BL006F</t>
  </si>
  <si>
    <t>NPC06UVDB-BL008F</t>
  </si>
  <si>
    <t>NPC6ASVDB-WT002F</t>
  </si>
  <si>
    <t>NPC6ASVDB-WT004F</t>
  </si>
  <si>
    <t>NPC6ASVDB-WT006F</t>
  </si>
  <si>
    <t>NPC6ASVDB-WT008F</t>
  </si>
  <si>
    <t>760237046</t>
  </si>
  <si>
    <t xml:space="preserve">760072942 </t>
  </si>
  <si>
    <t>1-2111011-3</t>
  </si>
  <si>
    <t>1-2111009-3</t>
  </si>
  <si>
    <t>DS-7732NI-K4</t>
  </si>
  <si>
    <t>HK-00064-IP</t>
  </si>
  <si>
    <t>DS-7616NI-Q2-16P</t>
  </si>
  <si>
    <t>HK-00065-IP</t>
  </si>
  <si>
    <t>Caja de conexión Uniglobe para Camaras Minidomo y Bullet. Para ocultar Balunes y Energia. Montaje en pared. Policarbonato. Resistente al agua y a la intemperie. Dimensiones 210.09mm x 97.5mm x 35mm. Blanco. Uso exterior.</t>
  </si>
  <si>
    <t>C3TN</t>
  </si>
  <si>
    <t>F19-ID</t>
  </si>
  <si>
    <t>ZK-00023-CA</t>
  </si>
  <si>
    <t>RV-E-RDC-1U550</t>
  </si>
  <si>
    <t>RV-00012-CO</t>
  </si>
  <si>
    <t>IDS-TCM403-BI-0832</t>
  </si>
  <si>
    <t>HK-00066-IP</t>
  </si>
  <si>
    <t>LOC-C89-TTLOCK</t>
  </si>
  <si>
    <t>LC-00001-CA</t>
  </si>
  <si>
    <t>LOC-G2-TTLOCK</t>
  </si>
  <si>
    <t>LC-00002-CA</t>
  </si>
  <si>
    <t>ITC237-PW6M-LZF1050-B</t>
  </si>
  <si>
    <t>DH-00112-IP</t>
  </si>
  <si>
    <t>DECO X50-3</t>
  </si>
  <si>
    <t>TP-00001-CO</t>
  </si>
  <si>
    <t>IPC-HDBW2441RP-ZAS-27135</t>
  </si>
  <si>
    <t>INBIO-260Pro</t>
  </si>
  <si>
    <t>INBIO460-B</t>
  </si>
  <si>
    <t>INBIO-160Pro</t>
  </si>
  <si>
    <t>INBIO 160-B</t>
  </si>
  <si>
    <t>SPEEDFACE V4L-ZAM180</t>
  </si>
  <si>
    <t>MK-V-ID</t>
  </si>
  <si>
    <t>X8-BT</t>
  </si>
  <si>
    <t>MULTIBIO800-H-ID</t>
  </si>
  <si>
    <t>mTS1000</t>
  </si>
  <si>
    <t>ZK-D1065</t>
  </si>
  <si>
    <t>ST1-32</t>
  </si>
  <si>
    <t>IM-00023-AC</t>
  </si>
  <si>
    <t>ST2-32-S1</t>
  </si>
  <si>
    <t>IM-00024-AC</t>
  </si>
  <si>
    <t>ST1-64</t>
  </si>
  <si>
    <t>IM-00025-AC</t>
  </si>
  <si>
    <t>JL151515</t>
  </si>
  <si>
    <t>JL202020</t>
  </si>
  <si>
    <t>INBIO-260PRO</t>
  </si>
  <si>
    <t>ZK-00024-CA</t>
  </si>
  <si>
    <t>Panel InBio Pro Zkteco 2 puertas, 8 Lectoras, RS485, Wiegand 26-Bits, 6 entradas y 4 Salidas. 60.000 Tarjetas, 20.000 Huellas, 100.000 Eventos, TCP/IP. Incluye ADMS.</t>
  </si>
  <si>
    <t>KR310</t>
  </si>
  <si>
    <t>ZK-00025-CA</t>
  </si>
  <si>
    <t>MA300-BT-MF</t>
  </si>
  <si>
    <t>ZK-00026-CA</t>
  </si>
  <si>
    <t>Control de acceso por huella, 1500 huellas, 10000 tarjetas MF 13.56MHz y 100000 transacciones. Gabinete metalico antivandalico apto exterior, resistente al agua. Grado de protección IP65. Comunicación por RS232/485, TCP/IP, Bluethoot</t>
  </si>
  <si>
    <t>ML100</t>
  </si>
  <si>
    <t>ZK-00027-CA</t>
  </si>
  <si>
    <t>HAC-HDBW3200FP-M-0280B-S5</t>
  </si>
  <si>
    <t>DVR vehicular 4Ch 2xSD WIFI 4G "SOLO ACEPTA MICROSD"</t>
  </si>
  <si>
    <t>PANASONIC</t>
  </si>
  <si>
    <t>Bateria de Litio 3V CR123 - PANASONIC</t>
  </si>
  <si>
    <t>Kit Alarma con Wifi Garnet. 1 Panel Wifi PC-900G 9 Zonas expandibles a 32 zonas, 4 PGM, 4 Particiones, hasta 24 zonas inalambricas (utilizando Teclado RF) INCLUYE Teclado LED. PARA CHIP SE UTILIZA MODULO COM-900 o COM-904 NO INCLUIDO</t>
  </si>
  <si>
    <t>Kit Alarma con Wifi Garnet. 1 Panel Wifi PC-900G 9 Zonas expandibles a 32 zonas, 4 PGM, 4 Particiones, hasta 24 zonas inalambricas (utilizando Teclado RF) INCLUYE Teclado LCD azul. PARA CHIP SE UTILIZA MODULO COM-900 o COM-904 NO INCLUIDO</t>
  </si>
  <si>
    <t>Kit Alarma con Wifi + RF Garnet. 1 Panel Wifi PC-900G 9 Zonas expandibles a 32 zonas, 4 PGM, 4 Particiones, 24 zonas inalambricas + Teclado RF LCD azul. PARA CHIP SE UTILIZA MODULO COM-900 o COM-904 NO INCLUIDO</t>
  </si>
  <si>
    <t>Control de Acceso autónomo, 2000 Usuarios, RFID 125KHZ, Exterior, antivandalico, 12V 2A (no incluida),  Funcion: Clave, tarjeta, clave+tarjeta, Det. puerta abierta, NO TIENE WIEGAND</t>
  </si>
  <si>
    <t xml:space="preserve">DBR-30 </t>
  </si>
  <si>
    <t>DU-00007-AU</t>
  </si>
  <si>
    <t>A1306</t>
  </si>
  <si>
    <t>DU-00008-AU</t>
  </si>
  <si>
    <t>MB-2CL</t>
  </si>
  <si>
    <t>DU-00009-AU</t>
  </si>
  <si>
    <t>IVP1000-PET</t>
  </si>
  <si>
    <t>IN-00004-AL</t>
  </si>
  <si>
    <t>IVP1000-PET-SF</t>
  </si>
  <si>
    <t>IN-00005-AL</t>
  </si>
  <si>
    <t>HAC-HFW1500TLP-A-0280B</t>
  </si>
  <si>
    <t>DH-00113-AN</t>
  </si>
  <si>
    <t>IPC-HDBW3241RP-ZS-27135</t>
  </si>
  <si>
    <t>DH-00114-IP</t>
  </si>
  <si>
    <t>DS-2CE10KF0T-PFS-028</t>
  </si>
  <si>
    <t>HK-00067-AN</t>
  </si>
  <si>
    <t>NVD0605DH-4I-4K</t>
  </si>
  <si>
    <t>DH-00115-HI</t>
  </si>
  <si>
    <t>NVR5864-I-L</t>
  </si>
  <si>
    <t>DH-00116-IP</t>
  </si>
  <si>
    <t>Patchera SIN JACKS descargada de 24 puertos con organizador. Compatible con RV-JACKTL-5 / RV-JACKTL-6. (o RV-JACK-5 / RV-JACK-6 en caso de utilizar solamente 12 puertos)</t>
  </si>
  <si>
    <t>EXP-RF</t>
  </si>
  <si>
    <t>GA-00010-AL</t>
  </si>
  <si>
    <t>JULIO V1</t>
  </si>
  <si>
    <t>21,00</t>
  </si>
  <si>
    <t>10,5</t>
  </si>
  <si>
    <t>DS-2DE2A204IW-DE3-C0-S6</t>
  </si>
  <si>
    <t>HK-00068-IP</t>
  </si>
  <si>
    <t>Columna1</t>
  </si>
  <si>
    <t>Columna2</t>
  </si>
  <si>
    <t>Columna3</t>
  </si>
  <si>
    <t>Columna4</t>
  </si>
  <si>
    <t>Columna5</t>
  </si>
  <si>
    <t>Columna6</t>
  </si>
  <si>
    <t>Columna7</t>
  </si>
  <si>
    <t>http://www.hurin.com.ar/datasheet/DSADASD.pdf</t>
  </si>
  <si>
    <t>http://www.hurin.com.ar/datasheet/.pdf</t>
  </si>
  <si>
    <t>http://www.hurin.com.ar/datasheet/NKB1000.pdf</t>
  </si>
  <si>
    <t>http://www.hurin.com.ar/datasheet/ESS1504C.pdf</t>
  </si>
  <si>
    <t>http://www.hurin.com.ar/datasheet/ESS1508C.pdf</t>
  </si>
  <si>
    <t>http://www.hurin.com.ar/datasheet/KIT 0404.pdf</t>
  </si>
  <si>
    <t>http://www.hurin.com.ar/datasheet/KIT 0804.pdf</t>
  </si>
  <si>
    <t>http://www.hurin.com.ar/datasheet/XVR1A04-1TB-NOUSAR.pdf</t>
  </si>
  <si>
    <t>http://www.hurin.com.ar/datasheet/COMBO-CCTV-1.pdf</t>
  </si>
  <si>
    <t>http://www.hurin.com.ar/datasheet/COMBO-CCTV-2.pdf</t>
  </si>
  <si>
    <t>http://www.hurin.com.ar/datasheet/XVR1A08-1TBNOUSAR.pdf</t>
  </si>
  <si>
    <t>http://www.hurin.com.ar/datasheet/NOUSAR.pdf</t>
  </si>
  <si>
    <t>http://www.hurin.com.ar/datasheet/XVR1A04.pdf</t>
  </si>
  <si>
    <t>http://www.hurin.com.ar/datasheet/XVR1B04.pdf</t>
  </si>
  <si>
    <t>http://www.hurin.com.ar/datasheet/XVR1B04H.pdf</t>
  </si>
  <si>
    <t>http://www.hurin.com.ar/datasheet/XVR5104HS-4M.pdf</t>
  </si>
  <si>
    <t>http://www.hurin.com.ar/datasheet/XVR5104H-I.pdf</t>
  </si>
  <si>
    <t>http://www.hurin.com.ar/datasheet/XVR5104HE-I3.pdf</t>
  </si>
  <si>
    <t>http://www.hurin.com.ar/datasheet/XVR7104HE-4K-I2.pdf</t>
  </si>
  <si>
    <t>http://www.hurin.com.ar/datasheet/XVR1A08.pdf</t>
  </si>
  <si>
    <t>http://www.hurin.com.ar/datasheet/XVR1B08.pdf</t>
  </si>
  <si>
    <t>http://www.hurin.com.ar/datasheet/XVR1B08H.pdf</t>
  </si>
  <si>
    <t>http://www.hurin.com.ar/datasheet/XVR5108H-I.pdf</t>
  </si>
  <si>
    <t>http://www.hurin.com.ar/datasheet/XVR5108HS-I2.pdf</t>
  </si>
  <si>
    <t>http://www.hurin.com.ar/datasheet/HCVR7108H-4M.pdf</t>
  </si>
  <si>
    <t>http://www.hurin.com.ar/datasheet/HCVR7208AN-4M.pdf</t>
  </si>
  <si>
    <t>http://www.hurin.com.ar/datasheet/XVR7208A-4K-I2.pdf</t>
  </si>
  <si>
    <t>http://www.hurin.com.ar/datasheet/XVR7208A-4KL-I.pdf</t>
  </si>
  <si>
    <t>http://www.hurin.com.ar/datasheet/XVR1B16.pdf</t>
  </si>
  <si>
    <t>http://www.hurin.com.ar/datasheet/XVR1B16H-I.pdf</t>
  </si>
  <si>
    <t>http://www.hurin.com.ar/datasheet/XVR5116HS-X.pdf</t>
  </si>
  <si>
    <t>http://www.hurin.com.ar/datasheet/XVR5116H-I.pdf</t>
  </si>
  <si>
    <t>http://www.hurin.com.ar/datasheet/XVR5116H-I2.pdf</t>
  </si>
  <si>
    <t>http://www.hurin.com.ar/datasheet/XVR5116HS-I2.pdf</t>
  </si>
  <si>
    <t>http://www.hurin.com.ar/datasheet/XVR5216AN-S2.pdf</t>
  </si>
  <si>
    <t>http://www.hurin.com.ar/datasheet/XVR5216AN-4KL-I3.pdf</t>
  </si>
  <si>
    <t>http://www.hurin.com.ar/datasheet/XVR5216A-I2.pdf</t>
  </si>
  <si>
    <t>http://www.hurin.com.ar/datasheet/XVR7116HE.pdf</t>
  </si>
  <si>
    <t>http://www.hurin.com.ar/datasheet/HCVR7216AN-4M.pdf</t>
  </si>
  <si>
    <t>http://www.hurin.com.ar/datasheet/XVR7216A-4KL-X.pdf</t>
  </si>
  <si>
    <t>http://www.hurin.com.ar/datasheet/XVR7216A-4KL-I.pdf</t>
  </si>
  <si>
    <t>http://www.hurin.com.ar/datasheet/HCVR4816S.pdf</t>
  </si>
  <si>
    <t>http://www.hurin.com.ar/datasheet/XVR4232AN-I-V2.0.pdf</t>
  </si>
  <si>
    <t>http://www.hurin.com.ar/datasheet/XVR5232AN-I2.pdf</t>
  </si>
  <si>
    <t>http://www.hurin.com.ar/datasheet/SD22204I-GC.pdf</t>
  </si>
  <si>
    <t>http://www.hurin.com.ar/datasheet/SD42212I-HC.pdf</t>
  </si>
  <si>
    <t>http://www.hurin.com.ar/datasheet/SD42C212I-HC.pdf</t>
  </si>
  <si>
    <t>http://www.hurin.com.ar/datasheet/SD49225I-HC.pdf</t>
  </si>
  <si>
    <t>http://www.hurin.com.ar/datasheet/SD49225-HC-LA.pdf</t>
  </si>
  <si>
    <t>http://www.hurin.com.ar/datasheet/SD50220I-HC.pdf</t>
  </si>
  <si>
    <t>http://www.hurin.com.ar/datasheet/SD52C225I-HC.pdf</t>
  </si>
  <si>
    <t>http://www.hurin.com.ar/datasheet/SD50225-HC-LA.pdf</t>
  </si>
  <si>
    <t>http://www.hurin.com.ar/datasheet/SD59220I-HC.pdf</t>
  </si>
  <si>
    <t>http://www.hurin.com.ar/datasheet/SD59225I-HC.pdf</t>
  </si>
  <si>
    <t>http://www.hurin.com.ar/datasheet/SD59225-HC-LA.pdf</t>
  </si>
  <si>
    <t>http://www.hurin.com.ar/datasheet/SD59230I-HC.pdf</t>
  </si>
  <si>
    <t>http://www.hurin.com.ar/datasheet/SD6C220I-HC.pdf</t>
  </si>
  <si>
    <t>http://www.hurin.com.ar/datasheet/LIRDMCV100AI.pdf</t>
  </si>
  <si>
    <t>http://www.hurin.com.ar/datasheet/HAC-HUM3201BP.pdf</t>
  </si>
  <si>
    <t>http://www.hurin.com.ar/datasheet/HAC-ME1200AP-0280P.pdf</t>
  </si>
  <si>
    <t>http://www.hurin.com.ar/datasheet/HAC-ME1500CP-0280B.pdf</t>
  </si>
  <si>
    <t>http://www.hurin.com.ar/datasheet/HAC-HMW3200LP-0210B.pdf</t>
  </si>
  <si>
    <t>http://www.hurin.com.ar/datasheet/HAC-HUM1220GP-M-0280.pdf</t>
  </si>
  <si>
    <t>http://www.hurin.com.ar/datasheet/HAC-HMW3200LP-FR-021.pdf</t>
  </si>
  <si>
    <t>http://www.hurin.com.ar/datasheet/HAC-B1A11P.pdf</t>
  </si>
  <si>
    <t>http://www.hurin.com.ar/datasheet/HAC-B2A11P.pdf</t>
  </si>
  <si>
    <t>http://www.hurin.com.ar/datasheet/HAC-HF3120R.pdf</t>
  </si>
  <si>
    <t>http://www.hurin.com.ar/datasheet/HAC-HDW1000R.pdf</t>
  </si>
  <si>
    <t>http://www.hurin.com.ar/datasheet/HAC-T1A11P-0280B.pdf</t>
  </si>
  <si>
    <t>http://www.hurin.com.ar/datasheet/HAC-T2A11P.pdf</t>
  </si>
  <si>
    <t>http://www.hurin.com.ar/datasheet/HAC-HDBW2120F.pdf</t>
  </si>
  <si>
    <t>http://www.hurin.com.ar/datasheet/HAC-HFW1100R-VF-IRE6.pdf</t>
  </si>
  <si>
    <t>http://www.hurin.com.ar/datasheet/LIXG80CV100A.pdf</t>
  </si>
  <si>
    <t>http://www.hurin.com.ar/datasheet/LBE90CV130S.pdf</t>
  </si>
  <si>
    <t>http://www.hurin.com.ar/datasheet/LIC120CV130V.pdf</t>
  </si>
  <si>
    <t>http://www.hurin.com.ar/datasheet/LIXG80CHT130J.pdf</t>
  </si>
  <si>
    <t>http://www.hurin.com.ar/datasheet/HAC-HDBW1100R-VF.pdf</t>
  </si>
  <si>
    <t>http://www.hurin.com.ar/datasheet/HAC-B1A21P-0360B.pdf</t>
  </si>
  <si>
    <t>http://www.hurin.com.ar/datasheet/HAC-B2A21P-0360B.pdf</t>
  </si>
  <si>
    <t>http://www.hurin.com.ar/datasheet/HAC-HFW1209CP-LED-0360B.pdf</t>
  </si>
  <si>
    <t>http://www.hurin.com.ar/datasheet/HAC-HFW1209CP-LED-0280B.pdf</t>
  </si>
  <si>
    <t>http://www.hurin.com.ar/datasheet/HAC-HFW1200CP-A-0280B.pdf</t>
  </si>
  <si>
    <t>http://www.hurin.com.ar/datasheet/HAC-ME1200B-PIR.pdf</t>
  </si>
  <si>
    <t>http://www.hurin.com.ar/datasheet/HAC-HFW1239TLMP-A-LED-0280B.pdf</t>
  </si>
  <si>
    <t>http://www.hurin.com.ar/datasheet/HAC-LC1200SLP-W.pdf</t>
  </si>
  <si>
    <t>http://www.hurin.com.ar/datasheet/HAC-LC1220TP-TH.pdf</t>
  </si>
  <si>
    <t>http://www.hurin.com.ar/datasheet/HAC-HFW1200DP-0360B.pdf</t>
  </si>
  <si>
    <t>http://www.hurin.com.ar/datasheet/HAC-HFW1200DP-0600B.pdf</t>
  </si>
  <si>
    <t>http://www.hurin.com.ar/datasheet/HAC-HF3231E.pdf</t>
  </si>
  <si>
    <t>http://www.hurin.com.ar/datasheet/LIRDNCHT200NA.pdf</t>
  </si>
  <si>
    <t>http://www.hurin.com.ar/datasheet/HAC-HDW1200R.pdf</t>
  </si>
  <si>
    <t>http://www.hurin.com.ar/datasheet/HAC-T1A21P-0280B.pdf</t>
  </si>
  <si>
    <t>http://www.hurin.com.ar/datasheet/HAC-T1A21-3,6.pdf</t>
  </si>
  <si>
    <t>http://www.hurin.com.ar/datasheet/HAC-D1A21P-0280B.pdf</t>
  </si>
  <si>
    <t>http://www.hurin.com.ar/datasheet/HAC-D1A21P-0360B.pdf</t>
  </si>
  <si>
    <t>http://www.hurin.com.ar/datasheet/HAC-T2A21P-0280B.pdf</t>
  </si>
  <si>
    <t>http://www.hurin.com.ar/datasheet/HAC-T2A21-3,6.pdf</t>
  </si>
  <si>
    <t>http://www.hurin.com.ar/datasheet/HAC-HDW1200EMP-A-0280B.pdf</t>
  </si>
  <si>
    <t>http://www.hurin.com.ar/datasheet/HAC-HDW1200EMP-A-0360B.pdf</t>
  </si>
  <si>
    <t>http://www.hurin.com.ar/datasheet/HAC-HDW1200TLP-A-036.pdf</t>
  </si>
  <si>
    <t>http://www.hurin.com.ar/datasheet/HAC-HDW1200LP.pdf</t>
  </si>
  <si>
    <t>http://www.hurin.com.ar/datasheet/HAC-HDW1239TLP-A-LED-0280B.pdf</t>
  </si>
  <si>
    <t>http://www.hurin.com.ar/datasheet/HAC-ME1200EP-LED-036.pdf</t>
  </si>
  <si>
    <t>http://www.hurin.com.ar/datasheet/HAC-HDW1209TLQP-LED-0360B.pdf</t>
  </si>
  <si>
    <t>http://www.hurin.com.ar/datasheet/HAC-HDW2221E.pdf</t>
  </si>
  <si>
    <t>http://www.hurin.com.ar/datasheet/HAC-HFW1200R-VF.pdf</t>
  </si>
  <si>
    <t>http://www.hurin.com.ar/datasheet/HAC-B4A21P-VF-2712.pdf</t>
  </si>
  <si>
    <t>http://www.hurin.com.ar/datasheet/HAC-HFW1200RP-Z-IRE6-2712.pdf</t>
  </si>
  <si>
    <t>http://www.hurin.com.ar/datasheet/LIXG80CHT200P.pdf</t>
  </si>
  <si>
    <t>http://www.hurin.com.ar/datasheet/HAC-T3A21P-VF-2712.pdf</t>
  </si>
  <si>
    <t>http://www.hurin.com.ar/datasheet/HAC-HDW1230TP-Z-A-2712.pdf</t>
  </si>
  <si>
    <t>http://www.hurin.com.ar/datasheet/HAC-D3A21P-VF-2712.pdf</t>
  </si>
  <si>
    <t>http://www.hurin.com.ar/datasheet/HAC-HDW2231RP-Z.pdf</t>
  </si>
  <si>
    <t>http://www.hurin.com.ar/datasheet/HAC-HDBW2231RP-Z.pdf</t>
  </si>
  <si>
    <t>http://www.hurin.com.ar/datasheet/HAC-HFW1400R.pdf</t>
  </si>
  <si>
    <t>http://www.hurin.com.ar/datasheet/HAC-B1A41P-0360B.pdf</t>
  </si>
  <si>
    <t>http://www.hurin.com.ar/datasheet/HAC-B2A41P-0280B.pdf</t>
  </si>
  <si>
    <t>http://www.hurin.com.ar/datasheet/HAC-HFW1400S.pdf</t>
  </si>
  <si>
    <t>http://www.hurin.com.ar/datasheet/HAC-HFW1400DP-0360B.pdf</t>
  </si>
  <si>
    <t>http://www.hurin.com.ar/datasheet/PCA 150-40HD.pdf</t>
  </si>
  <si>
    <t>http://www.hurin.com.ar/datasheet/PCA 155-40HD.pdf</t>
  </si>
  <si>
    <t>http://www.hurin.com.ar/datasheet/HAC-T2A41P-0280B.pdf</t>
  </si>
  <si>
    <t>http://www.hurin.com.ar/datasheet/HAC-HDW1400R.pdf</t>
  </si>
  <si>
    <t>http://www.hurin.com.ar/datasheet/HAC-HDW1400M.pdf</t>
  </si>
  <si>
    <t>http://www.hurin.com.ar/datasheet/HAC-HDW1400EMP-A-0280B.pdf</t>
  </si>
  <si>
    <t>http://www.hurin.com.ar/datasheet/HAC-HDW1400TLP-A-0360B.pdf</t>
  </si>
  <si>
    <t>http://www.hurin.com.ar/datasheet/HAC-HDW2401M.pdf</t>
  </si>
  <si>
    <t>http://www.hurin.com.ar/datasheet/HAC-HDW2401EMP-A.pdf</t>
  </si>
  <si>
    <t>http://www.hurin.com.ar/datasheet/PCA 130-40HD.pdf</t>
  </si>
  <si>
    <t>http://www.hurin.com.ar/datasheet/PCA 135-40HD-4MPX.pdf</t>
  </si>
  <si>
    <t>http://www.hurin.com.ar/datasheet/HAC-HFW1400R-VF.pdf</t>
  </si>
  <si>
    <t>http://www.hurin.com.ar/datasheet/HAC-HFW1400RP-VF-IRE.pdf</t>
  </si>
  <si>
    <t>http://www.hurin.com.ar/datasheet/HAC-HFW2401R-Z-IRE.pdf</t>
  </si>
  <si>
    <t>http://www.hurin.com.ar/datasheet/HAC-HDBW1400R-VF.pdf</t>
  </si>
  <si>
    <t>http://www.hurin.com.ar/datasheet/HAC-HDW1400RP-VF.pdf</t>
  </si>
  <si>
    <t>http://www.hurin.com.ar/datasheet/HAC-HDW2401R-Z.pdf</t>
  </si>
  <si>
    <t>http://www.hurin.com.ar/datasheet/HAC-HDW1509TLP-LED-0360B.pdf</t>
  </si>
  <si>
    <t>http://www.hurin.com.ar/datasheet/HAC-EB2401.pdf</t>
  </si>
  <si>
    <t>http://www.hurin.com.ar/datasheet/NKB3000.pdf</t>
  </si>
  <si>
    <t>http://www.hurin.com.ar/datasheet/NKB5000.pdf</t>
  </si>
  <si>
    <t>http://www.hurin.com.ar/datasheet/NKB5000-F.pdf</t>
  </si>
  <si>
    <t>http://www.hurin.com.ar/datasheet/EVS5024S-R.pdf</t>
  </si>
  <si>
    <t>http://www.hurin.com.ar/datasheet/DSS-4004-S2.pdf</t>
  </si>
  <si>
    <t>http://www.hurin.com.ar/datasheet/DSS7016DR-S2.pdf</t>
  </si>
  <si>
    <t>http://www.hurin.com.ar/datasheet/NVD0105DH-4K.pdf</t>
  </si>
  <si>
    <t>http://www.hurin.com.ar/datasheet/NVD0405DH-2I-4K.pdf</t>
  </si>
  <si>
    <t>http://www.hurin.com.ar/datasheet/NVD0905DH-4I-4K.pdf</t>
  </si>
  <si>
    <t>http://www.hurin.com.ar/datasheet/NVD1205DH-4I-4K.pdf</t>
  </si>
  <si>
    <t>http://www.hurin.com.ar/datasheet/NVR1A04HS-4P.pdf</t>
  </si>
  <si>
    <t>http://www.hurin.com.ar/datasheet/NVR1104HS-P-S3-H.pdf</t>
  </si>
  <si>
    <t>http://www.hurin.com.ar/datasheet/NVR2104HS-P-S2.pdf</t>
  </si>
  <si>
    <t>http://www.hurin.com.ar/datasheet/NVR2104-W-4KS2.pdf</t>
  </si>
  <si>
    <t>http://www.hurin.com.ar/datasheet/NVR4104HS-W.pdf</t>
  </si>
  <si>
    <t>http://www.hurin.com.ar/datasheet/NVR1B08HS-L-EZIP.pdf</t>
  </si>
  <si>
    <t>http://www.hurin.com.ar/datasheet/NVR1B08LEZIP.pdf</t>
  </si>
  <si>
    <t>http://www.hurin.com.ar/datasheet/NVR1B08HC-E.pdf</t>
  </si>
  <si>
    <t>http://www.hurin.com.ar/datasheet/NVR1108HS-S3-H.pdf</t>
  </si>
  <si>
    <t>http://www.hurin.com.ar/datasheet/NVR1108HS-8P-S3-H.pdf</t>
  </si>
  <si>
    <t>http://www.hurin.com.ar/datasheet/NVR2108HS-8P-4KS2.pdf</t>
  </si>
  <si>
    <t>http://www.hurin.com.ar/datasheet/NVR4208-8P-I.pdf</t>
  </si>
  <si>
    <t>http://www.hurin.com.ar/datasheet/NVR2116HS-4KS2.pdf</t>
  </si>
  <si>
    <t>http://www.hurin.com.ar/datasheet/NVR4116HS-4KS2-L.pdf</t>
  </si>
  <si>
    <t>http://www.hurin.com.ar/datasheet/NVR4116HS-4KS2.pdf</t>
  </si>
  <si>
    <t>http://www.hurin.com.ar/datasheet/NVR4116HS-8P-4KS2-L.pdf</t>
  </si>
  <si>
    <t>http://www.hurin.com.ar/datasheet/NVR4116HS-8P-4KS2.pdf</t>
  </si>
  <si>
    <t>http://www.hurin.com.ar/datasheet/NVR4216-4KS2-L.pdf</t>
  </si>
  <si>
    <t>http://www.hurin.com.ar/datasheet/NVR4216-4KS2.pdf</t>
  </si>
  <si>
    <t>http://www.hurin.com.ar/datasheet/NVR4216-16P-4KS2-L.pdf</t>
  </si>
  <si>
    <t>http://www.hurin.com.ar/datasheet/NVR4216-I.pdf</t>
  </si>
  <si>
    <t>http://www.hurin.com.ar/datasheet/NVR5216-4KS2.pdf</t>
  </si>
  <si>
    <t>http://www.hurin.com.ar/datasheet/NVR5216-8P-I.pdf</t>
  </si>
  <si>
    <t>http://www.hurin.com.ar/datasheet/NVR4232-4KS2.pdf</t>
  </si>
  <si>
    <t>http://www.hurin.com.ar/datasheet/NVR5232-4KS2.pdf</t>
  </si>
  <si>
    <t>http://www.hurin.com.ar/datasheet/NVR5832-I.pdf</t>
  </si>
  <si>
    <t>http://www.hurin.com.ar/datasheet/NVR608-32-4KS2.pdf</t>
  </si>
  <si>
    <t>http://www.hurin.com.ar/datasheet/NVR5464-4KS2.pdf</t>
  </si>
  <si>
    <t>http://www.hurin.com.ar/datasheet/NVR5864-4KS2.pdf</t>
  </si>
  <si>
    <t>http://www.hurin.com.ar/datasheet/NVR5864-I.pdf</t>
  </si>
  <si>
    <t>http://www.hurin.com.ar/datasheet/NVR608-64-4K.pdf</t>
  </si>
  <si>
    <t>http://www.hurin.com.ar/datasheet/NVR616-128-4K.pdf</t>
  </si>
  <si>
    <t>http://www.hurin.com.ar/datasheet/NVR616R-128-4k.pdf</t>
  </si>
  <si>
    <t>http://www.hurin.com.ar/datasheet/NVR616DR-128-4k.pdf</t>
  </si>
  <si>
    <t>http://www.hurin.com.ar/datasheet/SD22204T-GN.pdf</t>
  </si>
  <si>
    <t>http://www.hurin.com.ar/datasheet/SD22204UE-GN.pdf</t>
  </si>
  <si>
    <t>http://www.hurin.com.ar/datasheet/SD29204T-GN.pdf</t>
  </si>
  <si>
    <t>http://www.hurin.com.ar/datasheet/SD50220T-HN.pdf</t>
  </si>
  <si>
    <t>http://www.hurin.com.ar/datasheet/SD50225U-HNI.pdf</t>
  </si>
  <si>
    <t>http://www.hurin.com.ar/datasheet/SD49225T-HN.pdf</t>
  </si>
  <si>
    <t>http://www.hurin.com.ar/datasheet/SD49225XA-HNR.pdf</t>
  </si>
  <si>
    <t>http://www.hurin.com.ar/datasheet/SD5A225XA-HNR.pdf</t>
  </si>
  <si>
    <t>http://www.hurin.com.ar/datasheet/SD59225U-HNI.pdf</t>
  </si>
  <si>
    <t>http://www.hurin.com.ar/datasheet/SD59230U-HNI.pdf</t>
  </si>
  <si>
    <t>http://www.hurin.com.ar/datasheet/SD60230T-HN.pdf</t>
  </si>
  <si>
    <t>http://www.hurin.com.ar/datasheet/SD6AL230F-HNI.pdf</t>
  </si>
  <si>
    <t>http://www.hurin.com.ar/datasheet/SD6AL233XA-HNR-IR.pdf</t>
  </si>
  <si>
    <t>http://www.hurin.com.ar/datasheet/SD6AL245U-HNI.pdf</t>
  </si>
  <si>
    <t>http://www.hurin.com.ar/datasheet/SD50430U-HN.pdf</t>
  </si>
  <si>
    <t>http://www.hurin.com.ar/datasheet/SD59430U-HN.pdf</t>
  </si>
  <si>
    <t>http://www.hurin.com.ar/datasheet/SD60430U-HNI.pdf</t>
  </si>
  <si>
    <t>http://www.hurin.com.ar/datasheet/SD6AE830V-HNI.pdf</t>
  </si>
  <si>
    <t>http://www.hurin.com.ar/datasheet/SD49425XB-HNR.pdf</t>
  </si>
  <si>
    <t>http://www.hurin.com.ar/datasheet/SD49425XB-HNR-G.pdf</t>
  </si>
  <si>
    <t>http://www.hurin.com.ar/datasheet/SD5A432XB-HNR.pdf</t>
  </si>
  <si>
    <t>http://www.hurin.com.ar/datasheet/SD6AE433XA-HNR.pdf</t>
  </si>
  <si>
    <t>http://www.hurin.com.ar/datasheet/SD10A248V-HNI.pdf</t>
  </si>
  <si>
    <t>http://www.hurin.com.ar/datasheet/IPC-C15.pdf</t>
  </si>
  <si>
    <t>http://www.hurin.com.ar/datasheet/IPC-K15P.pdf</t>
  </si>
  <si>
    <t>http://www.hurin.com.ar/datasheet/IPC-K22P.pdf</t>
  </si>
  <si>
    <t>http://www.hurin.com.ar/datasheet/IPC-K42P.pdf</t>
  </si>
  <si>
    <t>http://www.hurin.com.ar/datasheet/IPC-A22.pdf</t>
  </si>
  <si>
    <t>http://www.hurin.com.ar/datasheet/IPCHFW1120S-W.pdf</t>
  </si>
  <si>
    <t>http://www.hurin.com.ar/datasheet/IPCHFW1120S-W AR.pdf</t>
  </si>
  <si>
    <t>http://www.hurin.com.ar/datasheet/IPCHDBW1120EP-W.pdf</t>
  </si>
  <si>
    <t>http://www.hurin.com.ar/datasheet/IPC-HFW1235SP-W-0280.pdf</t>
  </si>
  <si>
    <t>http://www.hurin.com.ar/datasheet/IPC-HDBW1235EP-W-028.pdf</t>
  </si>
  <si>
    <t>http://www.hurin.com.ar/datasheet/IPC-HFW1435SP-W-0280.pdf</t>
  </si>
  <si>
    <t>http://www.hurin.com.ar/datasheet/SD22204UE-GN-W.pdf</t>
  </si>
  <si>
    <t>http://www.hurin.com.ar/datasheet/SD1A203T-GN-W-S2.pdf</t>
  </si>
  <si>
    <t>http://www.hurin.com.ar/datasheet/SD29204T-GN-W.pdf</t>
  </si>
  <si>
    <t>http://www.hurin.com.ar/datasheet/IPC-HUM4231SP-L4-0280B.pdf</t>
  </si>
  <si>
    <t>http://www.hurin.com.ar/datasheet/IPC-HDBW2121RP-Z.pdf</t>
  </si>
  <si>
    <t>http://www.hurin.com.ar/datasheet/IPC-HDW1230T1P-0280B.pdf</t>
  </si>
  <si>
    <t>http://www.hurin.com.ar/datasheet/IPC-HDW1230T1P-0360B.pdf</t>
  </si>
  <si>
    <t>http://www.hurin.com.ar/datasheet/IPC-HDPW1230R1P-0280.pdf</t>
  </si>
  <si>
    <t>http://www.hurin.com.ar/datasheet/IPC-HDW1239T1P-LED-0360B.pdf</t>
  </si>
  <si>
    <t>http://www.hurin.com.ar/datasheet/IPC-B1B20P-0280B.pdf</t>
  </si>
  <si>
    <t>http://www.hurin.com.ar/datasheet/IPC-HFW1230S1P-0280B.pdf</t>
  </si>
  <si>
    <t>http://www.hurin.com.ar/datasheet/IPC-HFW1230S1P-0360B.pdf</t>
  </si>
  <si>
    <t>http://www.hurin.com.ar/datasheet/IPC-HFW1231SP-0280B.pdf</t>
  </si>
  <si>
    <t>http://www.hurin.com.ar/datasheet/IPC-HFW1239S1P-LED-0280B.pdf</t>
  </si>
  <si>
    <t>http://www.hurin.com.ar/datasheet/IPC-HFW1239S1P-LED-0360B.pdf</t>
  </si>
  <si>
    <t>http://www.hurin.com.ar/datasheet/IPC-D2B20P-L-ZS.pdf</t>
  </si>
  <si>
    <t>http://www.hurin.com.ar/datasheet/IPC-T2B20P-L-ZS-2812.pdf</t>
  </si>
  <si>
    <t>http://www.hurin.com.ar/datasheet/IPC-B2B20P-L-ZS.pdf</t>
  </si>
  <si>
    <t>http://www.hurin.com.ar/datasheet/IPC-HFW1230T1P-ZS-28.pdf</t>
  </si>
  <si>
    <t>http://www.hurin.com.ar/datasheet/IPC-HFW2231TP-ZS.pdf</t>
  </si>
  <si>
    <t>http://www.hurin.com.ar/datasheet/IPC-HDBW2231RP-ZAS-27135.pdf</t>
  </si>
  <si>
    <t>http://www.hurin.com.ar/datasheet/IPCHDBW2220RP-Z.pdf</t>
  </si>
  <si>
    <t>http://www.hurin.com.ar/datasheet/IPC-HDBW5231EP-Z.pdf</t>
  </si>
  <si>
    <t>http://www.hurin.com.ar/datasheet/IPCHFW5231EP-Z.pdf</t>
  </si>
  <si>
    <t>http://www.hurin.com.ar/datasheet/IPCHFW5231EP-ZE-0560.pdf</t>
  </si>
  <si>
    <t>http://www.hurin.com.ar/datasheet/LIRDNA400.pdf</t>
  </si>
  <si>
    <t>http://www.hurin.com.ar/datasheet/IPC-HDW1431T1P-0280B.pdf</t>
  </si>
  <si>
    <t>http://www.hurin.com.ar/datasheet/IPC-T1B40P.pdf</t>
  </si>
  <si>
    <t>http://www.hurin.com.ar/datasheet/IPC-D1B40P.pdf</t>
  </si>
  <si>
    <t>http://www.hurin.com.ar/datasheet/IPC-HDW2439TP-AS-LED-0280B.pdf</t>
  </si>
  <si>
    <t>http://www.hurin.com.ar/datasheet/IPC-HDBW2431EP-S-028.pdf</t>
  </si>
  <si>
    <t>http://www.hurin.com.ar/datasheet/IPC-HFW1431S1P-0280B.pdf</t>
  </si>
  <si>
    <t>http://www.hurin.com.ar/datasheet/IPC-HFW2439SP-SA-LED.pdf</t>
  </si>
  <si>
    <t>http://www.hurin.com.ar/datasheet/IPC-HFW2439MP-AS-LED.pdf</t>
  </si>
  <si>
    <t>http://www.hurin.com.ar/datasheet/IPC-HDBW2441RP-ZAS-27135.pdf</t>
  </si>
  <si>
    <t>http://www.hurin.com.ar/datasheet/IPC-HDPW1431R1P-ZS-2812.pdf</t>
  </si>
  <si>
    <t>http://www.hurin.com.ar/datasheet/IPC-T2B40P-ZS.pdf</t>
  </si>
  <si>
    <t>http://www.hurin.com.ar/datasheet/IPC-HDW1431T1PZS2812.pdf</t>
  </si>
  <si>
    <t>http://www.hurin.com.ar/datasheet/IPC-B2B40P-ZS.pdf</t>
  </si>
  <si>
    <t>http://www.hurin.com.ar/datasheet/IPC-HFW1431T1P-ZS.pdf</t>
  </si>
  <si>
    <t>http://www.hurin.com.ar/datasheet/IPC-HFW2431TP-ZAS-27135-S2.pdf</t>
  </si>
  <si>
    <t>http://www.hurin.com.ar/datasheet/IPC-HDW2431TP-ZS-27135.pdf</t>
  </si>
  <si>
    <t>http://www.hurin.com.ar/datasheet/IPC-HDBW2431RP-ZAS-27135.pdf</t>
  </si>
  <si>
    <t>http://www.hurin.com.ar/datasheet/IPCHF5431E-S2.pdf</t>
  </si>
  <si>
    <t>http://www.hurin.com.ar/datasheet/IPCHDBW5431EP-Z.pdf</t>
  </si>
  <si>
    <t>http://www.hurin.com.ar/datasheet/IPCHFW5431EP-Z.pdf</t>
  </si>
  <si>
    <t>http://www.hurin.com.ar/datasheet/IPC-HFW5431EP-Z5E.pdf</t>
  </si>
  <si>
    <t>http://www.hurin.com.ar/datasheet/IPC-HFW5541EP-ZE-271.pdf</t>
  </si>
  <si>
    <t>http://www.hurin.com.ar/datasheet/LIRDNTS500.pdf</t>
  </si>
  <si>
    <t>http://www.hurin.com.ar/datasheet/LRDC60S500.pdf</t>
  </si>
  <si>
    <t>http://www.hurin.com.ar/datasheet/LBG60S500.pdf</t>
  </si>
  <si>
    <t>http://www.hurin.com.ar/datasheet/IPCHDW2531RP-ZS.pdf</t>
  </si>
  <si>
    <t>http://www.hurin.com.ar/datasheet/IPC-HFW2831SP-S-0280.pdf</t>
  </si>
  <si>
    <t>http://www.hurin.com.ar/datasheet/IPC-HDBW2831RP-ZAS-27135.pdf</t>
  </si>
  <si>
    <t>http://www.hurin.com.ar/datasheet/IPC-HFW2831TP-ZAS-27135.pdf</t>
  </si>
  <si>
    <t>http://www.hurin.com.ar/datasheet/IPC-HFW5831EP-ZE-271.pdf</t>
  </si>
  <si>
    <t>http://www.hurin.com.ar/datasheet/IPC-HFW5831EP-ZE-073.pdf</t>
  </si>
  <si>
    <t>http://www.hurin.com.ar/datasheet/IPCHF81200.pdf</t>
  </si>
  <si>
    <t>http://www.hurin.com.ar/datasheet/IPC-HFW8242EP-ZFD.pdf</t>
  </si>
  <si>
    <t>http://www.hurin.com.ar/datasheet/ITC231-RU1A-L-VF1042.pdf</t>
  </si>
  <si>
    <t>http://www.hurin.com.ar/datasheet/IPCEB5531.pdf</t>
  </si>
  <si>
    <t>http://www.hurin.com.ar/datasheet/IPC-EB5541P-AS.pdf</t>
  </si>
  <si>
    <t>http://www.hurin.com.ar/datasheet/IPC-EBW81242P-AS-S2 .pdf</t>
  </si>
  <si>
    <t>http://www.hurin.com.ar/datasheet/IPC-HDBW4231FP-M-0280B.pdf</t>
  </si>
  <si>
    <t>http://www.hurin.com.ar/datasheet/PTZ35220S.pdf</t>
  </si>
  <si>
    <t>http://www.hurin.com.ar/datasheet/HAC-HDW1220GP-M.pdf</t>
  </si>
  <si>
    <t>http://www.hurin.com.ar/datasheet/HAC-HMW3200.pdf</t>
  </si>
  <si>
    <t>http://www.hurin.com.ar/datasheet/HAC-HDBW3200FP-M-0280B-S5.pdf</t>
  </si>
  <si>
    <t>http://www.hurin.com.ar/datasheet/HAC-HDBW2220F-M.pdf</t>
  </si>
  <si>
    <t>http://www.hurin.com.ar/datasheet/MXVR1004-GFW.pdf</t>
  </si>
  <si>
    <t>http://www.hurin.com.ar/datasheet/MCVR5104GW.pdf</t>
  </si>
  <si>
    <t>http://www.hurin.com.ar/datasheet/MCVR5104GC.pdf</t>
  </si>
  <si>
    <t>http://www.hurin.com.ar/datasheet/MCVR5104GCW.pdf</t>
  </si>
  <si>
    <t>http://www.hurin.com.ar/datasheet/MCVR5104GFW.pdf</t>
  </si>
  <si>
    <t>http://www.hurin.com.ar/datasheet/MY-RM6U.pdf</t>
  </si>
  <si>
    <t>http://www.hurin.com.ar/datasheet/MJ-HJ4P.pdf</t>
  </si>
  <si>
    <t>http://www.hurin.com.ar/datasheet/GX4-BNC.pdf</t>
  </si>
  <si>
    <t>http://www.hurin.com.ar/datasheet/GX4-6.pdf</t>
  </si>
  <si>
    <t>http://www.hurin.com.ar/datasheet/GX4-12.pdf</t>
  </si>
  <si>
    <t>http://www.hurin.com.ar/datasheet/GX4-18.pdf</t>
  </si>
  <si>
    <t>http://www.hurin.com.ar/datasheet/ANTWIFI.pdf</t>
  </si>
  <si>
    <t>http://www.hurin.com.ar/datasheet/ANTGPS.pdf</t>
  </si>
  <si>
    <t>http://www.hurin.com.ar/datasheet/DSS-7016M.pdf</t>
  </si>
  <si>
    <t>http://www.hurin.com.ar/datasheet/TPC-BF2120.pdf</t>
  </si>
  <si>
    <t>http://www.hurin.com.ar/datasheet/TPC-BF5300.pdf</t>
  </si>
  <si>
    <t>http://www.hurin.com.ar/datasheet/TPC-BF5400P-B19.pdf</t>
  </si>
  <si>
    <t>http://www.hurin.com.ar/datasheet/TPC-BF5600T.pdf</t>
  </si>
  <si>
    <t>http://www.hurin.com.ar/datasheet/TPC-SD5600.pdf</t>
  </si>
  <si>
    <t>http://www.hurin.com.ar/datasheet/TPC-SD5600T.pdf</t>
  </si>
  <si>
    <t>http://www.hurin.com.ar/datasheet/TPC-SD8620P-TA25.pdf</t>
  </si>
  <si>
    <t>http://www.hurin.com.ar/datasheet/TPC-8620T.pdf</t>
  </si>
  <si>
    <t>http://www.hurin.com.ar/datasheet/858550B.pdf</t>
  </si>
  <si>
    <t>http://www.hurin.com.ar/datasheet/111050B.pdf</t>
  </si>
  <si>
    <t>http://www.hurin.com.ar/datasheet/BDB 101.pdf</t>
  </si>
  <si>
    <t>http://www.hurin.com.ar/datasheet/10010050B.pdf</t>
  </si>
  <si>
    <t>http://www.hurin.com.ar/datasheet/10010080B.pdf</t>
  </si>
  <si>
    <t>http://www.hurin.com.ar/datasheet/20020080B.pdf</t>
  </si>
  <si>
    <t>http://www.hurin.com.ar/datasheet/27027080B.pdf</t>
  </si>
  <si>
    <t>http://www.hurin.com.ar/datasheet/909055B.pdf</t>
  </si>
  <si>
    <t>http://www.hurin.com.ar/datasheet/909075B.pdf</t>
  </si>
  <si>
    <t>http://www.hurin.com.ar/datasheet/11511565B.pdf</t>
  </si>
  <si>
    <t>http://www.hurin.com.ar/datasheet/115115110B.pdf</t>
  </si>
  <si>
    <t>http://www.hurin.com.ar/datasheet/16516565B.pdf</t>
  </si>
  <si>
    <t>http://www.hurin.com.ar/datasheet/210210110B.pdf</t>
  </si>
  <si>
    <t>http://www.hurin.com.ar/datasheet/FE 12V1000.pdf</t>
  </si>
  <si>
    <t>http://www.hurin.com.ar/datasheet/FE 12V2000.pdf</t>
  </si>
  <si>
    <t>http://www.hurin.com.ar/datasheet/FE 12V3000.pdf</t>
  </si>
  <si>
    <t>http://www.hurin.com.ar/datasheet/FE 12V5000.pdf</t>
  </si>
  <si>
    <t>http://www.hurin.com.ar/datasheet/F 12V1000.pdf</t>
  </si>
  <si>
    <t>http://www.hurin.com.ar/datasheet/FU 5V2000.pdf</t>
  </si>
  <si>
    <t>http://www.hurin.com.ar/datasheet/FU 12V500.pdf</t>
  </si>
  <si>
    <t>http://www.hurin.com.ar/datasheet/FU 12V1000.pdf</t>
  </si>
  <si>
    <t>http://www.hurin.com.ar/datasheet/FU 12V2000.pdf</t>
  </si>
  <si>
    <t>http://www.hurin.com.ar/datasheet/FU 12V3000.pdf</t>
  </si>
  <si>
    <t>http://www.hurin.com.ar/datasheet/FU 12V5000.pdf</t>
  </si>
  <si>
    <t>http://www.hurin.com.ar/datasheet/FDRI 12V1000.pdf</t>
  </si>
  <si>
    <t>http://www.hurin.com.ar/datasheet/UPS 12V4A.pdf</t>
  </si>
  <si>
    <t>http://www.hurin.com.ar/datasheet/UPS 12V8A.pdf</t>
  </si>
  <si>
    <t>http://www.hurin.com.ar/datasheet/UPS12V10A.pdf</t>
  </si>
  <si>
    <t>http://www.hurin.com.ar/datasheet/POWER 12V3A.pdf</t>
  </si>
  <si>
    <t>http://www.hurin.com.ar/datasheet/POWER 12V5A.pdf</t>
  </si>
  <si>
    <t>http://www.hurin.com.ar/datasheet/POWER 12V10A.pdf</t>
  </si>
  <si>
    <t>http://www.hurin.com.ar/datasheet/POWER 12V 20A.pdf</t>
  </si>
  <si>
    <t>http://www.hurin.com.ar/datasheet/POWER 12V30A.pdf</t>
  </si>
  <si>
    <t>http://www.hurin.com.ar/datasheet/FEX 12V2.5A.pdf</t>
  </si>
  <si>
    <t>http://www.hurin.com.ar/datasheet/F 12V5000 EXT.pdf</t>
  </si>
  <si>
    <t>http://www.hurin.com.ar/datasheet/FEX 12V10A.pdf</t>
  </si>
  <si>
    <t>http://www.hurin.com.ar/datasheet/F-24V2000.pdf</t>
  </si>
  <si>
    <t>http://www.hurin.com.ar/datasheet/F 24V3000.pdf</t>
  </si>
  <si>
    <t>http://www.hurin.com.ar/datasheet/TR 24V 3A.pdf</t>
  </si>
  <si>
    <t>http://www.hurin.com.ar/datasheet/PFM800-E.pdf</t>
  </si>
  <si>
    <t>http://www.hurin.com.ar/datasheet/VT-HD402.pdf</t>
  </si>
  <si>
    <t>http://www.hurin.com.ar/datasheet/VT-HD401F.pdf</t>
  </si>
  <si>
    <t>http://www.hurin.com.ar/datasheet/BHD 213 N.pdf</t>
  </si>
  <si>
    <t>http://www.hurin.com.ar/datasheet/BHD-213-N-40U.pdf</t>
  </si>
  <si>
    <t>http://www.hurin.com.ar/datasheet/BHD 413.pdf</t>
  </si>
  <si>
    <t>http://www.hurin.com.ar/datasheet/BA 652.pdf</t>
  </si>
  <si>
    <t>http://www.hurin.com.ar/datasheet/BA-01TR.pdf</t>
  </si>
  <si>
    <t>http://www.hurin.com.ar/datasheet/BH-04.pdf</t>
  </si>
  <si>
    <t>http://www.hurin.com.ar/datasheet/BH-04B.pdf</t>
  </si>
  <si>
    <t>http://www.hurin.com.ar/datasheet/BH-08.pdf</t>
  </si>
  <si>
    <t>http://www.hurin.com.ar/datasheet/UTP 816HD.pdf</t>
  </si>
  <si>
    <t>http://www.hurin.com.ar/datasheet/PFM809-4MP.pdf</t>
  </si>
  <si>
    <t>http://www.hurin.com.ar/datasheet/USB-RJ45-001.pdf</t>
  </si>
  <si>
    <t>http://www.hurin.com.ar/datasheet/BP-VGA.pdf</t>
  </si>
  <si>
    <t>http://www.hurin.com.ar/datasheet/HDMI-RJ45.pdf</t>
  </si>
  <si>
    <t>http://www.hurin.com.ar/datasheet/HDMI-E60.pdf</t>
  </si>
  <si>
    <t>http://www.hurin.com.ar/datasheet/D-1X2 HDMI.pdf</t>
  </si>
  <si>
    <t>http://www.hurin.com.ar/datasheet/D-1X4 HDMI.pdf</t>
  </si>
  <si>
    <t>http://www.hurin.com.ar/datasheet/PLUG M.pdf</t>
  </si>
  <si>
    <t>http://www.hurin.com.ar/datasheet/PLUG M X 100.pdf</t>
  </si>
  <si>
    <t>http://www.hurin.com.ar/datasheet/PLUGFEM.pdf</t>
  </si>
  <si>
    <t>http://www.hurin.com.ar/datasheet/PLUGFEM X 100.pdf</t>
  </si>
  <si>
    <t>http://www.hurin.com.ar/datasheet/AR 4 SPLITTER.pdf</t>
  </si>
  <si>
    <t>http://www.hurin.com.ar/datasheet/AR 8 SPLITTER.pdf</t>
  </si>
  <si>
    <t>http://www.hurin.com.ar/datasheet/CABLE BNC 0.5 M.pdf</t>
  </si>
  <si>
    <t>http://www.hurin.com.ar/datasheet/CAB BNC 1M.pdf</t>
  </si>
  <si>
    <t>http://www.hurin.com.ar/datasheet/BNC P/ CRIMP.pdf</t>
  </si>
  <si>
    <t>http://www.hurin.com.ar/datasheet/BNC P/TORN..pdf</t>
  </si>
  <si>
    <t>http://www.hurin.com.ar/datasheet/BNC P/TORN 90.pdf</t>
  </si>
  <si>
    <t>http://www.hurin.com.ar/datasheet/BNC T.pdf</t>
  </si>
  <si>
    <t>http://www.hurin.com.ar/datasheet/RCA H- BNC M.pdf</t>
  </si>
  <si>
    <t>http://www.hurin.com.ar/datasheet/RCA M-BNC H.pdf</t>
  </si>
  <si>
    <t>http://www.hurin.com.ar/datasheet/BNC H- BNC H.pdf</t>
  </si>
  <si>
    <t>http://www.hurin.com.ar/datasheet/BNC M- BNC M.pdf</t>
  </si>
  <si>
    <t>http://www.hurin.com.ar/datasheet/RJ45.pdf</t>
  </si>
  <si>
    <t>http://www.hurin.com.ar/datasheet/BNC 20.pdf</t>
  </si>
  <si>
    <t>http://www.hurin.com.ar/datasheet/BNC 20 HD.pdf</t>
  </si>
  <si>
    <t>http://www.hurin.com.ar/datasheet/BNC-30-HD.pdf</t>
  </si>
  <si>
    <t>http://www.hurin.com.ar/datasheet/MIC. MIN..pdf</t>
  </si>
  <si>
    <t>http://www.hurin.com.ar/datasheet/MIC. MAX..pdf</t>
  </si>
  <si>
    <t>http://www.hurin.com.ar/datasheet/MIC. FULL.pdf</t>
  </si>
  <si>
    <t>http://www.hurin.com.ar/datasheet/HAP100.pdf</t>
  </si>
  <si>
    <t>http://www.hurin.com.ar/datasheet/HAP120.pdf</t>
  </si>
  <si>
    <t>http://www.hurin.com.ar/datasheet/HAP200.pdf</t>
  </si>
  <si>
    <t>http://www.hurin.com.ar/datasheet/AL 501.pdf</t>
  </si>
  <si>
    <t>http://www.hurin.com.ar/datasheet/JD1110B.pdf</t>
  </si>
  <si>
    <t>http://www.hurin.com.ar/datasheet/JD1110N.pdf</t>
  </si>
  <si>
    <t>http://www.hurin.com.ar/datasheet/JD1310B.pdf</t>
  </si>
  <si>
    <t>http://www.hurin.com.ar/datasheet/JD1310N.pdf</t>
  </si>
  <si>
    <t>http://www.hurin.com.ar/datasheet/JD1315B.pdf</t>
  </si>
  <si>
    <t>http://www.hurin.com.ar/datasheet/JD1315N.pdf</t>
  </si>
  <si>
    <t>http://www.hurin.com.ar/datasheet/JD1717B.pdf</t>
  </si>
  <si>
    <t>http://www.hurin.com.ar/datasheet/JD1717N.pdf</t>
  </si>
  <si>
    <t>http://www.hurin.com.ar/datasheet/JL151515.pdf</t>
  </si>
  <si>
    <t>http://www.hurin.com.ar/datasheet/JL202020.pdf</t>
  </si>
  <si>
    <t>http://www.hurin.com.ar/datasheet/JL 3030.pdf</t>
  </si>
  <si>
    <t>http://www.hurin.com.ar/datasheet/JLDVR.pdf</t>
  </si>
  <si>
    <t>http://www.hurin.com.ar/datasheet/GAB-332395.pdf</t>
  </si>
  <si>
    <t>http://www.hurin.com.ar/datasheet/GAB-262380.pdf</t>
  </si>
  <si>
    <t>http://www.hurin.com.ar/datasheet/PFH600N.pdf</t>
  </si>
  <si>
    <t>http://www.hurin.com.ar/datasheet/PFB603W.pdf</t>
  </si>
  <si>
    <t>http://www.hurin.com.ar/datasheet/PFA12A.pdf</t>
  </si>
  <si>
    <t>http://www.hurin.com.ar/datasheet/PFB110W.pdf</t>
  </si>
  <si>
    <t>http://www.hurin.com.ar/datasheet/PFA135.pdf</t>
  </si>
  <si>
    <t>http://www.hurin.com.ar/datasheet/PFA136.pdf</t>
  </si>
  <si>
    <t>http://www.hurin.com.ar/datasheet/PFA137.pdf</t>
  </si>
  <si>
    <t>http://www.hurin.com.ar/datasheet/PFA138.pdf</t>
  </si>
  <si>
    <t>http://www.hurin.com.ar/datasheet/PFA121.pdf</t>
  </si>
  <si>
    <t>http://www.hurin.com.ar/datasheet/PFA122.pdf</t>
  </si>
  <si>
    <t>http://www.hurin.com.ar/datasheet/PFA123.pdf</t>
  </si>
  <si>
    <t>http://www.hurin.com.ar/datasheet/PFA132.pdf</t>
  </si>
  <si>
    <t>http://www.hurin.com.ar/datasheet/PFA140.pdf</t>
  </si>
  <si>
    <t>http://www.hurin.com.ar/datasheet/PFA141.pdf</t>
  </si>
  <si>
    <t>http://www.hurin.com.ar/datasheet/PFA150.pdf</t>
  </si>
  <si>
    <t>http://www.hurin.com.ar/datasheet/PFA151.pdf</t>
  </si>
  <si>
    <t>http://www.hurin.com.ar/datasheet/PFA152.pdf</t>
  </si>
  <si>
    <t>http://www.hurin.com.ar/datasheet/PFB200C.pdf</t>
  </si>
  <si>
    <t>http://www.hurin.com.ar/datasheet/PFB201C.pdf</t>
  </si>
  <si>
    <t>http://www.hurin.com.ar/datasheet/PFA200W.pdf</t>
  </si>
  <si>
    <t>http://www.hurin.com.ar/datasheet/PFB201W.pdf</t>
  </si>
  <si>
    <t>http://www.hurin.com.ar/datasheet/PFB203W.pdf</t>
  </si>
  <si>
    <t>http://www.hurin.com.ar/datasheet/PFB204W.pdf</t>
  </si>
  <si>
    <t>http://www.hurin.com.ar/datasheet/PFB210W.pdf</t>
  </si>
  <si>
    <t>http://www.hurin.com.ar/datasheet/PFA-111.pdf</t>
  </si>
  <si>
    <t>http://www.hurin.com.ar/datasheet/PFA101.pdf</t>
  </si>
  <si>
    <t>http://www.hurin.com.ar/datasheet/PFB220C.pdf</t>
  </si>
  <si>
    <t>http://www.hurin.com.ar/datasheet/PFB300C.pdf</t>
  </si>
  <si>
    <t>http://www.hurin.com.ar/datasheet/PFB301S.pdf</t>
  </si>
  <si>
    <t>http://www.hurin.com.ar/datasheet/PFB302S.pdf</t>
  </si>
  <si>
    <t>http://www.hurin.com.ar/datasheet/PFB303S.pdf</t>
  </si>
  <si>
    <t>http://www.hurin.com.ar/datasheet/ARB1606.pdf</t>
  </si>
  <si>
    <t>http://www.hurin.com.ar/datasheet/C-HDMI 1.5.pdf</t>
  </si>
  <si>
    <t>http://www.hurin.com.ar/datasheet/C-HDMI 3.pdf</t>
  </si>
  <si>
    <t>http://www.hurin.com.ar/datasheet/C-HDMI 5.pdf</t>
  </si>
  <si>
    <t>http://www.hurin.com.ar/datasheet/C-HDMI 10.pdf</t>
  </si>
  <si>
    <t>http://www.hurin.com.ar/datasheet/C-HDMI 15.pdf</t>
  </si>
  <si>
    <t>http://www.hurin.com.ar/datasheet/C-HDMI 20.pdf</t>
  </si>
  <si>
    <t>http://www.hurin.com.ar/datasheet/C-HDMI 30.pdf</t>
  </si>
  <si>
    <t>http://www.hurin.com.ar/datasheet/CY-XVT-4.pdf</t>
  </si>
  <si>
    <t>http://www.hurin.com.ar/datasheet/PFM904.pdf</t>
  </si>
  <si>
    <t>http://www.hurin.com.ar/datasheet/PFM905.pdf</t>
  </si>
  <si>
    <t>http://www.hurin.com.ar/datasheet/PFM900-E.pdf</t>
  </si>
  <si>
    <t>http://www.hurin.com.ar/datasheet/LPT200.pdf</t>
  </si>
  <si>
    <t>http://www.hurin.com.ar/datasheet/LTP 400.pdf</t>
  </si>
  <si>
    <t>http://www.hurin.com.ar/datasheet/LPT500.pdf</t>
  </si>
  <si>
    <t>http://www.hurin.com.ar/datasheet/TS PI266.pdf</t>
  </si>
  <si>
    <t>http://www.hurin.com.ar/datasheet/TS 890C.pdf</t>
  </si>
  <si>
    <t>http://www.hurin.com.ar/datasheet/TS CA806.pdf</t>
  </si>
  <si>
    <t>http://www.hurin.com.ar/datasheet/PFM820.pdf</t>
  </si>
  <si>
    <t>http://www.hurin.com.ar/datasheet/DHL22-L200-F.pdf</t>
  </si>
  <si>
    <t>http://www.hurin.com.ar/datasheet/SPS 2412.pdf</t>
  </si>
  <si>
    <t>http://www.hurin.com.ar/datasheet/VGA A HDMI.pdf</t>
  </si>
  <si>
    <t>http://www.hurin.com.ar/datasheet/VIDEO/VGA.pdf</t>
  </si>
  <si>
    <t>http://www.hurin.com.ar/datasheet/VGA/VIDEO.pdf</t>
  </si>
  <si>
    <t>http://www.hurin.com.ar/datasheet/PLZ1040D.pdf</t>
  </si>
  <si>
    <t>http://www.hurin.com.ar/datasheet/PLZ1140-D.pdf</t>
  </si>
  <si>
    <t>http://www.hurin.com.ar/datasheet/OPT118F1250D01-IR.pdf</t>
  </si>
  <si>
    <t>http://www.hurin.com.ar/datasheet/M12VD4510-IR.pdf</t>
  </si>
  <si>
    <t>http://www.hurin.com.ar/datasheet/LV-3508.pdf</t>
  </si>
  <si>
    <t>http://www.hurin.com.ar/datasheet/RV0409D.pdf</t>
  </si>
  <si>
    <t>http://www.hurin.com.ar/datasheet/RV02812D.pdf</t>
  </si>
  <si>
    <t>http://www.hurin.com.ar/datasheet/RV0515D.pdf</t>
  </si>
  <si>
    <t>http://www.hurin.com.ar/datasheet/RV0550D.pdf</t>
  </si>
  <si>
    <t>http://www.hurin.com.ar/datasheet/RV0660D.pdf</t>
  </si>
  <si>
    <t>http://www.hurin.com.ar/datasheet/ST1VX005.pdf</t>
  </si>
  <si>
    <t>http://www.hurin.com.ar/datasheet/ST2VX008.pdf</t>
  </si>
  <si>
    <t>http://www.hurin.com.ar/datasheet/ST4VX007.pdf</t>
  </si>
  <si>
    <t>http://www.hurin.com.ar/datasheet/ST6VX001.pdf</t>
  </si>
  <si>
    <t>http://www.hurin.com.ar/datasheet/ST8VX0022.pdf</t>
  </si>
  <si>
    <t>http://www.hurin.com.ar/datasheet/ST8VE0004.pdf</t>
  </si>
  <si>
    <t>http://www.hurin.com.ar/datasheet/ST1DM010.pdf</t>
  </si>
  <si>
    <t>http://www.hurin.com.ar/datasheet/VTH2421FB-P.pdf</t>
  </si>
  <si>
    <t>http://www.hurin.com.ar/datasheet/VTH2421FW-P.pdf</t>
  </si>
  <si>
    <t>http://www.hurin.com.ar/datasheet/VTH5221D.pdf</t>
  </si>
  <si>
    <t>http://www.hurin.com.ar/datasheet/VTH5221DW.pdf</t>
  </si>
  <si>
    <t>http://www.hurin.com.ar/datasheet/VTH5221D-C.pdf</t>
  </si>
  <si>
    <t>http://www.hurin.com.ar/datasheet/VTH1510CH.pdf</t>
  </si>
  <si>
    <t>http://www.hurin.com.ar/datasheet/VTO2211G-WP.pdf</t>
  </si>
  <si>
    <t>http://www.hurin.com.ar/datasheet/VTO2111D-P-S2.pdf</t>
  </si>
  <si>
    <t>http://www.hurin.com.ar/datasheet/VTO6210BW.pdf</t>
  </si>
  <si>
    <t>http://www.hurin.com.ar/datasheet/VTO6210B.pdf</t>
  </si>
  <si>
    <t>http://www.hurin.com.ar/datasheet/VTO2101E-P.pdf</t>
  </si>
  <si>
    <t>http://www.hurin.com.ar/datasheet/VTO6100C.pdf</t>
  </si>
  <si>
    <t>http://www.hurin.com.ar/datasheet/86-BOX.pdf</t>
  </si>
  <si>
    <t>http://www.hurin.com.ar/datasheet/VTO2000A.pdf</t>
  </si>
  <si>
    <t>http://www.hurin.com.ar/datasheet/VTOB108.pdf</t>
  </si>
  <si>
    <t>http://www.hurin.com.ar/datasheet/VTOB107.pdf</t>
  </si>
  <si>
    <t>http://www.hurin.com.ar/datasheet/VTO2000A-C.pdf</t>
  </si>
  <si>
    <t>http://www.hurin.com.ar/datasheet/VTO2000A-B5.pdf</t>
  </si>
  <si>
    <t>http://www.hurin.com.ar/datasheet/VTO2000A-K.pdf</t>
  </si>
  <si>
    <t>http://www.hurin.com.ar/datasheet/VTO2000A-R.pdf</t>
  </si>
  <si>
    <t>http://www.hurin.com.ar/datasheet/VTOB111.pdf</t>
  </si>
  <si>
    <t>http://www.hurin.com.ar/datasheet/VTOB112.pdf</t>
  </si>
  <si>
    <t>http://www.hurin.com.ar/datasheet/VTOF002.pdf</t>
  </si>
  <si>
    <t>http://www.hurin.com.ar/datasheet/VTOF003.pdf</t>
  </si>
  <si>
    <t>http://www.hurin.com.ar/datasheet/VTOB113.pdf</t>
  </si>
  <si>
    <t>http://www.hurin.com.ar/datasheet/VTOB114.pdf</t>
  </si>
  <si>
    <t>http://www.hurin.com.ar/datasheet/VTO3221E-P.pdf</t>
  </si>
  <si>
    <t>http://www.hurin.com.ar/datasheet/DEE1010B.pdf</t>
  </si>
  <si>
    <t>http://www.hurin.com.ar/datasheet/I31S-D-FTL.pdf</t>
  </si>
  <si>
    <t>http://www.hurin.com.ar/datasheet/PRO 8000IP.pdf</t>
  </si>
  <si>
    <t>http://www.hurin.com.ar/datasheet/VSP 972M.pdf</t>
  </si>
  <si>
    <t>http://www.hurin.com.ar/datasheet/VSP 945M.pdf</t>
  </si>
  <si>
    <t>http://www.hurin.com.ar/datasheet/VI-750ADICIONAL.pdf</t>
  </si>
  <si>
    <t>http://www.hurin.com.ar/datasheet/VSP 972.pdf</t>
  </si>
  <si>
    <t>http://www.hurin.com.ar/datasheet/TSP 314.pdf</t>
  </si>
  <si>
    <t>http://www.hurin.com.ar/datasheet/TSP 314C.pdf</t>
  </si>
  <si>
    <t>http://www.hurin.com.ar/datasheet/TSP 314P.pdf</t>
  </si>
  <si>
    <t>http://www.hurin.com.ar/datasheet/TSP 2412.pdf</t>
  </si>
  <si>
    <t>http://www.hurin.com.ar/datasheet/TSP 2312.pdf</t>
  </si>
  <si>
    <t>http://www.hurin.com.ar/datasheet/TSP 315.pdf</t>
  </si>
  <si>
    <t>http://www.hurin.com.ar/datasheet/TSP 315C.pdf</t>
  </si>
  <si>
    <t>http://www.hurin.com.ar/datasheet/TSP 315P.pdf</t>
  </si>
  <si>
    <t>http://www.hurin.com.ar/datasheet/VSP 945.pdf</t>
  </si>
  <si>
    <t>http://www.hurin.com.ar/datasheet/VSP 945C.pdf</t>
  </si>
  <si>
    <t>http://www.hurin.com.ar/datasheet/VI 480.pdf</t>
  </si>
  <si>
    <t>http://www.hurin.com.ar/datasheet/VI-401.pdf</t>
  </si>
  <si>
    <t>http://www.hurin.com.ar/datasheet/VI-701.pdf</t>
  </si>
  <si>
    <t>http://www.hurin.com.ar/datasheet/VI-750.pdf</t>
  </si>
  <si>
    <t>http://www.hurin.com.ar/datasheet/VTO3211D-P2.pdf</t>
  </si>
  <si>
    <t>http://www.hurin.com.ar/datasheet/VTO3211D-P4.pdf</t>
  </si>
  <si>
    <t>http://www.hurin.com.ar/datasheet/VTO9341D.pdf</t>
  </si>
  <si>
    <t>http://www.hurin.com.ar/datasheet/VTO-1210B-X.pdf</t>
  </si>
  <si>
    <t>http://www.hurin.com.ar/datasheet/VTO1210C-X.pdf</t>
  </si>
  <si>
    <t>http://www.hurin.com.ar/datasheet/VTOB103.pdf</t>
  </si>
  <si>
    <t>http://www.hurin.com.ar/datasheet/VTOB102.pdf</t>
  </si>
  <si>
    <t>http://www.hurin.com.ar/datasheet/VTOB110.pdf</t>
  </si>
  <si>
    <t>http://www.hurin.com.ar/datasheet/VTNS2000B.pdf</t>
  </si>
  <si>
    <t>http://www.hurin.com.ar/datasheet/VTS5240.pdf</t>
  </si>
  <si>
    <t>http://www.hurin.com.ar/datasheet/VTNS1006A-2.pdf</t>
  </si>
  <si>
    <t>http://www.hurin.com.ar/datasheet/VTNS1060A.pdf</t>
  </si>
  <si>
    <t>http://www.hurin.com.ar/datasheet/F24S2.pdf</t>
  </si>
  <si>
    <t>http://www.hurin.com.ar/datasheet/VSP 816.pdf</t>
  </si>
  <si>
    <t>http://www.hurin.com.ar/datasheet/VSP 818.pdf</t>
  </si>
  <si>
    <t>http://www.hurin.com.ar/datasheet/VSP 898.pdf</t>
  </si>
  <si>
    <t>http://www.hurin.com.ar/datasheet/VSP 827.pdf</t>
  </si>
  <si>
    <t>http://www.hurin.com.ar/datasheet/VSP 828.pdf</t>
  </si>
  <si>
    <t>http://www.hurin.com.ar/datasheet/VSP 801.pdf</t>
  </si>
  <si>
    <t>http://www.hurin.com.ar/datasheet/TSP 800.pdf</t>
  </si>
  <si>
    <t>http://www.hurin.com.ar/datasheet/BPS 800.pdf</t>
  </si>
  <si>
    <t>http://www.hurin.com.ar/datasheet/VSP 804.pdf</t>
  </si>
  <si>
    <t>http://www.hurin.com.ar/datasheet/VSP 802.pdf</t>
  </si>
  <si>
    <t>http://www.hurin.com.ar/datasheet/VSP 803.pdf</t>
  </si>
  <si>
    <t>http://www.hurin.com.ar/datasheet/VSP 806.pdf</t>
  </si>
  <si>
    <t>http://www.hurin.com.ar/datasheet/USB 485.pdf</t>
  </si>
  <si>
    <t>http://www.hurin.com.ar/datasheet/TSP 2480.pdf</t>
  </si>
  <si>
    <t>http://www.hurin.com.ar/datasheet/CR123.pdf</t>
  </si>
  <si>
    <t>http://www.hurin.com.ar/datasheet/FRA-200.pdf</t>
  </si>
  <si>
    <t>http://www.hurin.com.ar/datasheet/REL-100.pdf</t>
  </si>
  <si>
    <t>http://www.hurin.com.ar/datasheet/PS-1520.pdf</t>
  </si>
  <si>
    <t>http://www.hurin.com.ar/datasheet/HRN-P-2P.pdf</t>
  </si>
  <si>
    <t>http://www.hurin.com.ar/datasheet/HRN-P-3P.pdf</t>
  </si>
  <si>
    <t>http://www.hurin.com.ar/datasheet/HRN-P-4P.pdf</t>
  </si>
  <si>
    <t>http://www.hurin.com.ar/datasheet/HRN-P-5P.pdf</t>
  </si>
  <si>
    <t>http://www.hurin.com.ar/datasheet/HRN-P-6P.pdf</t>
  </si>
  <si>
    <t>http://www.hurin.com.ar/datasheet/GAB ALARM.pdf</t>
  </si>
  <si>
    <t>http://www.hurin.com.ar/datasheet/CS-CV206.pdf</t>
  </si>
  <si>
    <t>http://www.hurin.com.ar/datasheet/MUSB-860.pdf</t>
  </si>
  <si>
    <t>http://www.hurin.com.ar/datasheet/B-LINK.pdf</t>
  </si>
  <si>
    <t>http://www.hurin.com.ar/datasheet/PC-LINK-USB.pdf</t>
  </si>
  <si>
    <t>http://www.hurin.com.ar/datasheet/BAT9V.pdf</t>
  </si>
  <si>
    <t>http://www.hurin.com.ar/datasheet/BAT-PS12V7A.pdf</t>
  </si>
  <si>
    <t>http://www.hurin.com.ar/datasheet/BAT 12V7A.pdf</t>
  </si>
  <si>
    <t>http://www.hurin.com.ar/datasheet/SP1275.pdf</t>
  </si>
  <si>
    <t>http://www.hurin.com.ar/datasheet/PEDAL SWITCH.pdf</t>
  </si>
  <si>
    <t>http://www.hurin.com.ar/datasheet/PB-45.pdf</t>
  </si>
  <si>
    <t>http://www.hurin.com.ar/datasheet/PB-65.pdf</t>
  </si>
  <si>
    <t>http://www.hurin.com.ar/datasheet/PB-801.pdf</t>
  </si>
  <si>
    <t>http://www.hurin.com.ar/datasheet/FA-502.pdf</t>
  </si>
  <si>
    <t>http://www.hurin.com.ar/datasheet/KR2V-P-A.pdf</t>
  </si>
  <si>
    <t>http://www.hurin.com.ar/datasheet/TRAFO 25VA.pdf</t>
  </si>
  <si>
    <t>http://www.hurin.com.ar/datasheet/TRAFO 40VA.pdf</t>
  </si>
  <si>
    <t>http://www.hurin.com.ar/datasheet/TRAFO DSC1.pdf</t>
  </si>
  <si>
    <t>http://www.hurin.com.ar/datasheet/SET-A-COM.pdf</t>
  </si>
  <si>
    <t>http://www.hurin.com.ar/datasheet/HT-7002.pdf</t>
  </si>
  <si>
    <t>http://www.hurin.com.ar/datasheet/HT-7002R.pdf</t>
  </si>
  <si>
    <t>http://www.hurin.com.ar/datasheet/HT-7030.pdf</t>
  </si>
  <si>
    <t>http://www.hurin.com.ar/datasheet/SD-106A.pdf</t>
  </si>
  <si>
    <t>http://www.hurin.com.ar/datasheet/SD-404.pdf</t>
  </si>
  <si>
    <t>http://www.hurin.com.ar/datasheet/HD-201.pdf</t>
  </si>
  <si>
    <t>http://www.hurin.com.ar/datasheet/GD-706N.pdf</t>
  </si>
  <si>
    <t>http://www.hurin.com.ar/datasheet/DRV-100.pdf</t>
  </si>
  <si>
    <t>http://www.hurin.com.ar/datasheet/GBS-706.pdf</t>
  </si>
  <si>
    <t>http://www.hurin.com.ar/datasheet/DG-50AU.pdf</t>
  </si>
  <si>
    <t>http://www.hurin.com.ar/datasheet/SH-702.pdf</t>
  </si>
  <si>
    <t>http://www.hurin.com.ar/datasheet/AMT4010 CT.pdf</t>
  </si>
  <si>
    <t>http://www.hurin.com.ar/datasheet/PC-732G-LED+3G-COM.pdf</t>
  </si>
  <si>
    <t>http://www.hurin.com.ar/datasheet/PC-732G-LED+IP-500.pdf</t>
  </si>
  <si>
    <t>http://www.hurin.com.ar/datasheet/PC-732G-LED.pdf</t>
  </si>
  <si>
    <t>http://www.hurin.com.ar/datasheet/PC-900G-LED.pdf</t>
  </si>
  <si>
    <t>http://www.hurin.com.ar/datasheet/PC-900G-LED+COM-900.pdf</t>
  </si>
  <si>
    <t>http://www.hurin.com.ar/datasheet/A2K4-NG.pdf</t>
  </si>
  <si>
    <t>http://www.hurin.com.ar/datasheet/PC-732G-LCD+3G-COM.pdf</t>
  </si>
  <si>
    <t>http://www.hurin.com.ar/datasheet/PC-732G-LCD+IP-500.pdf</t>
  </si>
  <si>
    <t>http://www.hurin.com.ar/datasheet/PC-732G-LCD.pdf</t>
  </si>
  <si>
    <t>http://www.hurin.com.ar/datasheet/PC-900G-LCD.pdf</t>
  </si>
  <si>
    <t>http://www.hurin.com.ar/datasheet/PC-900G-LCD+COM-900.pdf</t>
  </si>
  <si>
    <t>http://www.hurin.com.ar/datasheet/A2K4-NG-LCD.pdf</t>
  </si>
  <si>
    <t>http://www.hurin.com.ar/datasheet/A2K8.pdf</t>
  </si>
  <si>
    <t>http://www.hurin.com.ar/datasheet/KIT585-1555.pdf</t>
  </si>
  <si>
    <t>http://www.hurin.com.ar/datasheet/KIT1616-1555NOUSAR.pdf</t>
  </si>
  <si>
    <t>http://www.hurin.com.ar/datasheet/KIT1832-5501NOUSAR.pdf</t>
  </si>
  <si>
    <t>http://www.hurin.com.ar/datasheet/COMBO 585.pdf</t>
  </si>
  <si>
    <t>http://www.hurin.com.ar/datasheet/COMBO 1616NOUSAR.pdf</t>
  </si>
  <si>
    <t>http://www.hurin.com.ar/datasheet/COMBO 1832NOUSAR.pdf</t>
  </si>
  <si>
    <t>http://www.hurin.com.ar/datasheet/COMBO-1864NOUSAR.pdf</t>
  </si>
  <si>
    <t>http://www.hurin.com.ar/datasheet/MS-35.pdf</t>
  </si>
  <si>
    <t>http://www.hurin.com.ar/datasheet/MS-38A.pdf</t>
  </si>
  <si>
    <t>http://www.hurin.com.ar/datasheet/MS-38AM.pdf</t>
  </si>
  <si>
    <t>http://www.hurin.com.ar/datasheet/MS-44B.pdf</t>
  </si>
  <si>
    <t>http://www.hurin.com.ar/datasheet/MS-52.pdf</t>
  </si>
  <si>
    <t>http://www.hurin.com.ar/datasheet/MS-58.pdf</t>
  </si>
  <si>
    <t>http://www.hurin.com.ar/datasheet/MS-60L.pdf</t>
  </si>
  <si>
    <t>http://www.hurin.com.ar/datasheet/AMT4010 ST.pdf</t>
  </si>
  <si>
    <t>http://www.hurin.com.ar/datasheet/AMT1016 NET.pdf</t>
  </si>
  <si>
    <t>http://www.hurin.com.ar/datasheet/PC585CLCPCB.pdf</t>
  </si>
  <si>
    <t>http://www.hurin.com.ar/datasheet/PC1616PCBLAT.pdf</t>
  </si>
  <si>
    <t>http://www.hurin.com.ar/datasheet/PC1832PCBLAT.pdf</t>
  </si>
  <si>
    <t>http://www.hurin.com.ar/datasheet/PC1864PCBLAT.pdf</t>
  </si>
  <si>
    <t>http://www.hurin.com.ar/datasheet/IR-1000D.pdf</t>
  </si>
  <si>
    <t>http://www.hurin.com.ar/datasheet/LX-402.pdf</t>
  </si>
  <si>
    <t>http://www.hurin.com.ar/datasheet/FTN-ST.pdf</t>
  </si>
  <si>
    <t>http://www.hurin.com.ar/datasheet/VXI-ST.pdf</t>
  </si>
  <si>
    <t>http://www.hurin.com.ar/datasheet/VX-402.pdf</t>
  </si>
  <si>
    <t>http://www.hurin.com.ar/datasheet/VX-402R.pdf</t>
  </si>
  <si>
    <t>http://www.hurin.com.ar/datasheet/VXI-R.pdf</t>
  </si>
  <si>
    <t>http://www.hurin.com.ar/datasheet/BXS-R.pdf</t>
  </si>
  <si>
    <t>http://www.hurin.com.ar/datasheet/KAPTURE-F.pdf</t>
  </si>
  <si>
    <t>http://www.hurin.com.ar/datasheet/KAPTURE-K.pdf</t>
  </si>
  <si>
    <t>http://www.hurin.com.ar/datasheet/BT-LINK-S.pdf</t>
  </si>
  <si>
    <t>http://www.hurin.com.ar/datasheet/MS-12TE.pdf</t>
  </si>
  <si>
    <t>http://www.hurin.com.ar/datasheet/OMS-12FE.pdf</t>
  </si>
  <si>
    <t>http://www.hurin.com.ar/datasheet/MS-12FE.pdf</t>
  </si>
  <si>
    <t>http://www.hurin.com.ar/datasheet/BX-80N.pdf</t>
  </si>
  <si>
    <t>http://www.hurin.com.ar/datasheet/IVP3000CF.pdf</t>
  </si>
  <si>
    <t>http://www.hurin.com.ar/datasheet/IVP5001PET.pdf</t>
  </si>
  <si>
    <t>http://www.hurin.com.ar/datasheet/IVP5311PET.pdf</t>
  </si>
  <si>
    <t>http://www.hurin.com.ar/datasheet/IR-700.pdf</t>
  </si>
  <si>
    <t>http://www.hurin.com.ar/datasheet/IR-808.pdf</t>
  </si>
  <si>
    <t>http://www.hurin.com.ar/datasheet/DGB2-PET.pdf</t>
  </si>
  <si>
    <t>http://www.hurin.com.ar/datasheet/PA-6412PI.pdf</t>
  </si>
  <si>
    <t>http://www.hurin.com.ar/datasheet/LC-L1ST.pdf</t>
  </si>
  <si>
    <t>http://www.hurin.com.ar/datasheet/LC-100PI.pdf</t>
  </si>
  <si>
    <t>http://www.hurin.com.ar/datasheet/LC-100PI-X6NOUSAR.pdf</t>
  </si>
  <si>
    <t>http://www.hurin.com.ar/datasheet/LC-103-PIMSK-W.pdf</t>
  </si>
  <si>
    <t>http://www.hurin.com.ar/datasheet/LC-104-PIMW-WNL.pdf</t>
  </si>
  <si>
    <t>http://www.hurin.com.ar/datasheet/RK515DTBUS-G2.pdf</t>
  </si>
  <si>
    <t>http://www.hurin.com.ar/datasheet/XAT3000.pdf</t>
  </si>
  <si>
    <t>http://www.hurin.com.ar/datasheet/XAT4000.pdf</t>
  </si>
  <si>
    <t>http://www.hurin.com.ar/datasheet/G-LED732.pdf</t>
  </si>
  <si>
    <t>http://www.hurin.com.ar/datasheet/G-LCD732.pdf</t>
  </si>
  <si>
    <t>http://www.hurin.com.ar/datasheet/KPD-800.pdf</t>
  </si>
  <si>
    <t>http://www.hurin.com.ar/datasheet/KPD-860.pdf</t>
  </si>
  <si>
    <t>http://www.hurin.com.ar/datasheet/PC1555RKZ.pdf</t>
  </si>
  <si>
    <t>http://www.hurin.com.ar/datasheet/LCD-5511Z.pdf</t>
  </si>
  <si>
    <t>http://www.hurin.com.ar/datasheet/PK5501.pdf</t>
  </si>
  <si>
    <t>http://www.hurin.com.ar/datasheet/PK5500.pdf</t>
  </si>
  <si>
    <t>http://www.hurin.com.ar/datasheet/BL-900G.pdf</t>
  </si>
  <si>
    <t>http://www.hurin.com.ar/datasheet/DH360I.pdf</t>
  </si>
  <si>
    <t>http://www.hurin.com.ar/datasheet/KIT-INTEL01NOUSAR.pdf</t>
  </si>
  <si>
    <t>http://www.hurin.com.ar/datasheet/KIT-INTEL02NOUSAR.pdf</t>
  </si>
  <si>
    <t>http://www.hurin.com.ar/datasheet/KIT-INTEL03NOUSAR.pdf</t>
  </si>
  <si>
    <t>http://www.hurin.com.ar/datasheet/PC-732G-LCDRF+3G-COM.pdf</t>
  </si>
  <si>
    <t>http://www.hurin.com.ar/datasheet/PC-732G-LCDRF+IP-500.pdf</t>
  </si>
  <si>
    <t>http://www.hurin.com.ar/datasheet/PC-732G-LCDRF.pdf</t>
  </si>
  <si>
    <t>http://www.hurin.com.ar/datasheet/PC-900G-LCDRF.pdf</t>
  </si>
  <si>
    <t>http://www.hurin.com.ar/datasheet/PC-900G-LCDRF+COM-900.pdf</t>
  </si>
  <si>
    <t>http://www.hurin.com.ar/datasheet/A2K4-NG-RF.pdf</t>
  </si>
  <si>
    <t>http://www.hurin.com.ar/datasheet/A2K8-RF.pdf</t>
  </si>
  <si>
    <t>http://www.hurin.com.ar/datasheet/XAS SMART.pdf</t>
  </si>
  <si>
    <t>http://www.hurin.com.ar/datasheet/DGM-300.pdf</t>
  </si>
  <si>
    <t>http://www.hurin.com.ar/datasheet/WS4945.pdf</t>
  </si>
  <si>
    <t>http://www.hurin.com.ar/datasheet/MA-220G.pdf</t>
  </si>
  <si>
    <t>http://www.hurin.com.ar/datasheet/AMT2008RF.pdf</t>
  </si>
  <si>
    <t>http://www.hurin.com.ar/datasheet/RX-W.pdf</t>
  </si>
  <si>
    <t>http://www.hurin.com.ar/datasheet/XAR4000-P.pdf</t>
  </si>
  <si>
    <t>http://www.hurin.com.ar/datasheet/XAR4000.pdf</t>
  </si>
  <si>
    <t>http://www.hurin.com.ar/datasheet/XAR3060 UN.pdf</t>
  </si>
  <si>
    <t>http://www.hurin.com.ar/datasheet/IR-1000RF.pdf</t>
  </si>
  <si>
    <t>http://www.hurin.com.ar/datasheet/IR-1000W.pdf</t>
  </si>
  <si>
    <t>http://www.hurin.com.ar/datasheet/TX-114SR.pdf</t>
  </si>
  <si>
    <t>http://www.hurin.com.ar/datasheet/TX-114TR.pdf</t>
  </si>
  <si>
    <t>http://www.hurin.com.ar/datasheet/TX-114FR.pdf</t>
  </si>
  <si>
    <t>http://www.hurin.com.ar/datasheet/IVP2000SF.pdf</t>
  </si>
  <si>
    <t>http://www.hurin.com.ar/datasheet/IVP4101PET.pdf</t>
  </si>
  <si>
    <t>http://www.hurin.com.ar/datasheet/DGW-500.pdf</t>
  </si>
  <si>
    <t>http://www.hurin.com.ar/datasheet/DGW-500-PET.pdf</t>
  </si>
  <si>
    <t>http://www.hurin.com.ar/datasheet/WS4904P.pdf</t>
  </si>
  <si>
    <t>http://www.hurin.com.ar/datasheet/G-LCD732RF.pdf</t>
  </si>
  <si>
    <t>http://www.hurin.com.ar/datasheet/KPD-860RF.pdf</t>
  </si>
  <si>
    <t>http://www.hurin.com.ar/datasheet/TX 4020.pdf</t>
  </si>
  <si>
    <t>http://www.hurin.com.ar/datasheet/ABI10-482.pdf</t>
  </si>
  <si>
    <t>http://www.hurin.com.ar/datasheet/ABI10-764.pdf</t>
  </si>
  <si>
    <t>http://www.hurin.com.ar/datasheet/ABI30-482.pdf</t>
  </si>
  <si>
    <t>http://www.hurin.com.ar/datasheet/ABI30-764.pdf</t>
  </si>
  <si>
    <t>http://www.hurin.com.ar/datasheet/ABI30-1086.pdf</t>
  </si>
  <si>
    <t>http://www.hurin.com.ar/datasheet/ABI30-1408.pdf</t>
  </si>
  <si>
    <t>http://www.hurin.com.ar/datasheet/ABI100-764.pdf</t>
  </si>
  <si>
    <t>http://www.hurin.com.ar/datasheet/BIR3-250M.pdf</t>
  </si>
  <si>
    <t>http://www.hurin.com.ar/datasheet/ABE-150.pdf</t>
  </si>
  <si>
    <t>http://www.hurin.com.ar/datasheet/ABE-250.pdf</t>
  </si>
  <si>
    <t>http://www.hurin.com.ar/datasheet/ABH-250L.pdf</t>
  </si>
  <si>
    <t>http://www.hurin.com.ar/datasheet/PB-200FA.pdf</t>
  </si>
  <si>
    <t>http://www.hurin.com.ar/datasheet/PB-IN-200HFA.pdf</t>
  </si>
  <si>
    <t>http://www.hurin.com.ar/datasheet/AX-130TN.pdf</t>
  </si>
  <si>
    <t>http://www.hurin.com.ar/datasheet/AX-70TN.pdf</t>
  </si>
  <si>
    <t>http://www.hurin.com.ar/datasheet/BIR2-60M.pdf</t>
  </si>
  <si>
    <t>http://www.hurin.com.ar/datasheet/CIR6-100M.pdf</t>
  </si>
  <si>
    <t>http://www.hurin.com.ar/datasheet/ABO-20L.pdf</t>
  </si>
  <si>
    <t>http://www.hurin.com.ar/datasheet/ABO-I20.pdf</t>
  </si>
  <si>
    <t>http://www.hurin.com.ar/datasheet/ABO-I40.pdf</t>
  </si>
  <si>
    <t>http://www.hurin.com.ar/datasheet/ABT-30.pdf</t>
  </si>
  <si>
    <t>http://www.hurin.com.ar/datasheet/ABT-I40.pdf</t>
  </si>
  <si>
    <t>http://www.hurin.com.ar/datasheet/ABT-60.pdf</t>
  </si>
  <si>
    <t>http://www.hurin.com.ar/datasheet/ABT-I60.pdf</t>
  </si>
  <si>
    <t>http://www.hurin.com.ar/datasheet/ABE-100.pdf</t>
  </si>
  <si>
    <t>http://www.hurin.com.ar/datasheet/PB-30TK.pdf</t>
  </si>
  <si>
    <t>http://www.hurin.com.ar/datasheet/PB-60TK.pdf</t>
  </si>
  <si>
    <t>http://www.hurin.com.ar/datasheet/PB-100TK.pdf</t>
  </si>
  <si>
    <t>http://www.hurin.com.ar/datasheet/PB-100FA.pdf</t>
  </si>
  <si>
    <t>http://www.hurin.com.ar/datasheet/PB-IN-100HFA.pdf</t>
  </si>
  <si>
    <t>http://www.hurin.com.ar/datasheet/PB-10TNS.pdf</t>
  </si>
  <si>
    <t>http://www.hurin.com.ar/datasheet/PB-10NS.pdf</t>
  </si>
  <si>
    <t>http://www.hurin.com.ar/datasheet/PR-5B.pdf</t>
  </si>
  <si>
    <t>http://www.hurin.com.ar/datasheet/PR-10B.pdf</t>
  </si>
  <si>
    <t>http://www.hurin.com.ar/datasheet/PR-11B.pdf</t>
  </si>
  <si>
    <t>http://www.hurin.com.ar/datasheet/COM-900.pdf</t>
  </si>
  <si>
    <t>http://www.hurin.com.ar/datasheet/GS3125-BA.pdf</t>
  </si>
  <si>
    <t>http://www.hurin.com.ar/datasheet/XEG4000.pdf</t>
  </si>
  <si>
    <t>http://www.hurin.com.ar/datasheet/3G-COM-G.pdf</t>
  </si>
  <si>
    <t>http://www.hurin.com.ar/datasheet/XE4000.pdf</t>
  </si>
  <si>
    <t>http://www.hurin.com.ar/datasheet/IP-500G.pdf</t>
  </si>
  <si>
    <t>http://www.hurin.com.ar/datasheet/HT-7001.pdf</t>
  </si>
  <si>
    <t>http://www.hurin.com.ar/datasheet/HT-7001PX.pdf</t>
  </si>
  <si>
    <t>http://www.hurin.com.ar/datasheet/XAC4000.pdf</t>
  </si>
  <si>
    <t>http://www.hurin.com.ar/datasheet/RX-100-KIT.pdf</t>
  </si>
  <si>
    <t>http://www.hurin.com.ar/datasheet/TX-200.pdf</t>
  </si>
  <si>
    <t>http://www.hurin.com.ar/datasheet/TX-500.pdf</t>
  </si>
  <si>
    <t>http://www.hurin.com.ar/datasheet/PGM-W.pdf</t>
  </si>
  <si>
    <t>http://www.hurin.com.ar/datasheet/U1HS.pdf</t>
  </si>
  <si>
    <t>http://www.hurin.com.ar/datasheet/UMB100HT.pdf</t>
  </si>
  <si>
    <t>http://www.hurin.com.ar/datasheet/U2HS.pdf</t>
  </si>
  <si>
    <t>http://www.hurin.com.ar/datasheet/DWB100HT.pdf</t>
  </si>
  <si>
    <t>http://www.hurin.com.ar/datasheet/U2HSL.pdf</t>
  </si>
  <si>
    <t>http://www.hurin.com.ar/datasheet/DW200HT.pdf</t>
  </si>
  <si>
    <t>http://www.hurin.com.ar/datasheet/CH20HR.pdf</t>
  </si>
  <si>
    <t>http://www.hurin.com.ar/datasheet/SET-RX-TX-02.pdf</t>
  </si>
  <si>
    <t>http://www.hurin.com.ar/datasheet/RC-950-SET.pdf</t>
  </si>
  <si>
    <t>http://www.hurin.com.ar/datasheet/RC-951-TX.pdf</t>
  </si>
  <si>
    <t>http://www.hurin.com.ar/datasheet/WS4938.pdf</t>
  </si>
  <si>
    <t>http://www.hurin.com.ar/datasheet/WS4939.pdf</t>
  </si>
  <si>
    <t>http://www.hurin.com.ar/datasheet/XEZ4008.pdf</t>
  </si>
  <si>
    <t>http://www.hurin.com.ar/datasheet/XEP4004.pdf</t>
  </si>
  <si>
    <t>http://www.hurin.com.ar/datasheet/EXP-8Z.pdf</t>
  </si>
  <si>
    <t>http://www.hurin.com.ar/datasheet/PC-5108.pdf</t>
  </si>
  <si>
    <t>http://www.hurin.com.ar/datasheet/MP-100.pdf</t>
  </si>
  <si>
    <t>http://www.hurin.com.ar/datasheet/MP-120.pdf</t>
  </si>
  <si>
    <t>http://www.hurin.com.ar/datasheet/HC-S39.pdf</t>
  </si>
  <si>
    <t>http://www.hurin.com.ar/datasheet/FA-410.pdf</t>
  </si>
  <si>
    <t>http://www.hurin.com.ar/datasheet/FA-410L.pdf</t>
  </si>
  <si>
    <t>http://www.hurin.com.ar/datasheet/MP-150.pdf</t>
  </si>
  <si>
    <t>http://www.hurin.com.ar/datasheet/MP-200.pdf</t>
  </si>
  <si>
    <t>http://www.hurin.com.ar/datasheet/MP-300.pdf</t>
  </si>
  <si>
    <t>http://www.hurin.com.ar/datasheet/MP-400A.pdf</t>
  </si>
  <si>
    <t>http://www.hurin.com.ar/datasheet/MP-1500.pdf</t>
  </si>
  <si>
    <t>http://www.hurin.com.ar/datasheet/MP-1000.pdf</t>
  </si>
  <si>
    <t>http://www.hurin.com.ar/datasheet/HC-S35.pdf</t>
  </si>
  <si>
    <t>http://www.hurin.com.ar/datasheet/HC-S58.pdf</t>
  </si>
  <si>
    <t>http://www.hurin.com.ar/datasheet/HC-S60.pdf</t>
  </si>
  <si>
    <t>http://www.hurin.com.ar/datasheet/SL-01L.pdf</t>
  </si>
  <si>
    <t>http://www.hurin.com.ar/datasheet/SL-01LA.pdf</t>
  </si>
  <si>
    <t>http://www.hurin.com.ar/datasheet/SL-01LAZ.pdf</t>
  </si>
  <si>
    <t>http://www.hurin.com.ar/datasheet/BPR-2911.pdf</t>
  </si>
  <si>
    <t>http://www.hurin.com.ar/datasheet/SAC 3711.pdf</t>
  </si>
  <si>
    <t>http://www.hurin.com.ar/datasheet/SAC 3604.pdf</t>
  </si>
  <si>
    <t>http://www.hurin.com.ar/datasheet/SAC 3722.pdf</t>
  </si>
  <si>
    <t>http://www.hurin.com.ar/datasheet/SAC 37XX.pdf</t>
  </si>
  <si>
    <t>http://www.hurin.com.ar/datasheet/ASI7213YO-V3-T0.pdf</t>
  </si>
  <si>
    <t>http://www.hurin.com.ar/datasheet/ASA4214F.pdf</t>
  </si>
  <si>
    <t>http://www.hurin.com.ar/datasheet/SPEEDFACE-H5-WIFI.pdf</t>
  </si>
  <si>
    <t>http://www.hurin.com.ar/datasheet/SPEEDFACE-V5L.pdf</t>
  </si>
  <si>
    <t>http://www.hurin.com.ar/datasheet/SPEEDFACE-V5L-TD.pdf</t>
  </si>
  <si>
    <t>http://www.hurin.com.ar/datasheet/PROFACE-X.pdf</t>
  </si>
  <si>
    <t>http://www.hurin.com.ar/datasheet/PROFACE-X-TD.pdf</t>
  </si>
  <si>
    <t>http://www.hurin.com.ar/datasheet/PROFACE-X-TD-WIFI.pdf</t>
  </si>
  <si>
    <t>http://www.hurin.com.ar/datasheet/PROFACE-X-TD-S.pdf</t>
  </si>
  <si>
    <t>http://www.hurin.com.ar/datasheet/ROTS-1.pdf</t>
  </si>
  <si>
    <t>http://www.hurin.com.ar/datasheet/SF100-ID.pdf</t>
  </si>
  <si>
    <t>http://www.hurin.com.ar/datasheet/K14-ID.pdf</t>
  </si>
  <si>
    <t>http://www.hurin.com.ar/datasheet/K20-ID.pdf</t>
  </si>
  <si>
    <t>http://www.hurin.com.ar/datasheet/K40.pdf</t>
  </si>
  <si>
    <t>http://www.hurin.com.ar/datasheet/E9-ID.pdf</t>
  </si>
  <si>
    <t>http://www.hurin.com.ar/datasheet/X628-C-ID.pdf</t>
  </si>
  <si>
    <t>http://www.hurin.com.ar/datasheet/MB360-ID.pdf</t>
  </si>
  <si>
    <t>http://www.hurin.com.ar/datasheet/ZK-TABOX04.pdf</t>
  </si>
  <si>
    <t>http://www.hurin.com.ar/datasheet/SILKBIO 100TC.pdf</t>
  </si>
  <si>
    <t>http://www.hurin.com.ar/datasheet/IFACE800/ID.pdf</t>
  </si>
  <si>
    <t>http://www.hurin.com.ar/datasheet/ICLOCK3000/ID/W.pdf</t>
  </si>
  <si>
    <t>http://www.hurin.com.ar/datasheet/ZK-5VDC-UPS.pdf</t>
  </si>
  <si>
    <t>http://www.hurin.com.ar/datasheet/ZK-12VDC-UPS.pdf</t>
  </si>
  <si>
    <t>http://www.hurin.com.ar/datasheet/ZKTimeNet30-500.pdf</t>
  </si>
  <si>
    <t>http://www.hurin.com.ar/datasheet/ZKTimeNet30-1000.pdf</t>
  </si>
  <si>
    <t>http://www.hurin.com.ar/datasheet/ZKTimeNet30-2000.pdf</t>
  </si>
  <si>
    <t>http://www.hurin.com.ar/datasheet/ZKBA-AC-P20.pdf</t>
  </si>
  <si>
    <t>http://www.hurin.com.ar/datasheet/ZKBioSecurity.pdf</t>
  </si>
  <si>
    <t>http://www.hurin.com.ar/datasheet/ZKBIOCV-AC-P10.pdf</t>
  </si>
  <si>
    <t>http://www.hurin.com.ar/datasheet/ZKBIOCV-AC-P100.pdf</t>
  </si>
  <si>
    <t>http://www.hurin.com.ar/datasheet/ZKBIOCV-VIS-P1-5K.pdf</t>
  </si>
  <si>
    <t>http://www.hurin.com.ar/datasheet/ZKBS-AC-P75.pdf</t>
  </si>
  <si>
    <t>http://www.hurin.com.ar/datasheet/ZKBS-AC-P100.pdf</t>
  </si>
  <si>
    <t>http://www.hurin.com.ar/datasheet/mTS1000.pdf</t>
  </si>
  <si>
    <t>http://www.hurin.com.ar/datasheet/TS1011.pdf</t>
  </si>
  <si>
    <t>http://www.hurin.com.ar/datasheet/TS1022.pdf</t>
  </si>
  <si>
    <t>http://www.hurin.com.ar/datasheet/TS2000.pdf</t>
  </si>
  <si>
    <t>http://www.hurin.com.ar/datasheet/TS2011.pdf</t>
  </si>
  <si>
    <t>http://www.hurin.com.ar/datasheet/TS2022.pdf</t>
  </si>
  <si>
    <t>http://www.hurin.com.ar/datasheet/CARDBOX.pdf</t>
  </si>
  <si>
    <t>http://www.hurin.com.ar/datasheet/R10.pdf</t>
  </si>
  <si>
    <t>http://www.hurin.com.ar/datasheet/R20.pdf</t>
  </si>
  <si>
    <t>http://www.hurin.com.ar/datasheet/TS ME300.pdf</t>
  </si>
  <si>
    <t>http://www.hurin.com.ar/datasheet/ZK-D100S.pdf</t>
  </si>
  <si>
    <t>http://www.hurin.com.ar/datasheet/ZK-D1065S.pdf</t>
  </si>
  <si>
    <t>http://www.hurin.com.ar/datasheet/ZK-D2180.pdf</t>
  </si>
  <si>
    <t>http://www.hurin.com.ar/datasheet/ZK-D3180S.pdf</t>
  </si>
  <si>
    <t>http://www.hurin.com.ar/datasheet/TBM-210A.pdf</t>
  </si>
  <si>
    <t>http://www.hurin.com.ar/datasheet/TBM-210B.pdf</t>
  </si>
  <si>
    <t>http://www.hurin.com.ar/datasheet/BAT18650.pdf</t>
  </si>
  <si>
    <t>http://www.hurin.com.ar/datasheet/SAC 3001IP EM.pdf</t>
  </si>
  <si>
    <t>http://www.hurin.com.ar/datasheet/SAC 3702-2K.pdf</t>
  </si>
  <si>
    <t>http://www.hurin.com.ar/datasheet/SAC 3712.pdf</t>
  </si>
  <si>
    <t>http://www.hurin.com.ar/datasheet/SAC 2110.pdf</t>
  </si>
  <si>
    <t>http://www.hurin.com.ar/datasheet/SAC 3540.pdf</t>
  </si>
  <si>
    <t>http://www.hurin.com.ar/datasheet/SAC 3004 IP-B.pdf</t>
  </si>
  <si>
    <t>http://www.hurin.com.ar/datasheet/SAC 3008 IP-B.pdf</t>
  </si>
  <si>
    <t>http://www.hurin.com.ar/datasheet/SAC 3032IP.pdf</t>
  </si>
  <si>
    <t>http://www.hurin.com.ar/datasheet/SAC 3301.pdf</t>
  </si>
  <si>
    <t>http://www.hurin.com.ar/datasheet/ASI1201A.pdf</t>
  </si>
  <si>
    <t>http://www.hurin.com.ar/datasheet/ASI1201E.pdf</t>
  </si>
  <si>
    <t>http://www.hurin.com.ar/datasheet/ASM100.pdf</t>
  </si>
  <si>
    <t>http://www.hurin.com.ar/datasheet/ASM100-D.pdf</t>
  </si>
  <si>
    <t>http://www.hurin.com.ar/datasheet/ASR1100A.pdf</t>
  </si>
  <si>
    <t>http://www.hurin.com.ar/datasheet/ASR1100A-D.pdf</t>
  </si>
  <si>
    <t>http://www.hurin.com.ar/datasheet/ASR1100B.pdf</t>
  </si>
  <si>
    <t>http://www.hurin.com.ar/datasheet/ASR1101A.pdf</t>
  </si>
  <si>
    <t>http://www.hurin.com.ar/datasheet/ASR1101M.pdf</t>
  </si>
  <si>
    <t>http://www.hurin.com.ar/datasheet/ASR1101M-D.pdf</t>
  </si>
  <si>
    <t>http://www.hurin.com.ar/datasheet/ASR1200E.pdf</t>
  </si>
  <si>
    <t>http://www.hurin.com.ar/datasheet/ASR1200D.pdf</t>
  </si>
  <si>
    <t>http://www.hurin.com.ar/datasheet/ASR1200D-D.pdf</t>
  </si>
  <si>
    <t>http://www.hurin.com.ar/datasheet/ASR1201D.pdf</t>
  </si>
  <si>
    <t>http://www.hurin.com.ar/datasheet/ASM202.pdf</t>
  </si>
  <si>
    <t>http://www.hurin.com.ar/datasheet/ASR1102A-V2.pdf</t>
  </si>
  <si>
    <t>http://www.hurin.com.ar/datasheet/ASC1202B-S.pdf</t>
  </si>
  <si>
    <t>http://www.hurin.com.ar/datasheet/ASC1204B-S.pdf</t>
  </si>
  <si>
    <t>http://www.hurin.com.ar/datasheet/MQ-803D.pdf</t>
  </si>
  <si>
    <t>http://www.hurin.com.ar/datasheet/SA33-E.pdf</t>
  </si>
  <si>
    <t>http://www.hurin.com.ar/datasheet/SA521-EM.pdf</t>
  </si>
  <si>
    <t>http://www.hurin.com.ar/datasheet/MK-V-ID.pdf</t>
  </si>
  <si>
    <t>http://www.hurin.com.ar/datasheet/X8-BT.pdf</t>
  </si>
  <si>
    <t>http://www.hurin.com.ar/datasheet/MA300-ID.pdf</t>
  </si>
  <si>
    <t>http://www.hurin.com.ar/datasheet/F21-ID.pdf</t>
  </si>
  <si>
    <t>http://www.hurin.com.ar/datasheet/F22-ID.pdf</t>
  </si>
  <si>
    <t>http://www.hurin.com.ar/datasheet/TF1700.pdf</t>
  </si>
  <si>
    <t>http://www.hurin.com.ar/datasheet/MULTIBIO800-H-ID.pdf</t>
  </si>
  <si>
    <t>http://www.hurin.com.ar/datasheet/CR20E.pdf</t>
  </si>
  <si>
    <t>http://www.hurin.com.ar/datasheet/CR20M.pdf</t>
  </si>
  <si>
    <t>http://www.hurin.com.ar/datasheet/CR20MW.pdf</t>
  </si>
  <si>
    <t>http://www.hurin.com.ar/datasheet/CR50W.pdf</t>
  </si>
  <si>
    <t>http://www.hurin.com.ar/datasheet/KR101E.pdf</t>
  </si>
  <si>
    <t>http://www.hurin.com.ar/datasheet/KR600E.pdf</t>
  </si>
  <si>
    <t>http://www.hurin.com.ar/datasheet/KR601E.pdf</t>
  </si>
  <si>
    <t>http://www.hurin.com.ar/datasheet/KR602E.pdf</t>
  </si>
  <si>
    <t>http://www.hurin.com.ar/datasheet/MR100.pdf</t>
  </si>
  <si>
    <t>http://www.hurin.com.ar/datasheet/MR101.pdf</t>
  </si>
  <si>
    <t>http://www.hurin.com.ar/datasheet/SLK20R.pdf</t>
  </si>
  <si>
    <t>http://www.hurin.com.ar/datasheet/ZK6500.pdf</t>
  </si>
  <si>
    <t>http://www.hurin.com.ar/datasheet/ZK9500.pdf</t>
  </si>
  <si>
    <t>http://www.hurin.com.ar/datasheet/FR1200-ID.pdf</t>
  </si>
  <si>
    <t>http://www.hurin.com.ar/datasheet/FR1300.pdf</t>
  </si>
  <si>
    <t>http://www.hurin.com.ar/datasheet/C3-100.pdf</t>
  </si>
  <si>
    <t>http://www.hurin.com.ar/datasheet/C3-200.pdf</t>
  </si>
  <si>
    <t>http://www.hurin.com.ar/datasheet/C3-400.pdf</t>
  </si>
  <si>
    <t>http://www.hurin.com.ar/datasheet/INBIO 160.pdf</t>
  </si>
  <si>
    <t>http://www.hurin.com.ar/datasheet/INBIO 260.pdf</t>
  </si>
  <si>
    <t>http://www.hurin.com.ar/datasheet/INBIO 460.pdf</t>
  </si>
  <si>
    <t>http://www.hurin.com.ar/datasheet/TAERO.pdf</t>
  </si>
  <si>
    <t>http://www.hurin.com.ar/datasheet/TAEROCC.pdf</t>
  </si>
  <si>
    <t>http://www.hurin.com.ar/datasheet/TFIT.pdf</t>
  </si>
  <si>
    <t>http://www.hurin.com.ar/datasheet/TFITCC.pdf</t>
  </si>
  <si>
    <t>http://www.hurin.com.ar/datasheet/TCHIC.pdf</t>
  </si>
  <si>
    <t>http://www.hurin.com.ar/datasheet/TCHICCC.pdf</t>
  </si>
  <si>
    <t>http://www.hurin.com.ar/datasheet/TALPHA.pdf</t>
  </si>
  <si>
    <t>http://www.hurin.com.ar/datasheet/FR101.pdf</t>
  </si>
  <si>
    <t>http://www.hurin.com.ar/datasheet/CE1000.pdf</t>
  </si>
  <si>
    <t>http://www.hurin.com.ar/datasheet/PL-820.pdf</t>
  </si>
  <si>
    <t>http://www.hurin.com.ar/datasheet/EB-801.pdf</t>
  </si>
  <si>
    <t>http://www.hurin.com.ar/datasheet/SAC 100.pdf</t>
  </si>
  <si>
    <t>http://www.hurin.com.ar/datasheet/ER-600A.pdf</t>
  </si>
  <si>
    <t>http://www.hurin.com.ar/datasheet/ER-601A.pdf</t>
  </si>
  <si>
    <t>http://www.hurin.com.ar/datasheet/ER-602A.pdf</t>
  </si>
  <si>
    <t>http://www.hurin.com.ar/datasheet/EL-52.pdf</t>
  </si>
  <si>
    <t>http://www.hurin.com.ar/datasheet/EL-60.pdf</t>
  </si>
  <si>
    <t>http://www.hurin.com.ar/datasheet/ZDL-180SW.pdf</t>
  </si>
  <si>
    <t>http://www.hurin.com.ar/datasheet/ZDL-U180.pdf</t>
  </si>
  <si>
    <t>http://www.hurin.com.ar/datasheet/ZDL-L180.pdf</t>
  </si>
  <si>
    <t>http://www.hurin.com.ar/datasheet/ZDL-ZL180.pdf</t>
  </si>
  <si>
    <t>http://www.hurin.com.ar/datasheet/HRN-280CZL.pdf</t>
  </si>
  <si>
    <t>http://www.hurin.com.ar/datasheet/HRN-280U.pdf</t>
  </si>
  <si>
    <t>http://www.hurin.com.ar/datasheet/HRN230L.pdf</t>
  </si>
  <si>
    <t>http://www.hurin.com.ar/datasheet/HRN230ZL.pdf</t>
  </si>
  <si>
    <t>http://www.hurin.com.ar/datasheet/HRN280-B.pdf</t>
  </si>
  <si>
    <t>http://www.hurin.com.ar/datasheet/HRN280ZL-B.pdf</t>
  </si>
  <si>
    <t>http://www.hurin.com.ar/datasheet/HRN280L-B.pdf</t>
  </si>
  <si>
    <t>http://www.hurin.com.ar/datasheet/SAC1200ZL.pdf</t>
  </si>
  <si>
    <t>http://www.hurin.com.ar/datasheet/HRN1200L.pdf</t>
  </si>
  <si>
    <t>http://www.hurin.com.ar/datasheet/HRN1200ZL.pdf</t>
  </si>
  <si>
    <t>http://www.hurin.com.ar/datasheet/CP45KG.pdf</t>
  </si>
  <si>
    <t>http://www.hurin.com.ar/datasheet/CP65KG.pdf</t>
  </si>
  <si>
    <t>http://www.hurin.com.ar/datasheet/EXIT-05.pdf</t>
  </si>
  <si>
    <t>http://www.hurin.com.ar/datasheet/EX-901.pdf</t>
  </si>
  <si>
    <t>http://www.hurin.com.ar/datasheet/EX-905.pdf</t>
  </si>
  <si>
    <t>http://www.hurin.com.ar/datasheet/EX-906.pdf</t>
  </si>
  <si>
    <t>http://www.hurin.com.ar/datasheet/EX-907.pdf</t>
  </si>
  <si>
    <t>http://www.hurin.com.ar/datasheet/EX-909.pdf</t>
  </si>
  <si>
    <t>http://www.hurin.com.ar/datasheet/EX-912.pdf</t>
  </si>
  <si>
    <t>http://www.hurin.com.ar/datasheet/M50.pdf</t>
  </si>
  <si>
    <t>http://www.hurin.com.ar/datasheet/M86.pdf</t>
  </si>
  <si>
    <t>http://www.hurin.com.ar/datasheet/TAR-125.pdf</t>
  </si>
  <si>
    <t>http://www.hurin.com.ar/datasheet/TAR-1356.pdf</t>
  </si>
  <si>
    <t>http://www.hurin.com.ar/datasheet/LLAV-125.pdf</t>
  </si>
  <si>
    <t>http://www.hurin.com.ar/datasheet/LLAV-1356.pdf</t>
  </si>
  <si>
    <t>http://www.hurin.com.ar/datasheet/BR-200.pdf</t>
  </si>
  <si>
    <t>http://www.hurin.com.ar/datasheet/SAC 3690.pdf</t>
  </si>
  <si>
    <t>http://www.hurin.com.ar/datasheet/SAC 3680.pdf</t>
  </si>
  <si>
    <t>http://www.hurin.com.ar/datasheet/UHF-ParkingTag.pdf</t>
  </si>
  <si>
    <t>http://www.hurin.com.ar/datasheet/ID2-RL-0-NA-P.pdf</t>
  </si>
  <si>
    <t>http://www.hurin.com.ar/datasheet/RV-PP-524.pdf</t>
  </si>
  <si>
    <t>http://www.hurin.com.ar/datasheet/RV-PP-548.pdf</t>
  </si>
  <si>
    <t>http://www.hurin.com.ar/datasheet/RV-JACK-5e.pdf</t>
  </si>
  <si>
    <t>http://www.hurin.com.ar/datasheet/RV-JACKTL-5e.pdf</t>
  </si>
  <si>
    <t>http://www.hurin.com.ar/datasheet/RV-PLUG-5e.pdf</t>
  </si>
  <si>
    <t>http://www.hurin.com.ar/datasheet/RV-PCORD5e-050.pdf</t>
  </si>
  <si>
    <t>http://www.hurin.com.ar/datasheet/RV-PCORD5e-1.pdf</t>
  </si>
  <si>
    <t>http://www.hurin.com.ar/datasheet/RV-PCORD5e 150.pdf</t>
  </si>
  <si>
    <t>http://www.hurin.com.ar/datasheet/RV-PCORD5e-2.pdf</t>
  </si>
  <si>
    <t>http://www.hurin.com.ar/datasheet/RV-PCORD5e-3.pdf</t>
  </si>
  <si>
    <t>http://www.hurin.com.ar/datasheet/RV-PCORD5e-5.pdf</t>
  </si>
  <si>
    <t>http://www.hurin.com.ar/datasheet/RV-ROSETA-1U5e.pdf</t>
  </si>
  <si>
    <t>http://www.hurin.com.ar/datasheet/RV-ROSETA-2U5e.pdf</t>
  </si>
  <si>
    <t>http://www.hurin.com.ar/datasheet/RV-PP-624.pdf</t>
  </si>
  <si>
    <t>http://www.hurin.com.ar/datasheet/RV-PP-648.pdf</t>
  </si>
  <si>
    <t>http://www.hurin.com.ar/datasheet/RV-JACK-6.pdf</t>
  </si>
  <si>
    <t>http://www.hurin.com.ar/datasheet/RV-JACKTL-6.pdf</t>
  </si>
  <si>
    <t>http://www.hurin.com.ar/datasheet/RV-PLUG-6.pdf</t>
  </si>
  <si>
    <t>http://www.hurin.com.ar/datasheet/RV-PCORD6-050.pdf</t>
  </si>
  <si>
    <t>http://www.hurin.com.ar/datasheet/RV-PCORD6-1.pdf</t>
  </si>
  <si>
    <t>http://www.hurin.com.ar/datasheet/RV-PCORD6-150.pdf</t>
  </si>
  <si>
    <t>http://www.hurin.com.ar/datasheet/RV-PCORD6-2.pdf</t>
  </si>
  <si>
    <t>http://www.hurin.com.ar/datasheet/RV-PCORD6-3.pdf</t>
  </si>
  <si>
    <t>http://www.hurin.com.ar/datasheet/RV-PCORD6-5.pdf</t>
  </si>
  <si>
    <t>http://www.hurin.com.ar/datasheet/RV-ROSETA-1U6.pdf</t>
  </si>
  <si>
    <t>http://www.hurin.com.ar/datasheet/RV-ROSETA-2U6.pdf</t>
  </si>
  <si>
    <t>http://www.hurin.com.ar/datasheet/RV-FPLATE-1U.pdf</t>
  </si>
  <si>
    <t>http://www.hurin.com.ar/datasheet/RV-FPLATE-2U.pdf</t>
  </si>
  <si>
    <t>http://www.hurin.com.ar/datasheet/RV-FPLATE-4U.pdf</t>
  </si>
  <si>
    <t>http://www.hurin.com.ar/datasheet/RV-ROSETA-1U.pdf</t>
  </si>
  <si>
    <t>http://www.hurin.com.ar/datasheet/RV-ROSETA-2U.pdf</t>
  </si>
  <si>
    <t>http://www.hurin.com.ar/datasheet/RV-CAP-AM.pdf</t>
  </si>
  <si>
    <t>http://www.hurin.com.ar/datasheet/RV-CAP-AZ.pdf</t>
  </si>
  <si>
    <t>http://www.hurin.com.ar/datasheet/RV-CAP-R.pdf</t>
  </si>
  <si>
    <t>http://www.hurin.com.ar/datasheet/RV-CAP-N.pdf</t>
  </si>
  <si>
    <t>http://www.hurin.com.ar/datasheet/RV-CAP-V.pdf</t>
  </si>
  <si>
    <t>http://www.hurin.com.ar/datasheet/RV-CAP-B.pdf</t>
  </si>
  <si>
    <t>http://www.hurin.com.ar/datasheet/RV-CRIMPTOOL.pdf</t>
  </si>
  <si>
    <t>http://www.hurin.com.ar/datasheet/RV-IMPACT.pdf</t>
  </si>
  <si>
    <t>http://www.hurin.com.ar/datasheet/RV-TESTER.pdf</t>
  </si>
  <si>
    <t>http://www.hurin.com.ar/datasheet/HRN-Q3052P.pdf</t>
  </si>
  <si>
    <t>http://www.hurin.com.ar/datasheet/HRN-Q3052P-100.pdf</t>
  </si>
  <si>
    <t>http://www.hurin.com.ar/datasheet/HRN-Q305-100.pdf</t>
  </si>
  <si>
    <t>http://www.hurin.com.ar/datasheet/HRN-Q305.pdf</t>
  </si>
  <si>
    <t>http://www.hurin.com.ar/datasheet/HRN-Q306.pdf</t>
  </si>
  <si>
    <t>http://www.hurin.com.ar/datasheet/CAT5E UTP.pdf</t>
  </si>
  <si>
    <t>http://www.hurin.com.ar/datasheet/HRN-1024-50.pdf</t>
  </si>
  <si>
    <t>http://www.hurin.com.ar/datasheet/HRN-1024-100.pdf</t>
  </si>
  <si>
    <t>http://www.hurin.com.ar/datasheet/HRN-1024-C.pdf</t>
  </si>
  <si>
    <t>http://www.hurin.com.ar/datasheet/HRN-1024.pdf</t>
  </si>
  <si>
    <t>http://www.hurin.com.ar/datasheet/HRN-1024-P.pdf</t>
  </si>
  <si>
    <t>http://www.hurin.com.ar/datasheet/CA-1024.pdf</t>
  </si>
  <si>
    <t>http://www.hurin.com.ar/datasheet/F-23200115.pdf</t>
  </si>
  <si>
    <t>http://www.hurin.com.ar/datasheet/F-23200110.pdf</t>
  </si>
  <si>
    <t>http://www.hurin.com.ar/datasheet/F-23400142.pdf</t>
  </si>
  <si>
    <t>http://www.hurin.com.ar/datasheet/F-23400175.pdf</t>
  </si>
  <si>
    <t>http://www.hurin.com.ar/datasheet/F-23350048.pdf</t>
  </si>
  <si>
    <t>http://www.hurin.com.ar/datasheet/F-23360040.pdf</t>
  </si>
  <si>
    <t>http://www.hurin.com.ar/datasheet/RV-UTP-505.pdf</t>
  </si>
  <si>
    <t>http://www.hurin.com.ar/datasheet/RV-UTP-503.pdf</t>
  </si>
  <si>
    <t>http://www.hurin.com.ar/datasheet/RV-UTP-504.pdf</t>
  </si>
  <si>
    <t>http://www.hurin.com.ar/datasheet/RV-UTP-501.pdf</t>
  </si>
  <si>
    <t>http://www.hurin.com.ar/datasheet/RV-UTP-502.pdf</t>
  </si>
  <si>
    <t>http://www.hurin.com.ar/datasheet/RV-UTP-601.pdf</t>
  </si>
  <si>
    <t>http://www.hurin.com.ar/datasheet/RV-UTP-602.pdf</t>
  </si>
  <si>
    <t>http://www.hurin.com.ar/datasheet/UAP-AC-LITE.pdf</t>
  </si>
  <si>
    <t>http://www.hurin.com.ar/datasheet/UAP-AC-LR.pdf</t>
  </si>
  <si>
    <t>http://www.hurin.com.ar/datasheet/LOCOM2.pdf</t>
  </si>
  <si>
    <t>http://www.hurin.com.ar/datasheet/NS-5ACL.pdf</t>
  </si>
  <si>
    <t>http://www.hurin.com.ar/datasheet/LBE-5AC-GEN2.pdf</t>
  </si>
  <si>
    <t>http://www.hurin.com.ar/datasheet/NBE-M5-16.pdf</t>
  </si>
  <si>
    <t>http://www.hurin.com.ar/datasheet/NBE-M5-19-AR.pdf</t>
  </si>
  <si>
    <t>http://www.hurin.com.ar/datasheet/PBE-M5-300.pdf</t>
  </si>
  <si>
    <t>http://www.hurin.com.ar/datasheet/ETH-SP-GEN2.pdf</t>
  </si>
  <si>
    <t>http://www.hurin.com.ar/datasheet/ROCKET M5.pdf</t>
  </si>
  <si>
    <t>http://www.hurin.com.ar/datasheet/AM-5G20-90.pdf</t>
  </si>
  <si>
    <t>http://www.hurin.com.ar/datasheet/AM-5G19-120.pdf</t>
  </si>
  <si>
    <t>http://www.hurin.com.ar/datasheet/CY-S1004-60-S2.pdf</t>
  </si>
  <si>
    <t>http://www.hurin.com.ar/datasheet/S1004-60-V2.pdf</t>
  </si>
  <si>
    <t>http://www.hurin.com.ar/datasheet/CY-S1008-120-S2.pdf</t>
  </si>
  <si>
    <t>http://www.hurin.com.ar/datasheet/CY-S1008-120-W2.pdf</t>
  </si>
  <si>
    <t>http://www.hurin.com.ar/datasheet/S1016-200.pdf</t>
  </si>
  <si>
    <t>http://www.hurin.com.ar/datasheet/CY-S1024-420.pdf</t>
  </si>
  <si>
    <t>http://www.hurin.com.ar/datasheet/S2004-240.pdf</t>
  </si>
  <si>
    <t>http://www.hurin.com.ar/datasheet/S2008-150-V2.pdf</t>
  </si>
  <si>
    <t>http://www.hurin.com.ar/datasheet/S2024-420.pdf</t>
  </si>
  <si>
    <t>http://www.hurin.com.ar/datasheet/S7024.pdf</t>
  </si>
  <si>
    <t>http://www.hurin.com.ar/datasheet/S7024-8F.pdf</t>
  </si>
  <si>
    <t>http://www.hurin.com.ar/datasheet/S7024-8T.pdf</t>
  </si>
  <si>
    <t>http://www.hurin.com.ar/datasheet/PFS3005-4ET-60.pdf</t>
  </si>
  <si>
    <t>http://www.hurin.com.ar/datasheet/PFS3106-4ET-60.pdf</t>
  </si>
  <si>
    <t>http://www.hurin.com.ar/datasheet/PFL2106-4ET-96.pdf</t>
  </si>
  <si>
    <t>http://www.hurin.com.ar/datasheet/PFS3009-8ET-96.pdf</t>
  </si>
  <si>
    <t>http://www.hurin.com.ar/datasheet/PFS3008-8GT-60.pdf</t>
  </si>
  <si>
    <t>http://www.hurin.com.ar/datasheet/PFS3010-8ET-96.pdf</t>
  </si>
  <si>
    <t>http://www.hurin.com.ar/datasheet/PFS3110-8ET-96.pdf</t>
  </si>
  <si>
    <t>http://www.hurin.com.ar/datasheet/PFS3117-16ET-135.pdf</t>
  </si>
  <si>
    <t>http://www.hurin.com.ar/datasheet/PFS4018-16P-250.pdf</t>
  </si>
  <si>
    <t>http://www.hurin.com.ar/datasheet/PFS3125-24ET-190.pdf</t>
  </si>
  <si>
    <t>http://www.hurin.com.ar/datasheet/PFS4226-24ET-240.pdf</t>
  </si>
  <si>
    <t>http://www.hurin.com.ar/datasheet/PFS4226-24GT-360.pdf</t>
  </si>
  <si>
    <t>http://www.hurin.com.ar/datasheet/PFS4026-24P.pdf</t>
  </si>
  <si>
    <t>http://www.hurin.com.ar/datasheet/SWT 1104S.pdf</t>
  </si>
  <si>
    <t>http://www.hurin.com.ar/datasheet/SWT1016S.pdf</t>
  </si>
  <si>
    <t>http://www.hurin.com.ar/datasheet/PFT1300.pdf</t>
  </si>
  <si>
    <t>http://www.hurin.com.ar/datasheet/CY-EPOC.pdf</t>
  </si>
  <si>
    <t>http://www.hurin.com.ar/datasheet/VT-PD100.pdf</t>
  </si>
  <si>
    <t>http://www.hurin.com.ar/datasheet/PFT1200.pdf</t>
  </si>
  <si>
    <t>http://www.hurin.com.ar/datasheet/PFS3005-5GT.pdf</t>
  </si>
  <si>
    <t>http://www.hurin.com.ar/datasheet/TL-SF1005D.pdf</t>
  </si>
  <si>
    <t>http://www.hurin.com.ar/datasheet/TL-SF1008D.pdf</t>
  </si>
  <si>
    <t>http://www.hurin.com.ar/datasheet/TL-SG108.pdf</t>
  </si>
  <si>
    <t>http://www.hurin.com.ar/datasheet/TL-SG1016.pdf</t>
  </si>
  <si>
    <t>http://www.hurin.com.ar/datasheet/MRD-357.pdf</t>
  </si>
  <si>
    <t>http://www.hurin.com.ar/datasheet/MURAL-2U-QN.pdf</t>
  </si>
  <si>
    <t>http://www.hurin.com.ar/datasheet/MURAL-4U-QN.pdf</t>
  </si>
  <si>
    <t>http://www.hurin.com.ar/datasheet/MURAL-6U-QN.pdf</t>
  </si>
  <si>
    <t>http://www.hurin.com.ar/datasheet/MURAL-12U-QN.pdf</t>
  </si>
  <si>
    <t>http://www.hurin.com.ar/datasheet/BANDEJA CHICA-Q.pdf</t>
  </si>
  <si>
    <t>http://www.hurin.com.ar/datasheet/PIE-18U2B-Q.pdf</t>
  </si>
  <si>
    <t>http://www.hurin.com.ar/datasheet/PIE-27U2BV-Q.pdf</t>
  </si>
  <si>
    <t>http://www.hurin.com.ar/datasheet/PIE-42U2BV-Q.pdf</t>
  </si>
  <si>
    <t>http://www.hurin.com.ar/datasheet/PIE-42U4BV-QSERV.pdf</t>
  </si>
  <si>
    <t>http://www.hurin.com.ar/datasheet/RV-M-6U450.pdf</t>
  </si>
  <si>
    <t>http://www.hurin.com.ar/datasheet/RV-M-9U450.pdf</t>
  </si>
  <si>
    <t>http://www.hurin.com.ar/datasheet/RV-M-12U450.pdf</t>
  </si>
  <si>
    <t>http://www.hurin.com.ar/datasheet/RV-M-15U450.pdf</t>
  </si>
  <si>
    <t>http://www.hurin.com.ar/datasheet/RV-R-22U600.pdf</t>
  </si>
  <si>
    <t>http://www.hurin.com.ar/datasheet/RV-R-22U800.pdf</t>
  </si>
  <si>
    <t>http://www.hurin.com.ar/datasheet/RV-R-32U600.pdf</t>
  </si>
  <si>
    <t>http://www.hurin.com.ar/datasheet/RV-R-32U800.pdf</t>
  </si>
  <si>
    <t>http://www.hurin.com.ar/datasheet/RV-R-42U600.pdf</t>
  </si>
  <si>
    <t>http://www.hurin.com.ar/datasheet/RV-R-42U800.pdf</t>
  </si>
  <si>
    <t>http://www.hurin.com.ar/datasheet/RV-R-47U600.pdf</t>
  </si>
  <si>
    <t>http://www.hurin.com.ar/datasheet/RV-R-47U800.pdf</t>
  </si>
  <si>
    <t>http://www.hurin.com.ar/datasheet/RV-RA-38U.pdf</t>
  </si>
  <si>
    <t>http://www.hurin.com.ar/datasheet/RV-RS-42U800.pdf</t>
  </si>
  <si>
    <t>http://www.hurin.com.ar/datasheet/RV-RS-42U1000.pdf</t>
  </si>
  <si>
    <t>http://www.hurin.com.ar/datasheet/RV-RDC-42U800.pdf</t>
  </si>
  <si>
    <t>http://www.hurin.com.ar/datasheet/RV-RDC-42U1000.pdf</t>
  </si>
  <si>
    <t>http://www.hurin.com.ar/datasheet/RV-B-1U250.pdf</t>
  </si>
  <si>
    <t>http://www.hurin.com.ar/datasheet/RV-B-1U350.pdf</t>
  </si>
  <si>
    <t>http://www.hurin.com.ar/datasheet/RV-B-2U250.pdf</t>
  </si>
  <si>
    <t>http://www.hurin.com.ar/datasheet/RV-B-2U350.pdf</t>
  </si>
  <si>
    <t>http://www.hurin.com.ar/datasheet/RV-BT-68.pdf</t>
  </si>
  <si>
    <t>http://www.hurin.com.ar/datasheet/RV-BT-911.pdf</t>
  </si>
  <si>
    <t>http://www.hurin.com.ar/datasheet/RV-E-1U600.pdf</t>
  </si>
  <si>
    <t>http://www.hurin.com.ar/datasheet/RV-E-1U800.pdf</t>
  </si>
  <si>
    <t>http://www.hurin.com.ar/datasheet/RV-COOL-1U.pdf</t>
  </si>
  <si>
    <t>http://www.hurin.com.ar/datasheet/RV-COOL-2U.pdf</t>
  </si>
  <si>
    <t>http://www.hurin.com.ar/datasheet/RV-COOL-4U.pdf</t>
  </si>
  <si>
    <t>http://www.hurin.com.ar/datasheet/RV-PDU-6UT.pdf</t>
  </si>
  <si>
    <t>http://www.hurin.com.ar/datasheet/RV-PDU-6U.pdf</t>
  </si>
  <si>
    <t>http://www.hurin.com.ar/datasheet/RV-PDU-10UT.pdf</t>
  </si>
  <si>
    <t>http://www.hurin.com.ar/datasheet/RV-PDU-10U.pdf</t>
  </si>
  <si>
    <t>http://www.hurin.com.ar/datasheet/RV-O-1U.pdf</t>
  </si>
  <si>
    <t>http://www.hurin.com.ar/datasheet/RV-O-1U-TAP.pdf</t>
  </si>
  <si>
    <t>http://www.hurin.com.ar/datasheet/RV-O-2U-TAP.pdf</t>
  </si>
  <si>
    <t>http://www.hurin.com.ar/datasheet/RV-FC-1U.pdf</t>
  </si>
  <si>
    <t>http://www.hurin.com.ar/datasheet/RV-FC-2U.pdf</t>
  </si>
  <si>
    <t>http://www.hurin.com.ar/datasheet/RV-FC-3U.pdf</t>
  </si>
  <si>
    <t>http://www.hurin.com.ar/datasheet/RV-TORN-50U.pdf</t>
  </si>
  <si>
    <t>http://www.hurin.com.ar/datasheet/RV-KCT.pdf</t>
  </si>
  <si>
    <t>http://www.hurin.com.ar/datasheet/GLC-MURAL-6U.pdf</t>
  </si>
  <si>
    <t>http://www.hurin.com.ar/datasheet/190946SN.pdf</t>
  </si>
  <si>
    <t>http://www.hurin.com.ar/datasheet/191546SN.pdf</t>
  </si>
  <si>
    <t>http://www.hurin.com.ar/datasheet/195401A.pdf</t>
  </si>
  <si>
    <t>http://www.hurin.com.ar/datasheet/TL-WR840N.pdf</t>
  </si>
  <si>
    <t>http://www.hurin.com.ar/datasheet/TL-WA850RE.pdf</t>
  </si>
  <si>
    <t>http://www.hurin.com.ar/datasheet/TL-WA820RE.pdf</t>
  </si>
  <si>
    <t>http://www.hurin.com.ar/datasheet/TL-WA830RE.pdf</t>
  </si>
  <si>
    <t>http://www.hurin.com.ar/datasheet/RV600.pdf</t>
  </si>
  <si>
    <t>http://www.hurin.com.ar/datasheet/RV800.pdf</t>
  </si>
  <si>
    <t>http://www.hurin.com.ar/datasheet/RV800LC.pdf</t>
  </si>
  <si>
    <t>http://www.hurin.com.ar/datasheet/RV1500.pdf</t>
  </si>
  <si>
    <t>http://www.hurin.com.ar/datasheet/RV1500LC.pdf</t>
  </si>
  <si>
    <t>http://www.hurin.com.ar/datasheet/RV-3000RT.pdf</t>
  </si>
  <si>
    <t>http://www.hurin.com.ar/datasheet/RV-6000RT.pdf</t>
  </si>
  <si>
    <t>http://www.hurin.com.ar/datasheet/RV-10000RT.pdf</t>
  </si>
  <si>
    <t>http://www.hurin.com.ar/datasheet/RV-BATPACK-RT.pdf</t>
  </si>
  <si>
    <t>http://www.hurin.com.ar/datasheet/RV-RAILKIT-RT.pdf</t>
  </si>
  <si>
    <t>http://www.hurin.com.ar/datasheet/RV-SNMP.pdf</t>
  </si>
  <si>
    <t>http://www.hurin.com.ar/datasheet/RV-DRY.pdf</t>
  </si>
  <si>
    <t>http://www.hurin.com.ar/datasheet/DESIRE 500.pdf</t>
  </si>
  <si>
    <t>http://www.hurin.com.ar/datasheet/CTB 800.pdf</t>
  </si>
  <si>
    <t>http://www.hurin.com.ar/datasheet/CTB 1200V.pdf</t>
  </si>
  <si>
    <t>http://www.hurin.com.ar/datasheet/CTB 1500V.pdf</t>
  </si>
  <si>
    <t>http://www.hurin.com.ar/datasheet/CTB 2000.pdf</t>
  </si>
  <si>
    <t>http://www.hurin.com.ar/datasheet/CTB 3000.pdf</t>
  </si>
  <si>
    <t>http://www.hurin.com.ar/datasheet/TCA 1200N.pdf</t>
  </si>
  <si>
    <t>http://www.hurin.com.ar/datasheet/ULT 1500 RM.pdf</t>
  </si>
  <si>
    <t>http://www.hurin.com.ar/datasheet/ANI-520.pdf</t>
  </si>
  <si>
    <t>http://www.hurin.com.ar/datasheet/SMOKE TESTER.pdf</t>
  </si>
  <si>
    <t>http://www.hurin.com.ar/datasheet/UIMA.pdf</t>
  </si>
  <si>
    <t>http://www.hurin.com.ar/datasheet/MCP-100.pdf</t>
  </si>
  <si>
    <t>http://www.hurin.com.ar/datasheet/MRM-MPG1S.pdf</t>
  </si>
  <si>
    <t>http://www.hurin.com.ar/datasheet/MRM-MPG1U.pdf</t>
  </si>
  <si>
    <t>http://www.hurin.com.ar/datasheet/MRM-710IDU.pdf</t>
  </si>
  <si>
    <t>http://www.hurin.com.ar/datasheet/BEAM-1224A.pdf</t>
  </si>
  <si>
    <t>http://www.hurin.com.ar/datasheet/BEAM-SMK.pdf</t>
  </si>
  <si>
    <t>http://www.hurin.com.ar/datasheet/BEAM-LRK.pdf</t>
  </si>
  <si>
    <t>http://www.hurin.com.ar/datasheet/BEAM-MMK.pdf</t>
  </si>
  <si>
    <t>http://www.hurin.com.ar/datasheet/RTS151KEY(A).pdf</t>
  </si>
  <si>
    <t>http://www.hurin.com.ar/datasheet/SD-2WP-LED.pdf</t>
  </si>
  <si>
    <t>http://www.hurin.com.ar/datasheet/SD-4WP.pdf</t>
  </si>
  <si>
    <t>http://www.hurin.com.ar/datasheet/SD-2WT-LED.pdf</t>
  </si>
  <si>
    <t>http://www.hurin.com.ar/datasheet/SD-4WT.pdf</t>
  </si>
  <si>
    <t>http://www.hurin.com.ar/datasheet/MRI-2000.pdf</t>
  </si>
  <si>
    <t>http://www.hurin.com.ar/datasheet/MRI-2001.pdf</t>
  </si>
  <si>
    <t>http://www.hurin.com.ar/datasheet/MRI-2001R.pdf</t>
  </si>
  <si>
    <t>http://www.hurin.com.ar/datasheet/MRI-2001HT.pdf</t>
  </si>
  <si>
    <t>http://www.hurin.com.ar/datasheet/MRI-ADD.pdf</t>
  </si>
  <si>
    <t>http://www.hurin.com.ar/datasheet/MRI-3100.pdf</t>
  </si>
  <si>
    <t>http://www.hurin.com.ar/datasheet/MRI-3200.pdf</t>
  </si>
  <si>
    <t>http://www.hurin.com.ar/datasheet/MRI-3300.pdf</t>
  </si>
  <si>
    <t>http://www.hurin.com.ar/datasheet/MRI-DH3100.pdf</t>
  </si>
  <si>
    <t>http://www.hurin.com.ar/datasheet/MRI-DH3100R.pdf</t>
  </si>
  <si>
    <t>http://www.hurin.com.ar/datasheet/MRTS-KAPR.pdf</t>
  </si>
  <si>
    <t>http://www.hurin.com.ar/datasheet/MS-RA.pdf</t>
  </si>
  <si>
    <t>http://www.hurin.com.ar/datasheet/MSTN-1.0.pdf</t>
  </si>
  <si>
    <t>http://www.hurin.com.ar/datasheet/MSTN-2.5.pdf</t>
  </si>
  <si>
    <t>http://www.hurin.com.ar/datasheet/MSTN-5.0.pdf</t>
  </si>
  <si>
    <t>http://www.hurin.com.ar/datasheet/MSTN-10.0.pdf</t>
  </si>
  <si>
    <t>http://www.hurin.com.ar/datasheet/COMBO C10242.pdf</t>
  </si>
  <si>
    <t>http://www.hurin.com.ar/datasheet/COMBO D20244.pdf</t>
  </si>
  <si>
    <t>http://www.hurin.com.ar/datasheet/ALC-252.pdf</t>
  </si>
  <si>
    <t>http://www.hurin.com.ar/datasheet/RAX-332.pdf</t>
  </si>
  <si>
    <t>http://www.hurin.com.ar/datasheet/MR-2300-NC4.pdf</t>
  </si>
  <si>
    <t>http://www.hurin.com.ar/datasheet/MRI-101P.pdf</t>
  </si>
  <si>
    <t>http://www.hurin.com.ar/datasheet/MRI-100P.pdf</t>
  </si>
  <si>
    <t>http://www.hurin.com.ar/datasheet/MRI-100R.pdf</t>
  </si>
  <si>
    <t>http://www.hurin.com.ar/datasheet/MRI-100S.pdf</t>
  </si>
  <si>
    <t>http://www.hurin.com.ar/datasheet/MRI-100X.pdf</t>
  </si>
  <si>
    <t>http://www.hurin.com.ar/datasheet/FA-106R.pdf</t>
  </si>
  <si>
    <t>http://www.hurin.com.ar/datasheet/FX-350-60-DR.pdf</t>
  </si>
  <si>
    <t>http://www.hurin.com.ar/datasheet/MR-2350-60-DR.pdf</t>
  </si>
  <si>
    <t>http://www.hurin.com.ar/datasheet/MR-2351-LD-RA.pdf</t>
  </si>
  <si>
    <t>http://www.hurin.com.ar/datasheet/MR-2300-LCDR.pdf</t>
  </si>
  <si>
    <t>http://www.hurin.com.ar/datasheet/FHS-340R-WP.pdf</t>
  </si>
  <si>
    <t>http://www.hurin.com.ar/datasheet/FHS-400-RR.pdf</t>
  </si>
  <si>
    <t>http://www.hurin.com.ar/datasheet/F800.pdf</t>
  </si>
  <si>
    <t>http://www.hurin.com.ar/datasheet/H-3023007590.pdf</t>
  </si>
  <si>
    <t>http://www.hurin.com.ar/datasheet/H-3027807590.pdf</t>
  </si>
  <si>
    <t>http://www.hurin.com.ar/datasheet/H-3020107590.pdf</t>
  </si>
  <si>
    <t>http://www.hurin.com.ar/datasheet/H-3022905090.pdf</t>
  </si>
  <si>
    <t>http://www.hurin.com.ar/datasheet/H-3051045090.pdf</t>
  </si>
  <si>
    <t>http://www.hurin.com.ar/datasheet/H-3051065090.pdf</t>
  </si>
  <si>
    <t>http://www.hurin.com.ar/datasheet/H-3070000190.pdf</t>
  </si>
  <si>
    <t>http://www.hurin.com.ar/datasheet/H-3067502010.pdf</t>
  </si>
  <si>
    <t>http://www.hurin.com.ar/datasheet/EC-P120.pdf</t>
  </si>
  <si>
    <t>http://www.hurin.com.ar/datasheet/EC-P90.pdf</t>
  </si>
  <si>
    <t>http://www.hurin.com.ar/datasheet/EC-P60.pdf</t>
  </si>
  <si>
    <t>http://www.hurin.com.ar/datasheet/EC-AP.pdf</t>
  </si>
  <si>
    <t>http://www.hurin.com.ar/datasheet/EC-TP.pdf</t>
  </si>
  <si>
    <t>http://www.hurin.com.ar/datasheet/EC-BP.pdf</t>
  </si>
  <si>
    <t>http://www.hurin.com.ar/datasheet/EC-V120.pdf</t>
  </si>
  <si>
    <t>http://www.hurin.com.ar/datasheet/EC-V90.pdf</t>
  </si>
  <si>
    <t>http://www.hurin.com.ar/datasheet/EC-V60.pdf</t>
  </si>
  <si>
    <t>http://www.hurin.com.ar/datasheet/ECKA-240.pdf</t>
  </si>
  <si>
    <t>http://www.hurin.com.ar/datasheet/ECKA-120.pdf</t>
  </si>
  <si>
    <t>http://www.hurin.com.ar/datasheet/ECKA-90.pdf</t>
  </si>
  <si>
    <t>http://www.hurin.com.ar/datasheet/ECKA-60.pdf</t>
  </si>
  <si>
    <t>http://www.hurin.com.ar/datasheet/EC-AV.pdf</t>
  </si>
  <si>
    <t>http://www.hurin.com.ar/datasheet/EC-TV.pdf</t>
  </si>
  <si>
    <t>http://www.hurin.com.ar/datasheet/EC-BV.pdf</t>
  </si>
  <si>
    <t>http://www.hurin.com.ar/datasheet/EC-E.pdf</t>
  </si>
  <si>
    <t>http://www.hurin.com.ar/datasheet/EC-VP60.pdf</t>
  </si>
  <si>
    <t>http://www.hurin.com.ar/datasheet/EC-VP30.pdf</t>
  </si>
  <si>
    <t>http://www.hurin.com.ar/datasheet/EC-VP15.pdf</t>
  </si>
  <si>
    <t>http://www.hurin.com.ar/datasheet/EC-PT130.pdf</t>
  </si>
  <si>
    <t>http://www.hurin.com.ar/datasheet/EC-PT60.pdf</t>
  </si>
  <si>
    <t>http://www.hurin.com.ar/datasheet/EC-PT40.pdf</t>
  </si>
  <si>
    <t>http://www.hurin.com.ar/datasheet/EC-FUM.pdf</t>
  </si>
  <si>
    <t>http://www.hurin.com.ar/datasheet/EC-PA.pdf</t>
  </si>
  <si>
    <t>http://www.hurin.com.ar/datasheet/EC-R.pdf</t>
  </si>
  <si>
    <t>http://www.hurin.com.ar/datasheet/EC-B300.pdf</t>
  </si>
  <si>
    <t>http://www.hurin.com.ar/datasheet/EC-1750.pdf</t>
  </si>
  <si>
    <t>http://www.hurin.com.ar/datasheet/EC-3500.pdf</t>
  </si>
  <si>
    <t>http://www.hurin.com.ar/datasheet/EC-C.pdf</t>
  </si>
  <si>
    <t>http://www.hurin.com.ar/datasheet/CAB-AT50.pdf</t>
  </si>
  <si>
    <t>http://www.hurin.com.ar/datasheet/KIT-CERCO100NOUSAR.pdf</t>
  </si>
  <si>
    <t>http://www.hurin.com.ar/datasheet/ELC5112.pdf</t>
  </si>
  <si>
    <t>http://www.hurin.com.ar/datasheet/ELC5002.pdf</t>
  </si>
  <si>
    <t>http://www.hurin.com.ar/datasheet/ELC5003.pdf</t>
  </si>
  <si>
    <t>http://www.hurin.com.ar/datasheet/LSP 3503.pdf</t>
  </si>
  <si>
    <t>http://www.hurin.com.ar/datasheet/LSP 3519.pdf</t>
  </si>
  <si>
    <t>http://www.hurin.com.ar/datasheet/LSP 3020.pdf</t>
  </si>
  <si>
    <t>http://www.hurin.com.ar/datasheet/LSP 3090.pdf</t>
  </si>
  <si>
    <t>http://www.hurin.com.ar/datasheet/LSP 3011.pdf</t>
  </si>
  <si>
    <t>http://www.hurin.com.ar/datasheet/LSP 3065.pdf</t>
  </si>
  <si>
    <t>http://www.hurin.com.ar/datasheet/LSP 3510.pdf</t>
  </si>
  <si>
    <t>http://www.hurin.com.ar/datasheet/LSP 3490.pdf</t>
  </si>
  <si>
    <t>http://www.hurin.com.ar/datasheet/LSP 3408.pdf</t>
  </si>
  <si>
    <t>http://www.hurin.com.ar/datasheet/LSP 3067.pdf</t>
  </si>
  <si>
    <t>http://www.hurin.com.ar/datasheet/PA-S58.pdf</t>
  </si>
  <si>
    <t>http://www.hurin.com.ar/datasheet/LSP 1410.pdf</t>
  </si>
  <si>
    <t>http://www.hurin.com.ar/datasheet/LSP 1430.pdf</t>
  </si>
  <si>
    <t>http://www.hurin.com.ar/datasheet/LSP 1490.pdf</t>
  </si>
  <si>
    <t>http://www.hurin.com.ar/datasheet/LSP 25.pdf</t>
  </si>
  <si>
    <t>http://www.hurin.com.ar/datasheet/LSP 240.pdf</t>
  </si>
  <si>
    <t>http://www.hurin.com.ar/datasheet/SPA 1060.pdf</t>
  </si>
  <si>
    <t>http://www.hurin.com.ar/datasheet/SPA 2060.pdf</t>
  </si>
  <si>
    <t>http://www.hurin.com.ar/datasheet/SPA 3100.pdf</t>
  </si>
  <si>
    <t>http://www.hurin.com.ar/datasheet/SPA 3220.pdf</t>
  </si>
  <si>
    <t>http://www.hurin.com.ar/datasheet/TA6TOFIX-25.pdf</t>
  </si>
  <si>
    <t>http://www.hurin.com.ar/datasheet/CU1M-100R.pdf</t>
  </si>
  <si>
    <t>http://www.hurin.com.ar/datasheet/CU1M-100N.pdf</t>
  </si>
  <si>
    <t>http://www.hurin.com.ar/datasheet/CU1M-100T.pdf</t>
  </si>
  <si>
    <t>http://www.hurin.com.ar/datasheet/CU1M-100M.pdf</t>
  </si>
  <si>
    <t>http://www.hurin.com.ar/datasheet/CU1M-100C.pdf</t>
  </si>
  <si>
    <t>http://www.hurin.com.ar/datasheet/CTT-3X1.5.pdf</t>
  </si>
  <si>
    <t>http://www.hurin.com.ar/datasheet/03FHT0029FR.pdf</t>
  </si>
  <si>
    <t>http://www.hurin.com.ar/datasheet/03FHT0030FR.pdf</t>
  </si>
  <si>
    <t>http://www.hurin.com.ar/datasheet/03FHT0031FR.pdf</t>
  </si>
  <si>
    <t>http://www.hurin.com.ar/datasheet/03FHT0035FR.pdf</t>
  </si>
  <si>
    <t>http://www.hurin.com.ar/datasheet/03FHT0036FR.pdf</t>
  </si>
  <si>
    <t>http://www.hurin.com.ar/datasheet/03FHT0002FR.pdf</t>
  </si>
  <si>
    <t>http://www.hurin.com.ar/datasheet/03FHT0006FR.pdf</t>
  </si>
  <si>
    <t>http://www.hurin.com.ar/datasheet/03FHT0013FR.pdf</t>
  </si>
  <si>
    <t>http://www.hurin.com.ar/datasheet/03FHT0009FR.pdf</t>
  </si>
  <si>
    <t>http://www.hurin.com.ar/datasheet/03FHT0014FR.pdf</t>
  </si>
  <si>
    <t>http://www.hurin.com.ar/datasheet/03FHT0017FR.pdf</t>
  </si>
  <si>
    <t>http://www.hurin.com.ar/datasheet/03FHT0024FR.pdf</t>
  </si>
  <si>
    <t>http://www.hurin.com.ar/datasheet/03FHT0019FR.pdf</t>
  </si>
  <si>
    <t>http://www.hurin.com.ar/datasheet/03FHT-C-0050FR.pdf</t>
  </si>
  <si>
    <t>http://www.hurin.com.ar/datasheet/03FHT-C-0058FR.pdf</t>
  </si>
  <si>
    <t>http://www.hurin.com.ar/datasheet/03FHT-H-0023FR.pdf</t>
  </si>
  <si>
    <t>http://www.hurin.com.ar/datasheet/03FHT-H-0017FR.pdf</t>
  </si>
  <si>
    <t>http://www.hurin.com.ar/datasheet/03FHT0710FR.pdf</t>
  </si>
  <si>
    <t>http://www.hurin.com.ar/datasheet/03FMT-012FR.pdf</t>
  </si>
  <si>
    <t>http://www.hurin.com.ar/datasheet/03FMT-018FR.pdf</t>
  </si>
  <si>
    <t>http://www.hurin.com.ar/datasheet/02LDM-40MVO.pdf</t>
  </si>
  <si>
    <t>http://www.hurin.com.ar/datasheet/03PK-9VO.pdf</t>
  </si>
  <si>
    <t>http://www.hurin.com.ar/datasheet/03PK-18VO.pdf</t>
  </si>
  <si>
    <t>http://www.hurin.com.ar/datasheet/03SK-5VO.pdf</t>
  </si>
  <si>
    <t>http://www.hurin.com.ar/datasheet/SOX-CAM.pdf</t>
  </si>
  <si>
    <t>http://www.hurin.com.ar/datasheet/SOP-CAM.pdf</t>
  </si>
  <si>
    <t>http://www.hurin.com.ar/datasheet/SOR-CAM.pdf</t>
  </si>
  <si>
    <t>http://www.hurin.com.ar/datasheet/SOE-CAM.pdf</t>
  </si>
  <si>
    <t>http://www.hurin.com.ar/datasheet/IF-LPR-SG.pdf</t>
  </si>
  <si>
    <t>http://www.hurin.com.ar/datasheet/IF-LPR-L.pdf</t>
  </si>
  <si>
    <t>http://www.hurin.com.ar/datasheet/IF-LPR-H.pdf</t>
  </si>
  <si>
    <t>http://www.hurin.com.ar/datasheet/IF-CNRT.pdf</t>
  </si>
  <si>
    <t>http://www.hurin.com.ar/datasheet/IF-TK-ID.pdf</t>
  </si>
  <si>
    <t>http://www.hurin.com.ar/datasheet/IF-TK-SD.pdf</t>
  </si>
  <si>
    <t>http://www.hurin.com.ar/datasheet/IF-TK-OPEN.pdf</t>
  </si>
  <si>
    <t>http://www.hurin.com.ar/datasheet/IF-TK-BUNDLE3.pdf</t>
  </si>
  <si>
    <t>http://www.hurin.com.ar/datasheet/IF-TK-BUNDLE5.pdf</t>
  </si>
  <si>
    <t>http://www.hurin.com.ar/datasheet/IF-FR1.pdf</t>
  </si>
  <si>
    <t>http://www.hurin.com.ar/datasheet/IF-FR2.pdf</t>
  </si>
  <si>
    <t>http://www.hurin.com.ar/datasheet/ISS-UHK.pdf</t>
  </si>
  <si>
    <t>http://www.hurin.com.ar/datasheet/ESS1504C2.pdf</t>
  </si>
  <si>
    <t>http://www.hurin.com.ar/datasheet/NOUSARBAT-PS12V7A-X5.pdf</t>
  </si>
  <si>
    <t>http://www.hurin.com.ar/datasheet/DS-7216HGHI-K1.pdf</t>
  </si>
  <si>
    <t>http://www.hurin.com.ar/datasheet/IDS-7208HQHI-M1-S.pdf</t>
  </si>
  <si>
    <t>http://www.hurin.com.ar/datasheet/DVR-208G-F1.pdf</t>
  </si>
  <si>
    <t>http://www.hurin.com.ar/datasheet/DS-7116HWI-SH.pdf</t>
  </si>
  <si>
    <t>http://www.hurin.com.ar/datasheet/DS-7204HGHI-K1.pdf</t>
  </si>
  <si>
    <t>http://www.hurin.com.ar/datasheet/DS-2CE16C0T-IPF.pdf</t>
  </si>
  <si>
    <t>http://www.hurin.com.ar/datasheet/DS-2CE16D0T-IPF.pdf</t>
  </si>
  <si>
    <t>http://www.hurin.com.ar/datasheet/DS-2CE56C0T-IPF.pdf</t>
  </si>
  <si>
    <t>http://www.hurin.com.ar/datasheet/DS-2CE56D0T-IF.pdf</t>
  </si>
  <si>
    <t>http://www.hurin.com.ar/datasheet/DS-2CE56D0T-IPF.pdf</t>
  </si>
  <si>
    <t>http://www.hurin.com.ar/datasheet/DS-2CE16D0T-VFIR3F.pdf</t>
  </si>
  <si>
    <t>http://www.hurin.com.ar/datasheet/C3TN.pdf</t>
  </si>
  <si>
    <t>http://www.hurin.com.ar/datasheet/C3X.pdf</t>
  </si>
  <si>
    <t>http://www.hurin.com.ar/datasheet/C4W.pdf</t>
  </si>
  <si>
    <t>http://www.hurin.com.ar/datasheet/C2C.pdf</t>
  </si>
  <si>
    <t>http://www.hurin.com.ar/datasheet/C6CN-1080.pdf</t>
  </si>
  <si>
    <t>http://www.hurin.com.ar/datasheet/C3W-PRO.pdf</t>
  </si>
  <si>
    <t>http://www.hurin.com.ar/datasheet/HAC-HFW1100R-VF.pdf</t>
  </si>
  <si>
    <t>http://www.hurin.com.ar/datasheet/CAJ-KIT1.pdf</t>
  </si>
  <si>
    <t>http://www.hurin.com.ar/datasheet/CAM-KIT1.pdf</t>
  </si>
  <si>
    <t>http://www.hurin.com.ar/datasheet/CAM-KIT2.pdf</t>
  </si>
  <si>
    <t>http://www.hurin.com.ar/datasheet/CAM-KIT3.pdf</t>
  </si>
  <si>
    <t>http://www.hurin.com.ar/datasheet/CAM-KIT4.pdf</t>
  </si>
  <si>
    <t>http://www.hurin.com.ar/datasheet/CAM-KIT5.pdf</t>
  </si>
  <si>
    <t>http://www.hurin.com.ar/datasheet/CAM-KIT7.pdf</t>
  </si>
  <si>
    <t>http://www.hurin.com.ar/datasheet/CAM-KIT8.pdf</t>
  </si>
  <si>
    <t>http://www.hurin.com.ar/datasheet/CAM-KIT9.pdf</t>
  </si>
  <si>
    <t>http://www.hurin.com.ar/datasheet/CAM-KIT6.pdf</t>
  </si>
  <si>
    <t>http://www.hurin.com.ar/datasheet/COMBO-CA-1.pdf</t>
  </si>
  <si>
    <t>http://www.hurin.com.ar/datasheet/COMBO-CCTV-4.pdf</t>
  </si>
  <si>
    <t>http://www.hurin.com.ar/datasheet/F 12V3000.pdf</t>
  </si>
  <si>
    <t>http://www.hurin.com.ar/datasheet/FUE-KIT1.pdf</t>
  </si>
  <si>
    <t>http://www.hurin.com.ar/datasheet/LS-CVR5216D.pdf</t>
  </si>
  <si>
    <t>http://www.hurin.com.ar/datasheet/FR-NN42.pdf</t>
  </si>
  <si>
    <t>http://www.hurin.com.ar/datasheet/UNI250P.pdf</t>
  </si>
  <si>
    <t>http://www.hurin.com.ar/datasheet/UNI280-B.pdf</t>
  </si>
  <si>
    <t>http://www.hurin.com.ar/datasheet/IDS-7204HQHI-M1-FA.pdf</t>
  </si>
  <si>
    <t>http://www.hurin.com.ar/datasheet/C1C-1080.pdf</t>
  </si>
  <si>
    <t>http://www.hurin.com.ar/datasheet/DS-KIS202T.pdf</t>
  </si>
  <si>
    <t>http://www.hurin.com.ar/datasheet/EX-NB40.pdf</t>
  </si>
  <si>
    <t>http://www.hurin.com.ar/datasheet/DS-2CE16D0T-IF.pdf</t>
  </si>
  <si>
    <t>http://www.hurin.com.ar/datasheet/DS-2CE16H0T-ITF-028.pdf</t>
  </si>
  <si>
    <t>http://www.hurin.com.ar/datasheet/DS-2CD1023G0E-I-028.pdf</t>
  </si>
  <si>
    <t>http://www.hurin.com.ar/datasheet/DS-7616NI-K2-16P.pdf</t>
  </si>
  <si>
    <t>http://www.hurin.com.ar/datasheet/DS-7616NI-K2.pdf</t>
  </si>
  <si>
    <t>http://www.hurin.com.ar/datasheet/IDS-7208HQHI-M1-FA.pdf</t>
  </si>
  <si>
    <t>http://www.hurin.com.ar/datasheet/IDS-7216HQHI-M2-FA.pdf</t>
  </si>
  <si>
    <t>http://www.hurin.com.ar/datasheet/DS-KIS203-ARG.pdf</t>
  </si>
  <si>
    <t>http://www.hurin.com.ar/datasheet/HAC-HFW1400CMP-0280B.pdf</t>
  </si>
  <si>
    <t>http://www.hurin.com.ar/datasheet/HAC-T1A41P-0280B.pdf</t>
  </si>
  <si>
    <t>http://www.hurin.com.ar/datasheet/HAC-HDW1400TLMQP-A-0280B.pdf</t>
  </si>
  <si>
    <t>http://www.hurin.com.ar/datasheet/MRD-557.pdf</t>
  </si>
  <si>
    <t>http://www.hurin.com.ar/datasheet/MRD-857.pdf</t>
  </si>
  <si>
    <t>http://www.hurin.com.ar/datasheet/COMBO-CCTV-3.pdf</t>
  </si>
  <si>
    <t>http://www.hurin.com.ar/datasheet/COMBO-CCTV-5.pdf</t>
  </si>
  <si>
    <t>http://www.hurin.com.ar/datasheet/COMBO-CCTV-7.pdf</t>
  </si>
  <si>
    <t>http://www.hurin.com.ar/datasheet/PFR4K-E120.pdf</t>
  </si>
  <si>
    <t>http://www.hurin.com.ar/datasheet/PFB510W.pdf</t>
  </si>
  <si>
    <t>http://www.hurin.com.ar/datasheet/FU 5V2A MICRO USB.pdf</t>
  </si>
  <si>
    <t>http://www.hurin.com.ar/datasheet/IPC-HDBW1435EP-W-028.pdf</t>
  </si>
  <si>
    <t>http://www.hurin.com.ar/datasheet/SD-64GB.pdf</t>
  </si>
  <si>
    <t>http://www.hurin.com.ar/datasheet/SD6CE445XA-HN.pdf</t>
  </si>
  <si>
    <t>http://www.hurin.com.ar/datasheet/NVR1B04HS-L.pdf</t>
  </si>
  <si>
    <t>http://www.hurin.com.ar/datasheet/DSS-4004M.pdf</t>
  </si>
  <si>
    <t>http://www.hurin.com.ar/datasheet/ST10000VE0008.pdf</t>
  </si>
  <si>
    <t>http://www.hurin.com.ar/datasheet/JL151510.pdf</t>
  </si>
  <si>
    <t>http://www.hurin.com.ar/datasheet/GE5040-21.pdf</t>
  </si>
  <si>
    <t>http://www.hurin.com.ar/datasheet/VTO2211G-P.pdf</t>
  </si>
  <si>
    <t>http://www.hurin.com.ar/datasheet/VTO2202F-P.pdf</t>
  </si>
  <si>
    <t>http://www.hurin.com.ar/datasheet/TX-02.pdf</t>
  </si>
  <si>
    <t>http://www.hurin.com.ar/datasheet/ASI1212D-D.pdf</t>
  </si>
  <si>
    <t>http://www.hurin.com.ar/datasheet/ASI1212D.pdf</t>
  </si>
  <si>
    <t>http://www.hurin.com.ar/datasheet/FR-NN40.pdf</t>
  </si>
  <si>
    <t>http://www.hurin.com.ar/datasheet/VTT201.pdf</t>
  </si>
  <si>
    <t>http://www.hurin.com.ar/datasheet/KTP02.pdf</t>
  </si>
  <si>
    <t>http://www.hurin.com.ar/datasheet/KTW01.pdf</t>
  </si>
  <si>
    <t>http://www.hurin.com.ar/datasheet/E11R.pdf</t>
  </si>
  <si>
    <t>http://www.hurin.com.ar/datasheet/R26P.pdf</t>
  </si>
  <si>
    <t>http://www.hurin.com.ar/datasheet/E21A.pdf</t>
  </si>
  <si>
    <t>http://www.hurin.com.ar/datasheet/R20A.pdf</t>
  </si>
  <si>
    <t>http://www.hurin.com.ar/datasheet/E21V.pdf</t>
  </si>
  <si>
    <t>http://www.hurin.com.ar/datasheet/E21-BOX.pdf</t>
  </si>
  <si>
    <t>http://www.hurin.com.ar/datasheet/R20X-BOX.pdf</t>
  </si>
  <si>
    <t>http://www.hurin.com.ar/datasheet/R20K-BOX.pdf</t>
  </si>
  <si>
    <t>http://www.hurin.com.ar/datasheet/X916S-LTE.pdf</t>
  </si>
  <si>
    <t>http://www.hurin.com.ar/datasheet/R29C-T.pdf</t>
  </si>
  <si>
    <t>http://www.hurin.com.ar/datasheet/R28A.pdf</t>
  </si>
  <si>
    <t>http://www.hurin.com.ar/datasheet/R20K.pdf</t>
  </si>
  <si>
    <t>http://www.hurin.com.ar/datasheet/R26B.pdf</t>
  </si>
  <si>
    <t>http://www.hurin.com.ar/datasheet/R29S.pdf</t>
  </si>
  <si>
    <t>http://www.hurin.com.ar/datasheet/C312A.pdf</t>
  </si>
  <si>
    <t>http://www.hurin.com.ar/datasheet/C313S.pdf</t>
  </si>
  <si>
    <t>http://www.hurin.com.ar/datasheet/C317S.pdf</t>
  </si>
  <si>
    <t>http://www.hurin.com.ar/datasheet/BOX 230.pdf</t>
  </si>
  <si>
    <t>http://www.hurin.com.ar/datasheet/BOX 310.pdf</t>
  </si>
  <si>
    <t>http://www.hurin.com.ar/datasheet/BOX 430.pdf</t>
  </si>
  <si>
    <t>http://www.hurin.com.ar/datasheet/AP3.pdf</t>
  </si>
  <si>
    <t>http://www.hurin.com.ar/datasheet/AX5.pdf</t>
  </si>
  <si>
    <t>http://www.hurin.com.ar/datasheet/TPB.pdf</t>
  </si>
  <si>
    <t>http://www.hurin.com.ar/datasheet/TPS12.pdf</t>
  </si>
  <si>
    <t>http://www.hurin.com.ar/datasheet/TPS30.pdf</t>
  </si>
  <si>
    <t>http://www.hurin.com.ar/datasheet/TPS60.pdf</t>
  </si>
  <si>
    <t>http://www.hurin.com.ar/datasheet/TPE12.pdf</t>
  </si>
  <si>
    <t>http://www.hurin.com.ar/datasheet/TPE36.pdf</t>
  </si>
  <si>
    <t>http://www.hurin.com.ar/datasheet/TPE60.pdf</t>
  </si>
  <si>
    <t>http://www.hurin.com.ar/datasheet/CR2032.pdf</t>
  </si>
  <si>
    <t>http://www.hurin.com.ar/datasheet/MRD-1257.pdf</t>
  </si>
  <si>
    <t>http://www.hurin.com.ar/datasheet/RV-1000T.pdf</t>
  </si>
  <si>
    <t>http://www.hurin.com.ar/datasheet/RV-2000T.pdf</t>
  </si>
  <si>
    <t>http://www.hurin.com.ar/datasheet/RV-3000T.pdf</t>
  </si>
  <si>
    <t>http://www.hurin.com.ar/datasheet/KIT-CERCO-EURONOUSAR.pdf</t>
  </si>
  <si>
    <t>http://www.hurin.com.ar/datasheet/H-3066001007.pdf</t>
  </si>
  <si>
    <t>http://www.hurin.com.ar/datasheet/H-3066001009.pdf</t>
  </si>
  <si>
    <t>http://www.hurin.com.ar/datasheet/H-3070050000.pdf</t>
  </si>
  <si>
    <t>http://www.hurin.com.ar/datasheet/H-3065010000.pdf</t>
  </si>
  <si>
    <t>http://www.hurin.com.ar/datasheet/H-3065110000.pdf</t>
  </si>
  <si>
    <t>http://www.hurin.com.ar/datasheet/H-3017502590.pdf</t>
  </si>
  <si>
    <t>http://www.hurin.com.ar/datasheet/H-3017505090.pdf</t>
  </si>
  <si>
    <t>http://www.hurin.com.ar/datasheet/EC-P300.pdf</t>
  </si>
  <si>
    <t>http://www.hurin.com.ar/datasheet/EC-V240.pdf</t>
  </si>
  <si>
    <t>http://www.hurin.com.ar/datasheet/PFS3006-4ET-60.pdf</t>
  </si>
  <si>
    <t>http://www.hurin.com.ar/datasheet/LOCO5AC.pdf</t>
  </si>
  <si>
    <t>http://www.hurin.com.ar/datasheet/HRN-GEN-UTPEXT-305.pdf</t>
  </si>
  <si>
    <t>http://www.hurin.com.ar/datasheet/HRN-Q305-CU.pdf</t>
  </si>
  <si>
    <t>http://www.hurin.com.ar/datasheet/FR10.pdf</t>
  </si>
  <si>
    <t>http://www.hurin.com.ar/datasheet/ZDL-280SZL.pdf</t>
  </si>
  <si>
    <t>http://www.hurin.com.ar/datasheet/ZDL-ZL280.pdf</t>
  </si>
  <si>
    <t>http://www.hurin.com.ar/datasheet/SPEEDFACE V4L-ZAM180.pdf</t>
  </si>
  <si>
    <t>http://www.hurin.com.ar/datasheet/APP4.pdf</t>
  </si>
  <si>
    <t>http://www.hurin.com.ar/datasheet/APP1.pdf</t>
  </si>
  <si>
    <t>http://www.hurin.com.ar/datasheet/CY-BIR-HEATER.pdf</t>
  </si>
  <si>
    <t>http://www.hurin.com.ar/datasheet/BF1U-290.pdf</t>
  </si>
  <si>
    <t>http://www.hurin.com.ar/datasheet/PBE-5AC-GEN2.pdf</t>
  </si>
  <si>
    <t>http://www.hurin.com.ar/datasheet/ZDL-U280.pdf</t>
  </si>
  <si>
    <t>http://www.hurin.com.ar/datasheet/FR-NN36.pdf</t>
  </si>
  <si>
    <t>http://www.hurin.com.ar/datasheet/FR-NN35.pdf</t>
  </si>
  <si>
    <t>http://www.hurin.com.ar/datasheet/FR-NN37.pdf</t>
  </si>
  <si>
    <t>http://www.hurin.com.ar/datasheet/FR-NN38.pdf</t>
  </si>
  <si>
    <t>http://www.hurin.com.ar/datasheet/FR-NN41.pdf</t>
  </si>
  <si>
    <t>http://www.hurin.com.ar/datasheet/EX-NB35.pdf</t>
  </si>
  <si>
    <t>http://www.hurin.com.ar/datasheet/EX-NB37.pdf</t>
  </si>
  <si>
    <t>http://www.hurin.com.ar/datasheet/EX-NC35.pdf</t>
  </si>
  <si>
    <t>http://www.hurin.com.ar/datasheet/EX-NC36.pdf</t>
  </si>
  <si>
    <t>http://www.hurin.com.ar/datasheet/EX-NC38.pdf</t>
  </si>
  <si>
    <t>http://www.hurin.com.ar/datasheet/EX-NC40.pdf</t>
  </si>
  <si>
    <t>http://www.hurin.com.ar/datasheet/EX-NN35.pdf</t>
  </si>
  <si>
    <t>http://www.hurin.com.ar/datasheet/EN-NN35.pdf</t>
  </si>
  <si>
    <t>http://www.hurin.com.ar/datasheet/EN-NN37.pdf</t>
  </si>
  <si>
    <t>http://www.hurin.com.ar/datasheet/EN-NN41.pdf</t>
  </si>
  <si>
    <t>http://www.hurin.com.ar/datasheet/EN-NN44.pdf</t>
  </si>
  <si>
    <t>http://www.hurin.com.ar/datasheet/ENC-NB35.pdf</t>
  </si>
  <si>
    <t>http://www.hurin.com.ar/datasheet/ENC-NB37.pdf</t>
  </si>
  <si>
    <t>http://www.hurin.com.ar/datasheet/ENC-NB38.pdf</t>
  </si>
  <si>
    <t>http://www.hurin.com.ar/datasheet/ENC-NB40.pdf</t>
  </si>
  <si>
    <t>http://www.hurin.com.ar/datasheet/ENC-NB41.pdf</t>
  </si>
  <si>
    <t>http://www.hurin.com.ar/datasheet/ENC-NB42.pdf</t>
  </si>
  <si>
    <t>http://www.hurin.com.ar/datasheet/ENC-NC35.pdf</t>
  </si>
  <si>
    <t>http://www.hurin.com.ar/datasheet/ENC-NC36.pdf</t>
  </si>
  <si>
    <t>http://www.hurin.com.ar/datasheet/ENC-NC38.pdf</t>
  </si>
  <si>
    <t>http://www.hurin.com.ar/datasheet/ENC-NC43.pdf</t>
  </si>
  <si>
    <t>http://www.hurin.com.ar/datasheet/ENC-NC44.pdf</t>
  </si>
  <si>
    <t>http://www.hurin.com.ar/datasheet/ENC-NN35.pdf</t>
  </si>
  <si>
    <t>http://www.hurin.com.ar/datasheet/ENC-NN36.pdf</t>
  </si>
  <si>
    <t>http://www.hurin.com.ar/datasheet/ENC-NN38.pdf</t>
  </si>
  <si>
    <t>http://www.hurin.com.ar/datasheet/ENC-NN40.pdf</t>
  </si>
  <si>
    <t>http://www.hurin.com.ar/datasheet/ENC-NN41.pdf</t>
  </si>
  <si>
    <t>http://www.hurin.com.ar/datasheet/ENC-NN42.pdf</t>
  </si>
  <si>
    <t>http://www.hurin.com.ar/datasheet/ENC-NN44.pdf</t>
  </si>
  <si>
    <t>http://www.hurin.com.ar/datasheet/CU-NB35.pdf</t>
  </si>
  <si>
    <t>http://www.hurin.com.ar/datasheet/CU-NB36.pdf</t>
  </si>
  <si>
    <t>http://www.hurin.com.ar/datasheet/HRN-1024-50-2P.pdf</t>
  </si>
  <si>
    <t>http://www.hurin.com.ar/datasheet/HRN-1024-100-2P.pdf</t>
  </si>
  <si>
    <t>http://www.hurin.com.ar/datasheet/HRN-1024-C-2P.pdf</t>
  </si>
  <si>
    <t>http://www.hurin.com.ar/datasheet/H-3066502500.pdf</t>
  </si>
  <si>
    <t>http://www.hurin.com.ar/datasheet/MY-E330.pdf</t>
  </si>
  <si>
    <t>http://www.hurin.com.ar/datasheet/ASI1212F.pdf</t>
  </si>
  <si>
    <t>http://www.hurin.com.ar/datasheet/MRM-337.pdf</t>
  </si>
  <si>
    <t>http://www.hurin.com.ar/datasheet/MRM-537.pdf</t>
  </si>
  <si>
    <t>http://www.hurin.com.ar/datasheet/TC-20-N.pdf</t>
  </si>
  <si>
    <t>http://www.hurin.com.ar/datasheet/PLENO-G.pdf</t>
  </si>
  <si>
    <t>http://www.hurin.com.ar/datasheet/PLENO-N.pdf</t>
  </si>
  <si>
    <t>http://www.hurin.com.ar/datasheet/TS-2510.pdf</t>
  </si>
  <si>
    <t>http://www.hurin.com.ar/datasheet/KIT-PA-S58.pdf</t>
  </si>
  <si>
    <t>http://www.hurin.com.ar/datasheet/Z 00.pdf</t>
  </si>
  <si>
    <t>http://www.hurin.com.ar/datasheet/Z 30.pdf</t>
  </si>
  <si>
    <t>http://www.hurin.com.ar/datasheet/Z 20.pdf</t>
  </si>
  <si>
    <t>http://www.hurin.com.ar/datasheet/Z 10.pdf</t>
  </si>
  <si>
    <t>http://www.hurin.com.ar/datasheet/EX-NN39.pdf</t>
  </si>
  <si>
    <t>http://www.hurin.com.ar/datasheet/EN-NN42.pdf</t>
  </si>
  <si>
    <t>http://www.hurin.com.ar/datasheet/ENC-NB39.pdf</t>
  </si>
  <si>
    <t>http://www.hurin.com.ar/datasheet/VTKB.pdf</t>
  </si>
  <si>
    <t>http://www.hurin.com.ar/datasheet/PFS3006-4GT-60.pdf</t>
  </si>
  <si>
    <t>http://www.hurin.com.ar/datasheet/RF.pdf</t>
  </si>
  <si>
    <t>http://www.hurin.com.ar/datasheet/RMA.pdf</t>
  </si>
  <si>
    <t>http://www.hurin.com.ar/datasheet/H-3022810090.pdf</t>
  </si>
  <si>
    <t>http://www.hurin.com.ar/datasheet/HAC-HDW1209TLQP-LED-0280B.pdf</t>
  </si>
  <si>
    <t>http://www.hurin.com.ar/datasheet/SE-709.pdf</t>
  </si>
  <si>
    <t>http://www.hurin.com.ar/datasheet/SE-602.pdf</t>
  </si>
  <si>
    <t>http://www.hurin.com.ar/datasheet/SE-710.pdf</t>
  </si>
  <si>
    <t>http://www.hurin.com.ar/datasheet/K-3199.pdf</t>
  </si>
  <si>
    <t>http://www.hurin.com.ar/datasheet/CP-3100.pdf</t>
  </si>
  <si>
    <t>http://www.hurin.com.ar/datasheet/CP-2100.pdf</t>
  </si>
  <si>
    <t>http://www.hurin.com.ar/datasheet/CP-5100.pdf</t>
  </si>
  <si>
    <t>http://www.hurin.com.ar/datasheet/D-8100.pdf</t>
  </si>
  <si>
    <t>http://www.hurin.com.ar/datasheet/S-1100.pdf</t>
  </si>
  <si>
    <t>http://www.hurin.com.ar/datasheet/S-9100.pdf</t>
  </si>
  <si>
    <t>http://www.hurin.com.ar/datasheet/S-8100.pdf</t>
  </si>
  <si>
    <t>http://www.hurin.com.ar/datasheet/K-1399.pdf</t>
  </si>
  <si>
    <t>http://www.hurin.com.ar/datasheet/S-4600.pdf</t>
  </si>
  <si>
    <t>http://www.hurin.com.ar/datasheet/I-8520.pdf</t>
  </si>
  <si>
    <t>http://www.hurin.com.ar/datasheet/I-8210.pdf</t>
  </si>
  <si>
    <t>http://www.hurin.com.ar/datasheet/J-1399.pdf</t>
  </si>
  <si>
    <t>http://www.hurin.com.ar/datasheet/J-3199.pdf</t>
  </si>
  <si>
    <t>http://www.hurin.com.ar/datasheet/M-1299.pdf</t>
  </si>
  <si>
    <t>http://www.hurin.com.ar/datasheet/M-2199.pdf</t>
  </si>
  <si>
    <t>http://www.hurin.com.ar/datasheet/POE-24-7W-G.pdf</t>
  </si>
  <si>
    <t>http://www.hurin.com.ar/datasheet/PFL-0550-E6D.pdf</t>
  </si>
  <si>
    <t>http://www.hurin.com.ar/datasheet/I-8110.pdf</t>
  </si>
  <si>
    <t>http://www.hurin.com.ar/datasheet/SL-150.pdf</t>
  </si>
  <si>
    <t>http://www.hurin.com.ar/datasheet/SL-350L.pdf</t>
  </si>
  <si>
    <t>http://www.hurin.com.ar/datasheet/ABT-60-T.pdf</t>
  </si>
  <si>
    <t>http://www.hurin.com.ar/datasheet/ABE-100-T.pdf</t>
  </si>
  <si>
    <t>http://www.hurin.com.ar/datasheet/ABI100-1086.pdf</t>
  </si>
  <si>
    <t>http://www.hurin.com.ar/datasheet/ABI100-1408.pdf</t>
  </si>
  <si>
    <t>http://www.hurin.com.ar/datasheet/ABI100-17210.pdf</t>
  </si>
  <si>
    <t>http://www.hurin.com.ar/datasheet/LPRCAD100.pdf</t>
  </si>
  <si>
    <t>http://www.hurin.com.ar/datasheet/TL-POE150S.pdf</t>
  </si>
  <si>
    <t>http://www.hurin.com.ar/datasheet/H-3025302590.pdf</t>
  </si>
  <si>
    <t>http://www.hurin.com.ar/datasheet/H-3022520090.pdf</t>
  </si>
  <si>
    <t>http://www.hurin.com.ar/datasheet/H-3025010090.pdf</t>
  </si>
  <si>
    <t>http://www.hurin.com.ar/datasheet/H-3027807580.pdf</t>
  </si>
  <si>
    <t>http://www.hurin.com.ar/datasheet/H-3023007580.pdf</t>
  </si>
  <si>
    <t>http://www.hurin.com.ar/datasheet/H-3020107580.pdf</t>
  </si>
  <si>
    <t>http://www.hurin.com.ar/datasheet/H-3012550080.pdf</t>
  </si>
  <si>
    <t>http://www.hurin.com.ar/datasheet/H-3051035090.pdf</t>
  </si>
  <si>
    <t>http://www.hurin.com.ar/datasheet/H-3051075090.pdf</t>
  </si>
  <si>
    <t>http://www.hurin.com.ar/datasheet/IPC-HF81230EP-AR.pdf</t>
  </si>
  <si>
    <t>http://www.hurin.com.ar/datasheet/TL-SG1048.pdf</t>
  </si>
  <si>
    <t>http://www.hurin.com.ar/datasheet/TL-SF1048.pdf</t>
  </si>
  <si>
    <t>http://www.hurin.com.ar/datasheet/VTM115.pdf</t>
  </si>
  <si>
    <t>http://www.hurin.com.ar/datasheet/CP100KG.pdf</t>
  </si>
  <si>
    <t>http://www.hurin.com.ar/datasheet/TL260W.pdf</t>
  </si>
  <si>
    <t>http://www.hurin.com.ar/datasheet/XVR1B16-I.pdf</t>
  </si>
  <si>
    <t>http://www.hurin.com.ar/datasheet/NVR2108HS-4KS2.pdf</t>
  </si>
  <si>
    <t>http://www.hurin.com.ar/datasheet/IPC-D2B20P-0360B.pdf</t>
  </si>
  <si>
    <t>http://www.hurin.com.ar/datasheet/IPC-HDW1239T1P-LED-0280B.pdf</t>
  </si>
  <si>
    <t>http://www.hurin.com.ar/datasheet/H-3061000100.pdf</t>
  </si>
  <si>
    <t>http://www.hurin.com.ar/datasheet/KITPRUEBA.pdf</t>
  </si>
  <si>
    <t>http://www.hurin.com.ar/datasheet/HAC-HFW2241TP-Z-A-27135.pdf</t>
  </si>
  <si>
    <t>http://www.hurin.com.ar/datasheet/DIF 10,5.pdf</t>
  </si>
  <si>
    <t>http://www.hurin.com.ar/datasheet/IDS-7216HQHI-M1-FA-AL.pdf</t>
  </si>
  <si>
    <t>http://www.hurin.com.ar/datasheet/CS-X5S-4W.pdf</t>
  </si>
  <si>
    <t>http://www.hurin.com.ar/datasheet/DS-KB8113-IME1.pdf</t>
  </si>
  <si>
    <t>http://www.hurin.com.ar/datasheet/DS-KV8202-IM.pdf</t>
  </si>
  <si>
    <t>http://www.hurin.com.ar/datasheet/MRI-2251B.pdf</t>
  </si>
  <si>
    <t>http://www.hurin.com.ar/datasheet/ZDAC-2300.pdf</t>
  </si>
  <si>
    <t>http://www.hurin.com.ar/datasheet/HAC-HFW1801RP-Z-IRE6-27135.pdf</t>
  </si>
  <si>
    <t>http://www.hurin.com.ar/datasheet/HAC-B1A21P-0280B.pdf</t>
  </si>
  <si>
    <t>http://www.hurin.com.ar/datasheet/SD22204-GC-LB.pdf</t>
  </si>
  <si>
    <t>http://www.hurin.com.ar/datasheet/XVR1B04-I.pdf</t>
  </si>
  <si>
    <t>http://www.hurin.com.ar/datasheet/XVR1B04H-I.pdf</t>
  </si>
  <si>
    <t>http://www.hurin.com.ar/datasheet/XVR5104HS-I3.pdf</t>
  </si>
  <si>
    <t>http://www.hurin.com.ar/datasheet/XVR5104H-4KL-I2.pdf</t>
  </si>
  <si>
    <t>http://www.hurin.com.ar/datasheet/XVR1B08-I.pdf</t>
  </si>
  <si>
    <t>http://www.hurin.com.ar/datasheet/XVR1B08H-I.pdf</t>
  </si>
  <si>
    <t>http://www.hurin.com.ar/datasheet/HAC-HDW1200TQP-A-0280B.pdf</t>
  </si>
  <si>
    <t>http://www.hurin.com.ar/datasheet/IPC-HFW1431SP-0360B.pdf</t>
  </si>
  <si>
    <t>http://www.hurin.com.ar/datasheet/ADMS-AEWD.pdf</t>
  </si>
  <si>
    <t>http://www.hurin.com.ar/datasheet/RV-UTP-506.pdf</t>
  </si>
  <si>
    <t>http://www.hurin.com.ar/datasheet/NVR1B04LEZIP.pdf</t>
  </si>
  <si>
    <t>http://www.hurin.com.ar/datasheet/RV-CRIMPTOOL-6.pdf</t>
  </si>
  <si>
    <t>http://www.hurin.com.ar/datasheet/PROID10-BM.pdf</t>
  </si>
  <si>
    <t>http://www.hurin.com.ar/datasheet/ST3108GC.pdf</t>
  </si>
  <si>
    <t>http://www.hurin.com.ar/datasheet/DS-KD3002-VM.pdf</t>
  </si>
  <si>
    <t>http://www.hurin.com.ar/datasheet/DS-KH6320-LE1.pdf</t>
  </si>
  <si>
    <t>http://www.hurin.com.ar/datasheet/DS-2CE10DF0T-F.pdf</t>
  </si>
  <si>
    <t>http://www.hurin.com.ar/datasheet/DS-2CE72DF0T-F.pdf</t>
  </si>
  <si>
    <t>http://www.hurin.com.ar/datasheet/IPC-HDW3449TMP-AS-LED-0360B.pdf</t>
  </si>
  <si>
    <t>http://www.hurin.com.ar/datasheet/JH100B-KIT.pdf</t>
  </si>
  <si>
    <t>http://www.hurin.com.ar/datasheet/JL152020.pdf</t>
  </si>
  <si>
    <t>http://www.hurin.com.ar/datasheet/IPC-HDPW1230R1P-ZS-2812.pdf</t>
  </si>
  <si>
    <t>http://www.hurin.com.ar/datasheet/IPC-HDW1330T1P-0280B.pdf</t>
  </si>
  <si>
    <t>http://www.hurin.com.ar/datasheet/RF5132-433.pdf</t>
  </si>
  <si>
    <t>http://www.hurin.com.ar/datasheet/HDMI-RJ45-2C.pdf</t>
  </si>
  <si>
    <t>http://www.hurin.com.ar/datasheet/RB2011UiAS-RM.pdf</t>
  </si>
  <si>
    <t>http://www.hurin.com.ar/datasheet/IPC-HD4140XP-3D-0280B.pdf</t>
  </si>
  <si>
    <t>http://www.hurin.com.ar/datasheet/DS-KH2220.pdf</t>
  </si>
  <si>
    <t>http://www.hurin.com.ar/datasheet/MC-AF10-DBF15.pdf</t>
  </si>
  <si>
    <t>http://www.hurin.com.ar/datasheet/VTH1660CH.pdf</t>
  </si>
  <si>
    <t>http://www.hurin.com.ar/datasheet/HAC-HDW1800MP-0280B.pdf</t>
  </si>
  <si>
    <t>http://www.hurin.com.ar/datasheet/SP5500.pdf</t>
  </si>
  <si>
    <t>http://www.hurin.com.ar/datasheet/K10H.pdf</t>
  </si>
  <si>
    <t>http://www.hurin.com.ar/datasheet/PCS265LTE.pdf</t>
  </si>
  <si>
    <t>http://www.hurin.com.ar/datasheet/HAC-HDW2501TP-Z-A-DP-27135.pdf</t>
  </si>
  <si>
    <t>http://www.hurin.com.ar/datasheet/KIT-1016.pdf</t>
  </si>
  <si>
    <t>http://www.hurin.com.ar/datasheet/IPC-F22FP.pdf</t>
  </si>
  <si>
    <t>http://www.hurin.com.ar/datasheet/IPC-TA22CP-D.pdf</t>
  </si>
  <si>
    <t>http://www.hurin.com.ar/datasheet/IPC-C26EP-V2.pdf</t>
  </si>
  <si>
    <t>http://www.hurin.com.ar/datasheet/IPC-L26P.pdf</t>
  </si>
  <si>
    <t>http://www.hurin.com.ar/datasheet/IPC-C22CP.pdf</t>
  </si>
  <si>
    <t>http://www.hurin.com.ar/datasheet/MRI-B501.pdf</t>
  </si>
  <si>
    <t>http://www.hurin.com.ar/datasheet/PS3020.pdf</t>
  </si>
  <si>
    <t>http://www.hurin.com.ar/datasheet/EAP115.pdf</t>
  </si>
  <si>
    <t>http://www.hurin.com.ar/datasheet/HAC-HDW1500TQP-A-0280B.pdf</t>
  </si>
  <si>
    <t>http://www.hurin.com.ar/datasheet/POSTE I-FD.pdf</t>
  </si>
  <si>
    <t>http://www.hurin.com.ar/datasheet/POSTE ESQ.pdf</t>
  </si>
  <si>
    <t>http://www.hurin.com.ar/datasheet/POSTE INT.pdf</t>
  </si>
  <si>
    <t>http://www.hurin.com.ar/datasheet/CRS326-24G-2S+RM.pdf</t>
  </si>
  <si>
    <t>http://www.hurin.com.ar/datasheet/CSS326-24G-2S+RM.pdf</t>
  </si>
  <si>
    <t>http://www.hurin.com.ar/datasheet/QR500B.pdf</t>
  </si>
  <si>
    <t>http://www.hurin.com.ar/datasheet/ASC1202B-D.pdf</t>
  </si>
  <si>
    <t>http://www.hurin.com.ar/datasheet/IDS-7216HQHI-M2-FA-AL.pdf</t>
  </si>
  <si>
    <t>http://www.hurin.com.ar/datasheet/IPC-HFW3241EP-AS-0280B.pdf</t>
  </si>
  <si>
    <t>http://www.hurin.com.ar/datasheet/RX1.pdf</t>
  </si>
  <si>
    <t>http://www.hurin.com.ar/datasheet/REM15.pdf</t>
  </si>
  <si>
    <t>http://www.hurin.com.ar/datasheet/NVR1B04HS-4P.pdf</t>
  </si>
  <si>
    <t>http://www.hurin.com.ar/datasheet/M70-VDC0605H.pdf</t>
  </si>
  <si>
    <t>http://www.hurin.com.ar/datasheet/XVR1A04-1TB.pdf</t>
  </si>
  <si>
    <t>http://www.hurin.com.ar/datasheet/XVR1A08-1TB.pdf</t>
  </si>
  <si>
    <t>http://www.hurin.com.ar/datasheet/XVR1B16-1TB.pdf</t>
  </si>
  <si>
    <t>http://www.hurin.com.ar/datasheet/KIT1616-1555.pdf</t>
  </si>
  <si>
    <t>http://www.hurin.com.ar/datasheet/KIT1832-5501.pdf</t>
  </si>
  <si>
    <t>http://www.hurin.com.ar/datasheet/COMBO 1616.pdf</t>
  </si>
  <si>
    <t>http://www.hurin.com.ar/datasheet/COMBO 1864.pdf</t>
  </si>
  <si>
    <t>http://www.hurin.com.ar/datasheet/COMBO 1832.pdf</t>
  </si>
  <si>
    <t>http://www.hurin.com.ar/datasheet/LC-100PI-X6.pdf</t>
  </si>
  <si>
    <t>http://www.hurin.com.ar/datasheet/KIT-CERCO100.pdf</t>
  </si>
  <si>
    <t>http://www.hurin.com.ar/datasheet/KIT-CERCO-EURO.pdf</t>
  </si>
  <si>
    <t>http://www.hurin.com.ar/datasheet/KIT-INTEL01.pdf</t>
  </si>
  <si>
    <t>http://www.hurin.com.ar/datasheet/KIT-INTEL02.pdf</t>
  </si>
  <si>
    <t>http://www.hurin.com.ar/datasheet/KIT-INTEL03.pdf</t>
  </si>
  <si>
    <t>http://www.hurin.com.ar/datasheet/VTM114.pdf</t>
  </si>
  <si>
    <t>http://www.hurin.com.ar/datasheet/TL-SG1008D.pdf</t>
  </si>
  <si>
    <t>http://www.hurin.com.ar/datasheet/ABI10-1086.pdf</t>
  </si>
  <si>
    <t>http://www.hurin.com.ar/datasheet/ABI10-1408.pdf</t>
  </si>
  <si>
    <t>http://www.hurin.com.ar/datasheet/I-6100.pdf</t>
  </si>
  <si>
    <t>http://www.hurin.com.ar/datasheet/I-8620.pdf</t>
  </si>
  <si>
    <t>http://www.hurin.com.ar/datasheet/ProID30-BE.pdf</t>
  </si>
  <si>
    <t>http://www.hurin.com.ar/datasheet/DG85.pdf</t>
  </si>
  <si>
    <t>http://www.hurin.com.ar/datasheet/ASR1101A-D.pdf</t>
  </si>
  <si>
    <t>http://www.hurin.com.ar/datasheet/ASR1102A-D.pdf</t>
  </si>
  <si>
    <t>http://www.hurin.com.ar/datasheet/ASR1201D-D.pdf</t>
  </si>
  <si>
    <t>http://www.hurin.com.ar/datasheet/SAC350ZL.pdf</t>
  </si>
  <si>
    <t>http://www.hurin.com.ar/datasheet/ZL350.pdf</t>
  </si>
  <si>
    <t>http://www.hurin.com.ar/datasheet/L350.pdf</t>
  </si>
  <si>
    <t>http://www.hurin.com.ar/datasheet/U350.pdf</t>
  </si>
  <si>
    <t>http://www.hurin.com.ar/datasheet/SAC600ZL.pdf</t>
  </si>
  <si>
    <t>http://www.hurin.com.ar/datasheet/ZL600.pdf</t>
  </si>
  <si>
    <t>http://www.hurin.com.ar/datasheet/L600.pdf</t>
  </si>
  <si>
    <t>http://www.hurin.com.ar/datasheet/U600.pdf</t>
  </si>
  <si>
    <t>http://www.hurin.com.ar/datasheet/C2-260.pdf</t>
  </si>
  <si>
    <t>http://www.hurin.com.ar/datasheet/DM10.pdf</t>
  </si>
  <si>
    <t>http://www.hurin.com.ar/datasheet/IPCMBW4431P-M12-H-0360B.pdf</t>
  </si>
  <si>
    <t>http://www.hurin.com.ar/datasheet/DS-8104HMI-ST-GW-WI.pdf</t>
  </si>
  <si>
    <t>http://www.hurin.com.ar/datasheet/PFA120.pdf</t>
  </si>
  <si>
    <t>http://www.hurin.com.ar/datasheet/PFA130-E.pdf</t>
  </si>
  <si>
    <t>http://www.hurin.com.ar/datasheet/HAC-HDW1239TLQP-A-LED-0280B.pdf</t>
  </si>
  <si>
    <t>http://www.hurin.com.ar/datasheet/ZDL-180SZL.pdf</t>
  </si>
  <si>
    <t>http://www.hurin.com.ar/datasheet/MC100B-G.pdf</t>
  </si>
  <si>
    <t>http://www.hurin.com.ar/datasheet/RFK5501.pdf</t>
  </si>
  <si>
    <t>http://www.hurin.com.ar/datasheet/TL2603G-LAT.pdf</t>
  </si>
  <si>
    <t>http://www.hurin.com.ar/datasheet/PC5003C.pdf</t>
  </si>
  <si>
    <t>http://www.hurin.com.ar/datasheet/XVR5108HS-I3.pdf</t>
  </si>
  <si>
    <t>http://www.hurin.com.ar/datasheet/BPS 1290S.pdf</t>
  </si>
  <si>
    <t>http://www.hurin.com.ar/datasheet/BPS 1203S.pdf</t>
  </si>
  <si>
    <t>http://www.hurin.com.ar/datasheet/BPS 1206S.pdf</t>
  </si>
  <si>
    <t>http://www.hurin.com.ar/datasheet/POSTE I-FI.pdf</t>
  </si>
  <si>
    <t>http://www.hurin.com.ar/datasheet/F800-12.pdf</t>
  </si>
  <si>
    <t>http://www.hurin.com.ar/datasheet/EX-HONGO.pdf</t>
  </si>
  <si>
    <t>http://www.hurin.com.ar/datasheet/COIN-125.pdf</t>
  </si>
  <si>
    <t>http://www.hurin.com.ar/datasheet/K20-PRO.pdf</t>
  </si>
  <si>
    <t>http://www.hurin.com.ar/datasheet/TPC-BF5401-B35-BM.pdf</t>
  </si>
  <si>
    <t>http://www.hurin.com.ar/datasheet/DS-2CE76D0T-EXIMF.pdf</t>
  </si>
  <si>
    <t>http://www.hurin.com.ar/datasheet/HS2032PCB.pdf</t>
  </si>
  <si>
    <t>http://www.hurin.com.ar/datasheet/HS2LCDRF9.pdf</t>
  </si>
  <si>
    <t>http://www.hurin.com.ar/datasheet/PLUG-RCAM.pdf</t>
  </si>
  <si>
    <t>http://www.hurin.com.ar/datasheet/HSM2HOST9.pdf</t>
  </si>
  <si>
    <t>http://www.hurin.com.ar/datasheet/TL2803GE-LAT.pdf</t>
  </si>
  <si>
    <t>http://www.hurin.com.ar/datasheet/PG9920.pdf</t>
  </si>
  <si>
    <t>http://www.hurin.com.ar/datasheet/PG9929.pdf</t>
  </si>
  <si>
    <t>http://www.hurin.com.ar/datasheet/PG9945.pdf</t>
  </si>
  <si>
    <t>http://www.hurin.com.ar/datasheet/PG9994.pdf</t>
  </si>
  <si>
    <t>http://www.hurin.com.ar/datasheet/TL280E.pdf</t>
  </si>
  <si>
    <t>http://www.hurin.com.ar/datasheet/HAC-HFW1500CMP-0280B.pdf</t>
  </si>
  <si>
    <t>http://www.hurin.com.ar/datasheet/HAC-HDW1800TLP-A-0280B.pdf</t>
  </si>
  <si>
    <t>http://www.hurin.com.ar/datasheet/HAC-T1A51P-0280B.pdf</t>
  </si>
  <si>
    <t>http://www.hurin.com.ar/datasheet/HAC-B1A51P-0280B.pdf</t>
  </si>
  <si>
    <t>http://www.hurin.com.ar/datasheet/HAC-T2A51P-0280B.pdf</t>
  </si>
  <si>
    <t>http://www.hurin.com.ar/datasheet/HAC-HFW1500THP-I8-0360B.pdf</t>
  </si>
  <si>
    <t>http://www.hurin.com.ar/datasheet/IPC-HDW2531TP-ZS-27135.pdf</t>
  </si>
  <si>
    <t>http://www.hurin.com.ar/datasheet/MB10-VL.pdf</t>
  </si>
  <si>
    <t>http://www.hurin.com.ar/datasheet/MK-V-MF.pdf</t>
  </si>
  <si>
    <t>http://www.hurin.com.ar/datasheet/H-3066001007-X12.pdf</t>
  </si>
  <si>
    <t>http://www.hurin.com.ar/datasheet/ZD09.pdf</t>
  </si>
  <si>
    <t>http://www.hurin.com.ar/datasheet/H-3066001009-X12.pdf</t>
  </si>
  <si>
    <t>http://www.hurin.com.ar/datasheet/IPC-HFW3241TP-ZS-27135.pdf</t>
  </si>
  <si>
    <t>http://www.hurin.com.ar/datasheet/HAC-HDW1200TMQP-A-0280B.pdf</t>
  </si>
  <si>
    <t>http://www.hurin.com.ar/datasheet/K32+.pdf</t>
  </si>
  <si>
    <t>http://www.hurin.com.ar/datasheet/SP6000.pdf</t>
  </si>
  <si>
    <t>http://www.hurin.com.ar/datasheet/BASIC-R2.pdf</t>
  </si>
  <si>
    <t>http://www.hurin.com.ar/datasheet/MINI-R2.pdf</t>
  </si>
  <si>
    <t>http://www.hurin.com.ar/datasheet/TH-16.pdf</t>
  </si>
  <si>
    <t>http://www.hurin.com.ar/datasheet/TEMP-HUM.pdf</t>
  </si>
  <si>
    <t>http://www.hurin.com.ar/datasheet/TEMP-SUM.pdf</t>
  </si>
  <si>
    <t>http://www.hurin.com.ar/datasheet/POW-R2.pdf</t>
  </si>
  <si>
    <t>http://www.hurin.com.ar/datasheet/4CHPRO-R3.pdf</t>
  </si>
  <si>
    <t>http://www.hurin.com.ar/datasheet/T2US1C.pdf</t>
  </si>
  <si>
    <t>http://www.hurin.com.ar/datasheet/T2US2C.pdf</t>
  </si>
  <si>
    <t>http://www.hurin.com.ar/datasheet/T2US3C.pdf</t>
  </si>
  <si>
    <t>http://www.hurin.com.ar/datasheet/T3US1C.pdf</t>
  </si>
  <si>
    <t>http://www.hurin.com.ar/datasheet/T3US2C.pdf</t>
  </si>
  <si>
    <t>http://www.hurin.com.ar/datasheet/T3US3C.pdf</t>
  </si>
  <si>
    <t>http://www.hurin.com.ar/datasheet/T2EU1C.pdf</t>
  </si>
  <si>
    <t>http://www.hurin.com.ar/datasheet/T2EU2C.pdf</t>
  </si>
  <si>
    <t>http://www.hurin.com.ar/datasheet/T2EU3C.pdf</t>
  </si>
  <si>
    <t>http://www.hurin.com.ar/datasheet/DW2-WIFI.pdf</t>
  </si>
  <si>
    <t>http://www.hurin.com.ar/datasheet/RM-433.pdf</t>
  </si>
  <si>
    <t>http://www.hurin.com.ar/datasheet/DR.pdf</t>
  </si>
  <si>
    <t>http://www.hurin.com.ar/datasheet/GAB-IP66.pdf</t>
  </si>
  <si>
    <t>http://www.hurin.com.ar/datasheet/AL560.pdf</t>
  </si>
  <si>
    <t>http://www.hurin.com.ar/datasheet/BASIC-RFR3.pdf</t>
  </si>
  <si>
    <t>http://www.hurin.com.ar/datasheet/BASIC-ZBR3.pdf</t>
  </si>
  <si>
    <t>http://www.hurin.com.ar/datasheet/TI-ED1.pdf</t>
  </si>
  <si>
    <t>http://www.hurin.com.ar/datasheet/SS-102.pdf</t>
  </si>
  <si>
    <t>http://www.hurin.com.ar/datasheet/UHF2-10F.pdf</t>
  </si>
  <si>
    <t>http://www.hurin.com.ar/datasheet/PFS3226-24ET-240.pdf</t>
  </si>
  <si>
    <t>http://www.hurin.com.ar/datasheet/MP-500.pdf</t>
  </si>
  <si>
    <t>http://www.hurin.com.ar/datasheet/XVR5108H-I2.pdf</t>
  </si>
  <si>
    <t>http://www.hurin.com.ar/datasheet/HW200B.pdf</t>
  </si>
  <si>
    <t>http://www.hurin.com.ar/datasheet/ABH-100L.pdf</t>
  </si>
  <si>
    <t>http://www.hurin.com.ar/datasheet/IPC-HFW2831SP-S-0360.pdf</t>
  </si>
  <si>
    <t>http://www.hurin.com.ar/datasheet/HS2LCD.pdf</t>
  </si>
  <si>
    <t>http://www.hurin.com.ar/datasheet/HS2064PCBARG.pdf</t>
  </si>
  <si>
    <t>http://www.hurin.com.ar/datasheet/HS2TCHP N.pdf</t>
  </si>
  <si>
    <t>http://www.hurin.com.ar/datasheet/HSM2108.pdf</t>
  </si>
  <si>
    <t>http://www.hurin.com.ar/datasheet/M869.pdf</t>
  </si>
  <si>
    <t>http://www.hurin.com.ar/datasheet/ICLOCK360-ID.pdf</t>
  </si>
  <si>
    <t>http://www.hurin.com.ar/datasheet/DS-KIS604-P.pdf</t>
  </si>
  <si>
    <t>http://www.hurin.com.ar/datasheet/EX-913.pdf</t>
  </si>
  <si>
    <t>http://www.hurin.com.ar/datasheet/SPEEDFACE-V5L-TD-WIFI.pdf</t>
  </si>
  <si>
    <t>http://www.hurin.com.ar/datasheet/SPEEDFACE-V5-WIFI.pdf</t>
  </si>
  <si>
    <t>http://www.hurin.com.ar/datasheet/MPT310.pdf</t>
  </si>
  <si>
    <t>http://www.hurin.com.ar/datasheet/MEC-S300.pdf</t>
  </si>
  <si>
    <t>http://www.hurin.com.ar/datasheet/MAE-D100.pdf</t>
  </si>
  <si>
    <t>http://www.hurin.com.ar/datasheet/C6N-1080.pdf</t>
  </si>
  <si>
    <t>http://www.hurin.com.ar/datasheet/BAT-PS12V7A-X5.pdf</t>
  </si>
  <si>
    <t>http://www.hurin.com.ar/datasheet/DS-2CE70DF0T-PF-028.pdf</t>
  </si>
  <si>
    <t>http://www.hurin.com.ar/datasheet/HAC-HFW1800RP-0280B.pdf</t>
  </si>
  <si>
    <t>http://www.hurin.com.ar/datasheet/TF-C100-256GB.pdf</t>
  </si>
  <si>
    <t>http://www.hurin.com.ar/datasheet/TF-C100-64GB.pdf</t>
  </si>
  <si>
    <t>http://www.hurin.com.ar/datasheet/TF-C100-128GB.pdf</t>
  </si>
  <si>
    <t>http://www.hurin.com.ar/datasheet/TF-C100-512GB.pdf</t>
  </si>
  <si>
    <t>http://www.hurin.com.ar/datasheet/MXVR4104-GFW.pdf</t>
  </si>
  <si>
    <t>http://www.hurin.com.ar/datasheet/HAC-ME1200DP-LED-0280B.pdf</t>
  </si>
  <si>
    <t>http://www.hurin.com.ar/datasheet/HAC-HFW1800TLP-A-0280B.pdf</t>
  </si>
  <si>
    <t>http://www.hurin.com.ar/datasheet/HAC-HFW1239TUP-Z-A-LED-27135.pdf</t>
  </si>
  <si>
    <t>http://www.hurin.com.ar/datasheet/ASC2204B-S.pdf</t>
  </si>
  <si>
    <t>http://www.hurin.com.ar/datasheet/IPC-HDPW1431R1P-0280B.pdf</t>
  </si>
  <si>
    <t>http://www.hurin.com.ar/datasheet/MLCDF7-E.pdf</t>
  </si>
  <si>
    <t>http://www.hurin.com.ar/datasheet/MC-PF3-B3-4.pdf</t>
  </si>
  <si>
    <t>http://www.hurin.com.ar/datasheet/SES-280S.pdf</t>
  </si>
  <si>
    <t>http://www.hurin.com.ar/datasheet/SES-ZL280.pdf</t>
  </si>
  <si>
    <t>http://www.hurin.com.ar/datasheet/SES-U280.pdf</t>
  </si>
  <si>
    <t>http://www.hurin.com.ar/datasheet/DS-KH6320-TE1.pdf</t>
  </si>
  <si>
    <t>http://www.hurin.com.ar/datasheet/VARILLA-ES6.pdf</t>
  </si>
  <si>
    <t>http://www.hurin.com.ar/datasheet/VARILLA-CHA6.pdf</t>
  </si>
  <si>
    <t>http://www.hurin.com.ar/datasheet/VARILLA-ES4.pdf</t>
  </si>
  <si>
    <t>http://www.hurin.com.ar/datasheet/VARILLA-CHA4.pdf</t>
  </si>
  <si>
    <t>http://www.hurin.com.ar/datasheet/SSD-C800AS960G.pdf</t>
  </si>
  <si>
    <t>http://www.hurin.com.ar/datasheet/SSD-E800S512G.pdf</t>
  </si>
  <si>
    <t>http://www.hurin.com.ar/datasheet/ASA1222E-S.pdf</t>
  </si>
  <si>
    <t>http://www.hurin.com.ar/datasheet/MOBILECENTER-LIC-CAN.pdf</t>
  </si>
  <si>
    <t>http://www.hurin.com.ar/datasheet/XVR5216AN-I2.pdf</t>
  </si>
  <si>
    <t>http://www.hurin.com.ar/datasheet/SSD-E800S256G.pdf</t>
  </si>
  <si>
    <t>http://www.hurin.com.ar/datasheet/SSD-E800S128G.pdf</t>
  </si>
  <si>
    <t>http://www.hurin.com.ar/datasheet/COMBO-CCTV-B1.pdf</t>
  </si>
  <si>
    <t>http://www.hurin.com.ar/datasheet/COMBO-CCTV-B2.pdf</t>
  </si>
  <si>
    <t>http://www.hurin.com.ar/datasheet/COMBO-CCTV-M1.pdf</t>
  </si>
  <si>
    <t>http://www.hurin.com.ar/datasheet/COMBO-CCTV-M2.pdf</t>
  </si>
  <si>
    <t>http://www.hurin.com.ar/datasheet/KR100M.pdf</t>
  </si>
  <si>
    <t>http://www.hurin.com.ar/datasheet/DS-KIS701.pdf</t>
  </si>
  <si>
    <t>http://www.hurin.com.ar/datasheet/DS-7316HUHI-F4-N.pdf</t>
  </si>
  <si>
    <t>http://www.hurin.com.ar/datasheet/DS-2CE56D0T-VFIR3F.pdf</t>
  </si>
  <si>
    <t>http://www.hurin.com.ar/datasheet/BG1030L.pdf</t>
  </si>
  <si>
    <t>http://www.hurin.com.ar/datasheet/IPC-HDW3449HP-AS-PV-0280B.pdf</t>
  </si>
  <si>
    <t>http://www.hurin.com.ar/datasheet/WS4920.pdf</t>
  </si>
  <si>
    <t>http://www.hurin.com.ar/datasheet/EV-DW4975.pdf</t>
  </si>
  <si>
    <t>http://www.hurin.com.ar/datasheet/RFK5500.pdf</t>
  </si>
  <si>
    <t>http://www.hurin.com.ar/datasheet/SD49216UE-HN.pdf</t>
  </si>
  <si>
    <t>http://www.hurin.com.ar/datasheet/PFM800-4K.pdf</t>
  </si>
  <si>
    <t>http://www.hurin.com.ar/datasheet/CU-NB41.pdf</t>
  </si>
  <si>
    <t>http://www.hurin.com.ar/datasheet/LBH30S130.pdf</t>
  </si>
  <si>
    <t>http://www.hurin.com.ar/datasheet/PT5A022S200.pdf</t>
  </si>
  <si>
    <t>http://www.hurin.com.ar/datasheet/ASI1212F-D.pdf</t>
  </si>
  <si>
    <t>http://www.hurin.com.ar/datasheet/ASC2202B-S.pdf</t>
  </si>
  <si>
    <t>http://www.hurin.com.ar/datasheet/ASR2200A-D.pdf</t>
  </si>
  <si>
    <t>http://www.hurin.com.ar/datasheet/ASR2201A.pdf</t>
  </si>
  <si>
    <t>http://www.hurin.com.ar/datasheet/ASR2201A-D.pdf</t>
  </si>
  <si>
    <t>http://www.hurin.com.ar/datasheet/ASR2201D-BD.pdf</t>
  </si>
  <si>
    <t>http://www.hurin.com.ar/datasheet/ASR2201D.pdf</t>
  </si>
  <si>
    <t>http://www.hurin.com.ar/datasheet/BIR2-100M.pdf</t>
  </si>
  <si>
    <t>http://www.hurin.com.ar/datasheet/DS-KH6320-WTE1.pdf</t>
  </si>
  <si>
    <t>http://www.hurin.com.ar/datasheet/IPC-EW5541P-AS.pdf</t>
  </si>
  <si>
    <t>http://www.hurin.com.ar/datasheet/HAC-HDW1500TMQP-A-0280B.pdf</t>
  </si>
  <si>
    <t>http://www.hurin.com.ar/datasheet/HAC-B2A51P-0280B.pdf</t>
  </si>
  <si>
    <t>http://www.hurin.com.ar/datasheet/HAC-HFW2501TP-Z-A-27135.pdf</t>
  </si>
  <si>
    <t>http://www.hurin.com.ar/datasheet/HAC-HDW2501TP-Z-A-27135.pdf</t>
  </si>
  <si>
    <t>http://www.hurin.com.ar/datasheet/EC-FUM45.pdf</t>
  </si>
  <si>
    <t>http://www.hurin.com.ar/datasheet/EC-PE15.pdf</t>
  </si>
  <si>
    <t>http://www.hurin.com.ar/datasheet/DS-2CE10DF0T-PF-028.pdf</t>
  </si>
  <si>
    <t>http://www.hurin.com.ar/datasheet/TO-SMA-2.pdf</t>
  </si>
  <si>
    <t>http://www.hurin.com.ar/datasheet/SMA-UPDATE.pdf</t>
  </si>
  <si>
    <t>http://www.hurin.com.ar/datasheet/IPC-A26LP.pdf</t>
  </si>
  <si>
    <t>http://www.hurin.com.ar/datasheet/IPC-S22FP-0360B.pdf</t>
  </si>
  <si>
    <t>http://www.hurin.com.ar/datasheet/TL405LE-LAT.pdf</t>
  </si>
  <si>
    <t>http://www.hurin.com.ar/datasheet/PFM920I-5EUN.pdf</t>
  </si>
  <si>
    <t>http://www.hurin.com.ar/datasheet/DS-KV6113-PE1.pdf</t>
  </si>
  <si>
    <t>http://www.hurin.com.ar/datasheet/DS-K1T343MWX.pdf</t>
  </si>
  <si>
    <t>http://www.hurin.com.ar/datasheet/IDS-7216HQHI-M1-FA.pdf</t>
  </si>
  <si>
    <t>http://www.hurin.com.ar/datasheet/ZKBA-AC-P15.pdf</t>
  </si>
  <si>
    <t>http://www.hurin.com.ar/datasheet/ZKBA-AC-P25.pdf</t>
  </si>
  <si>
    <t>http://www.hurin.com.ar/datasheet/ZKBT-DEV-P10.pdf</t>
  </si>
  <si>
    <t>http://www.hurin.com.ar/datasheet/ZKBT-DEV-P20.pdf</t>
  </si>
  <si>
    <t>http://www.hurin.com.ar/datasheet/ZKBS-TA-P10.pdf</t>
  </si>
  <si>
    <t>http://www.hurin.com.ar/datasheet/ZKBS-TA-P5.pdf</t>
  </si>
  <si>
    <t>http://www.hurin.com.ar/datasheet/F-23200041.pdf</t>
  </si>
  <si>
    <t>http://www.hurin.com.ar/datasheet/PFS4226-24ET-360-V2.pdf</t>
  </si>
  <si>
    <t>http://www.hurin.com.ar/datasheet/ITC237-PW6M-IRLZF1050-B.pdf</t>
  </si>
  <si>
    <t>http://www.hurin.com.ar/datasheet/TL-SG1024D.pdf</t>
  </si>
  <si>
    <t>http://www.hurin.com.ar/datasheet/VTM05R.pdf</t>
  </si>
  <si>
    <t>http://www.hurin.com.ar/datasheet/PFS3218- 16ET-135.pdf</t>
  </si>
  <si>
    <t>http://www.hurin.com.ar/datasheet/ASI6213J-MW.pdf</t>
  </si>
  <si>
    <t>http://www.hurin.com.ar/datasheet/ASI3213G-MW.pdf</t>
  </si>
  <si>
    <t>http://www.hurin.com.ar/datasheet/ASC2202B-D.pdf</t>
  </si>
  <si>
    <t>http://www.hurin.com.ar/datasheet/DS-2AE4215TI-D-E.pdf</t>
  </si>
  <si>
    <t>http://www.hurin.com.ar/datasheet/PLUGM-100.pdf</t>
  </si>
  <si>
    <t>http://www.hurin.com.ar/datasheet/PLUGF-100.pdf</t>
  </si>
  <si>
    <t>http://www.hurin.com.ar/datasheet/VARILLA-LISA.pdf</t>
  </si>
  <si>
    <t>http://www.hurin.com.ar/datasheet/MA-PB01.pdf</t>
  </si>
  <si>
    <t>http://www.hurin.com.ar/datasheet/NVR4208-8P-4KS2.pdf</t>
  </si>
  <si>
    <t>http://www.hurin.com.ar/datasheet/C3N.pdf</t>
  </si>
  <si>
    <t>http://www.hurin.com.ar/datasheet/RV-UTP-507.pdf</t>
  </si>
  <si>
    <t>http://www.hurin.com.ar/datasheet/RV-2000RT.pdf</t>
  </si>
  <si>
    <t>http://www.hurin.com.ar/datasheet/IPC-HFW3449T1P-AS-PV-0280B.pdf</t>
  </si>
  <si>
    <t>http://www.hurin.com.ar/datasheet/NVR4216-16P-I.pdf</t>
  </si>
  <si>
    <t>http://www.hurin.com.ar/datasheet/LM10-V100.pdf</t>
  </si>
  <si>
    <t>http://www.hurin.com.ar/datasheet/VTO4202F-P.pdf</t>
  </si>
  <si>
    <t>http://www.hurin.com.ar/datasheet/VTO4202F-MB5.pdf</t>
  </si>
  <si>
    <t>http://www.hurin.com.ar/datasheet/VTM125.pdf</t>
  </si>
  <si>
    <t>http://www.hurin.com.ar/datasheet/VTM127.pdf</t>
  </si>
  <si>
    <t>http://www.hurin.com.ar/datasheet/VTM126.pdf</t>
  </si>
  <si>
    <t>http://www.hurin.com.ar/datasheet/VTM128.pdf</t>
  </si>
  <si>
    <t>http://www.hurin.com.ar/datasheet/VTO4202F-MR.pdf</t>
  </si>
  <si>
    <t>http://www.hurin.com.ar/datasheet/VTO4202F-MK.pdf</t>
  </si>
  <si>
    <t>http://www.hurin.com.ar/datasheet/VTO4202F-MF.pdf</t>
  </si>
  <si>
    <t>http://www.hurin.com.ar/datasheet/OSI-R-SS.pdf</t>
  </si>
  <si>
    <t>http://www.hurin.com.ar/datasheet/IPC-HF7442FP-FR.pdf</t>
  </si>
  <si>
    <t>http://www.hurin.com.ar/datasheet/PG9914.pdf</t>
  </si>
  <si>
    <t>http://www.hurin.com.ar/datasheet/PG9916.pdf</t>
  </si>
  <si>
    <t>http://www.hurin.com.ar/datasheet/HS2032-HS2LCD.pdf</t>
  </si>
  <si>
    <t>http://www.hurin.com.ar/datasheet/PG9938.pdf</t>
  </si>
  <si>
    <t>http://www.hurin.com.ar/datasheet/PG9975.pdf</t>
  </si>
  <si>
    <t>http://www.hurin.com.ar/datasheet/HSM2300.pdf</t>
  </si>
  <si>
    <t>http://www.hurin.com.ar/datasheet/XVR5232AN-S2.pdf</t>
  </si>
  <si>
    <t>http://www.hurin.com.ar/datasheet/HAC-HDBW2241FP-M-A-0280B.pdf</t>
  </si>
  <si>
    <t>http://www.hurin.com.ar/datasheet/IPC-HDBW3231FP-M-0280B.pdf</t>
  </si>
  <si>
    <t>http://www.hurin.com.ar/datasheet/NVR4108HS-8P-4KS2-L.pdf</t>
  </si>
  <si>
    <t>http://www.hurin.com.ar/datasheet/HAC-HDW1500TLMQP-A-0280B.pdf</t>
  </si>
  <si>
    <t>http://www.hurin.com.ar/datasheet/DS-2CE56C0T-IRPF.pdf</t>
  </si>
  <si>
    <t>http://www.hurin.com.ar/datasheet/DS-2CE56C2T-IRP.pdf</t>
  </si>
  <si>
    <t>http://www.hurin.com.ar/datasheet/TL-WR850N.pdf</t>
  </si>
  <si>
    <t>http://www.hurin.com.ar/datasheet/IPC-HFW3441TP-ZS-27135.pdf</t>
  </si>
  <si>
    <t>http://www.hurin.com.ar/datasheet/XVR5116HS-S2.pdf</t>
  </si>
  <si>
    <t>http://www.hurin.com.ar/datasheet/MK-H-ID.pdf</t>
  </si>
  <si>
    <t>http://www.hurin.com.ar/datasheet/WDD032G1P0C.pdf</t>
  </si>
  <si>
    <t>http://www.hurin.com.ar/datasheet/1027707510.pdf</t>
  </si>
  <si>
    <t>http://www.hurin.com.ar/datasheet/1012575006.pdf</t>
  </si>
  <si>
    <t>http://www.hurin.com.ar/datasheet/14002400100.pdf</t>
  </si>
  <si>
    <t>http://www.hurin.com.ar/datasheet/1050102510.pdf</t>
  </si>
  <si>
    <t>http://www.hurin.com.ar/datasheet/PG9934P.pdf</t>
  </si>
  <si>
    <t>http://www.hurin.com.ar/datasheet/PS7-12.pdf</t>
  </si>
  <si>
    <t>http://www.hurin.com.ar/datasheet/HAC-HDW1200TLP-A-028.pdf</t>
  </si>
  <si>
    <t>http://www.hurin.com.ar/datasheet/SD5A445XA-HNR.pdf</t>
  </si>
  <si>
    <t>http://www.hurin.com.ar/datasheet/SD50232XA-HNR.pdf</t>
  </si>
  <si>
    <t>http://www.hurin.com.ar/datasheet/SD6AL245XA-HNR.pdf</t>
  </si>
  <si>
    <t>http://www.hurin.com.ar/datasheet/NVR2104HS-I.pdf</t>
  </si>
  <si>
    <t>http://www.hurin.com.ar/datasheet/IPC-HFW5442EP-ZE-2712.pdf</t>
  </si>
  <si>
    <t>http://www.hurin.com.ar/datasheet/IPC-HFW5241EP-ZE-27135.pdf</t>
  </si>
  <si>
    <t>http://www.hurin.com.ar/datasheet/HRN-180U.pdf</t>
  </si>
  <si>
    <t>http://www.hurin.com.ar/datasheet/HRN-180CZL.pdf</t>
  </si>
  <si>
    <t>http://www.hurin.com.ar/datasheet/MS-703U.pdf</t>
  </si>
  <si>
    <t>http://www.hurin.com.ar/datasheet/Libre.pdf</t>
  </si>
  <si>
    <t>http://www.hurin.com.ar/datasheet/IPC-C22EP-A.pdf</t>
  </si>
  <si>
    <t>http://www.hurin.com.ar/datasheet/CX1.pdf</t>
  </si>
  <si>
    <t>http://www.hurin.com.ar/datasheet/IPC-HFW2531TP-ZAS-27135.pdf</t>
  </si>
  <si>
    <t>http://www.hurin.com.ar/datasheet/WR485.pdf</t>
  </si>
  <si>
    <t>http://www.hurin.com.ar/datasheet/NVR1104HS-S3-H.pdf</t>
  </si>
  <si>
    <t>http://www.hurin.com.ar/datasheet/DS-7604NI-E111.pdf</t>
  </si>
  <si>
    <t>http://www.hurin.com.ar/datasheet/DS-7604NI-Q1.pdf</t>
  </si>
  <si>
    <t>http://www.hurin.com.ar/datasheet/CS-BC1C.pdf</t>
  </si>
  <si>
    <t>http://www.hurin.com.ar/datasheet/C8C.pdf</t>
  </si>
  <si>
    <t>http://www.hurin.com.ar/datasheet/NVR5864-R-4KS2.pdf</t>
  </si>
  <si>
    <t>http://www.hurin.com.ar/datasheet/DS-7204HGHI-F1.pdf</t>
  </si>
  <si>
    <t>http://www.hurin.com.ar/datasheet/MB20-VL.pdf</t>
  </si>
  <si>
    <t>http://www.hurin.com.ar/datasheet/XVR7416L-4KL-X.pdf</t>
  </si>
  <si>
    <t>http://www.hurin.com.ar/datasheet/PFS4226-24ET-240-V3.pdf</t>
  </si>
  <si>
    <t>http://www.hurin.com.ar/datasheet/LOCOM5.pdf</t>
  </si>
  <si>
    <t>http://www.hurin.com.ar/datasheet/NVR4232-4KS2-L.pdf</t>
  </si>
  <si>
    <t>http://www.hurin.com.ar/datasheet/IPC-HUM8101.pdf</t>
  </si>
  <si>
    <t>http://www.hurin.com.ar/datasheet/ZKBT-DEV-P100.pdf</t>
  </si>
  <si>
    <t>http://www.hurin.com.ar/datasheet/IDS-7208HUHI-M1-FA.pdf</t>
  </si>
  <si>
    <t>http://www.hurin.com.ar/datasheet/PFS4218-16ET-240.pdf</t>
  </si>
  <si>
    <t>http://www.hurin.com.ar/datasheet/IPC-HFW1230S1P-A-0280B.pdf</t>
  </si>
  <si>
    <t>http://www.hurin.com.ar/datasheet/HAC-HDBW1200RP-Z-2712.pdf</t>
  </si>
  <si>
    <t>http://www.hurin.com.ar/datasheet/XVR7116HE-4KL.pdf</t>
  </si>
  <si>
    <t>http://www.hurin.com.ar/datasheet/DS-2AE4225TI-D-E.pdf</t>
  </si>
  <si>
    <t>http://www.hurin.com.ar/datasheet/IDS-7208HQHI-M1-FA-AL.pdf</t>
  </si>
  <si>
    <t>http://www.hurin.com.ar/datasheet/DS-7208HGHI-K1.pdf</t>
  </si>
  <si>
    <t>http://www.hurin.com.ar/datasheet/DS-2CE16D0T-EXIPF-028.pdf</t>
  </si>
  <si>
    <t>http://www.hurin.com.ar/datasheet/HAC-HDW1509TLQP-A-LED-0280B.pdf</t>
  </si>
  <si>
    <t>http://www.hurin.com.ar/datasheet/HAC-HFW1801RP-Z-IRE6-A-27135.pdf</t>
  </si>
  <si>
    <t>http://www.hurin.com.ar/datasheet/LIN40AD130S.pdf</t>
  </si>
  <si>
    <t>http://www.hurin.com.ar/datasheet/IPC-HDBW8242EP-ZFD-0832.pdf</t>
  </si>
  <si>
    <t>http://www.hurin.com.ar/datasheet/VTO4202F-MB1.pdf</t>
  </si>
  <si>
    <t>http://www.hurin.com.ar/datasheet/HAC-HDW1209TLQP-A-LED-0280B.pdf</t>
  </si>
  <si>
    <t>http://www.hurin.com.ar/datasheet/HAC-ME1200EP-LED-0280B.pdf</t>
  </si>
  <si>
    <t>http://www.hurin.com.ar/datasheet/IPC-HDW1431T1P-A-0280B.pdf</t>
  </si>
  <si>
    <t>http://www.hurin.com.ar/datasheet/CO-227.pdf</t>
  </si>
  <si>
    <t>http://www.hurin.com.ar/datasheet/IPC-HFW1230S1P-A-0360B.pdf</t>
  </si>
  <si>
    <t>http://www.hurin.com.ar/datasheet/IPC-HDW3441TMP-AS-0280B.pdf</t>
  </si>
  <si>
    <t>http://www.hurin.com.ar/datasheet/DECO X20-3.pdf</t>
  </si>
  <si>
    <t>http://www.hurin.com.ar/datasheet/F16-ID.pdf</t>
  </si>
  <si>
    <t>http://www.hurin.com.ar/datasheet/TS1000PRO.pdf</t>
  </si>
  <si>
    <t>http://www.hurin.com.ar/datasheet/TS2000PRO.pdf</t>
  </si>
  <si>
    <t>http://www.hurin.com.ar/datasheet/TS2000PRO-CB.pdf</t>
  </si>
  <si>
    <t>http://www.hurin.com.ar/datasheet/TS2011PRO-CB.pdf</t>
  </si>
  <si>
    <t>http://www.hurin.com.ar/datasheet/F24S3.pdf</t>
  </si>
  <si>
    <t>http://www.hurin.com.ar/datasheet/DS-2CE16D0T-EXIF-028.pdf</t>
  </si>
  <si>
    <t>http://www.hurin.com.ar/datasheet/XVR5216AN-4KL.pdf</t>
  </si>
  <si>
    <t>http://www.hurin.com.ar/datasheet/QR500W.pdf</t>
  </si>
  <si>
    <t>http://www.hurin.com.ar/datasheet/EFACE10.pdf</t>
  </si>
  <si>
    <t>http://www.hurin.com.ar/datasheet/ACT-IMP-TICKET.pdf</t>
  </si>
  <si>
    <t>http://www.hurin.com.ar/datasheet/NVR5216-16P-I.pdf</t>
  </si>
  <si>
    <t>http://www.hurin.com.ar/datasheet/NVR2116HS-I2.pdf</t>
  </si>
  <si>
    <t>http://www.hurin.com.ar/datasheet/NVR2104HS-P-I.pdf</t>
  </si>
  <si>
    <t>http://www.hurin.com.ar/datasheet/IPC-HFW1431S1P-A-0280B.pdf</t>
  </si>
  <si>
    <t>http://www.hurin.com.ar/datasheet/IPC-HFW1431S1P-A-0360B.pdf</t>
  </si>
  <si>
    <t>http://www.hurin.com.ar/datasheet/NVR5832-4KS2.pdf</t>
  </si>
  <si>
    <t>http://www.hurin.com.ar/datasheet/TPC-BF5401P-B25.pdf</t>
  </si>
  <si>
    <t>http://www.hurin.com.ar/datasheet/RK200DTG3.pdf</t>
  </si>
  <si>
    <t>http://www.hurin.com.ar/datasheet/PFM906.pdf</t>
  </si>
  <si>
    <t>http://www.hurin.com.ar/datasheet/IPC-HFW3249T1P-AS-PV-0280B.pdf</t>
  </si>
  <si>
    <t>http://www.hurin.com.ar/datasheet/HAC-HFW1500CP-0280B-S2.pdf</t>
  </si>
  <si>
    <t>http://www.hurin.com.ar/datasheet/IPC-HDW3241TMP-AS-0280B.pdf</t>
  </si>
  <si>
    <t>http://www.hurin.com.ar/datasheet/PFB121W.pdf</t>
  </si>
  <si>
    <t>http://www.hurin.com.ar/datasheet/PFM907-V2.pdf</t>
  </si>
  <si>
    <t>http://www.hurin.com.ar/datasheet/MS-704U.pdf</t>
  </si>
  <si>
    <t>http://www.hurin.com.ar/datasheet/SPEEDFACE-V5L-TI.pdf</t>
  </si>
  <si>
    <t>http://www.hurin.com.ar/datasheet/ST8000VN004.pdf</t>
  </si>
  <si>
    <t>http://www.hurin.com.ar/datasheet/DS-2CD1123G0E-I-028.pdf</t>
  </si>
  <si>
    <t>http://www.hurin.com.ar/datasheet/DS-7608NI-K2-8P.pdf</t>
  </si>
  <si>
    <t>http://www.hurin.com.ar/datasheet/XVR5416L-4KL-I2.pdf</t>
  </si>
  <si>
    <t>http://www.hurin.com.ar/datasheet/IPC-HDBW4231EP-ASE.pdf</t>
  </si>
  <si>
    <t>http://www.hurin.com.ar/datasheet/DCBKBUMPUS.pdf</t>
  </si>
  <si>
    <t>http://www.hurin.com.ar/datasheet/ASR2200A.pdf</t>
  </si>
  <si>
    <t>http://www.hurin.com.ar/datasheet/INBIO-260PRO-B.pdf</t>
  </si>
  <si>
    <t>http://www.hurin.com.ar/datasheet/DS-7608NI-K2.pdf</t>
  </si>
  <si>
    <t>http://www.hurin.com.ar/datasheet/INBIO-460PRO-B.pdf</t>
  </si>
  <si>
    <t>http://www.hurin.com.ar/datasheet/INBIO-160PRO-B.pdf</t>
  </si>
  <si>
    <t>http://www.hurin.com.ar/datasheet/FR1200-MF.pdf</t>
  </si>
  <si>
    <t>http://www.hurin.com.ar/datasheet/UR20RW-F.pdf</t>
  </si>
  <si>
    <t>http://www.hurin.com.ar/datasheet/VR10.pdf</t>
  </si>
  <si>
    <t>http://www.hurin.com.ar/datasheet/BG1045L.pdf</t>
  </si>
  <si>
    <t>http://www.hurin.com.ar/datasheet/DS-2CD2626G2-IZS.pdf</t>
  </si>
  <si>
    <t>http://www.hurin.com.ar/datasheet/DS-2DE5232W-AE-S6.pdf</t>
  </si>
  <si>
    <t>http://www.hurin.com.ar/datasheet/IDS-2CD7A46G0-IZHS-2812.pdf</t>
  </si>
  <si>
    <t>http://www.hurin.com.ar/datasheet/DS-7332HQHI-K4.pdf</t>
  </si>
  <si>
    <t>http://www.hurin.com.ar/datasheet/DS-2CE76H0T-ITPFS-028.pdf</t>
  </si>
  <si>
    <t>http://www.hurin.com.ar/datasheet/DS-2CE76D0T-EXIPF-028.pdf</t>
  </si>
  <si>
    <t>http://www.hurin.com.ar/datasheet/DS-7608NI-Q1.pdf</t>
  </si>
  <si>
    <t>http://www.hurin.com.ar/datasheet/IDS-7216HUHI-M2-S.pdf</t>
  </si>
  <si>
    <t>http://www.hurin.com.ar/datasheet/XVR8816S-4KL-I.pdf</t>
  </si>
  <si>
    <t>http://www.hurin.com.ar/datasheet/IPC-HDBW5241EP-ZE-27135.pdf</t>
  </si>
  <si>
    <t>http://www.hurin.com.ar/datasheet/IPC-HF81230E-E.pdf</t>
  </si>
  <si>
    <t>http://www.hurin.com.ar/datasheet/PLZ21C0-D.pdf</t>
  </si>
  <si>
    <t>http://www.hurin.com.ar/datasheet/HRN-350CZL.pdf</t>
  </si>
  <si>
    <t>http://www.hurin.com.ar/datasheet/HRN-350U BORRAR.pdf</t>
  </si>
  <si>
    <t>http://www.hurin.com.ar/datasheet/HRN-350U.pdf</t>
  </si>
  <si>
    <t>http://www.hurin.com.ar/datasheet/AR 2 SPLITTER.pdf</t>
  </si>
  <si>
    <t>http://www.hurin.com.ar/datasheet/RK315DTPET.pdf</t>
  </si>
  <si>
    <t>http://www.hurin.com.ar/datasheet/PROID10-BE.pdf</t>
  </si>
  <si>
    <t>http://www.hurin.com.ar/datasheet/DS-2CD1327G0-L-028.pdf</t>
  </si>
  <si>
    <t>http://www.hurin.com.ar/datasheet/NVR4208-4KS2.pdf</t>
  </si>
  <si>
    <t>http://www.hurin.com.ar/datasheet/PFM300.pdf</t>
  </si>
  <si>
    <t>http://www.hurin.com.ar/datasheet/IPC-HDBW2831EP-S-0280.pdf</t>
  </si>
  <si>
    <t>http://www.hurin.com.ar/datasheet/IPC-HDW3249HP-AS-PV-0280.pdf</t>
  </si>
  <si>
    <t>http://www.hurin.com.ar/datasheet/HAC-ME1509THP-PV-0360B.pdf</t>
  </si>
  <si>
    <t>http://www.hurin.com.ar/datasheet/IPC-HFW2431S-S-S2.pdf</t>
  </si>
  <si>
    <t>http://www.hurin.com.ar/datasheet/HAC-ME1509TQ-PV-0280B.pdf</t>
  </si>
  <si>
    <t>http://www.hurin.com.ar/datasheet/NVR2108HS-I.pdf</t>
  </si>
  <si>
    <t>http://www.hurin.com.ar/datasheet/ASI1201E-D.pdf</t>
  </si>
  <si>
    <t>http://www.hurin.com.ar/datasheet/PFA105.pdf</t>
  </si>
  <si>
    <t>http://www.hurin.com.ar/datasheet/NVR2108HS-8P-I2.pdf</t>
  </si>
  <si>
    <t>http://www.hurin.com.ar/datasheet/NVR4108HS-4KS2-L.pdf</t>
  </si>
  <si>
    <t>http://www.hurin.com.ar/datasheet/RV-M-4U450.pdf</t>
  </si>
  <si>
    <t>http://www.hurin.com.ar/datasheet/CY-EXB5218-Z.pdf</t>
  </si>
  <si>
    <t>http://www.hurin.com.ar/datasheet/CY-EXB22M-IR-4-P.pdf</t>
  </si>
  <si>
    <t>http://www.hurin.com.ar/datasheet/VTO1210BW-X.pdf</t>
  </si>
  <si>
    <t>http://www.hurin.com.ar/datasheet/IPC-F26FP.pdf</t>
  </si>
  <si>
    <t>http://www.hurin.com.ar/datasheet/KIT-732-LED.pdf</t>
  </si>
  <si>
    <t>http://www.hurin.com.ar/datasheet/KIT-732-LCDRF.pdf</t>
  </si>
  <si>
    <t>http://www.hurin.com.ar/datasheet/KIT-900G-LCDRF.pdf</t>
  </si>
  <si>
    <t>http://www.hurin.com.ar/datasheet/KIT-GARNET04.pdf</t>
  </si>
  <si>
    <t>http://www.hurin.com.ar/datasheet/ASC2204C-H.pdf</t>
  </si>
  <si>
    <t>http://www.hurin.com.ar/datasheet/SD-1150F.pdf</t>
  </si>
  <si>
    <t>http://www.hurin.com.ar/datasheet/ECO-1003A.pdf</t>
  </si>
  <si>
    <t>http://www.hurin.com.ar/datasheet/ECO-1000B.pdf</t>
  </si>
  <si>
    <t>http://www.hurin.com.ar/datasheet/RE-CCTV01.pdf</t>
  </si>
  <si>
    <t>http://www.hurin.com.ar/datasheet/CO-EQ-MA2.pdf</t>
  </si>
  <si>
    <t>http://www.hurin.com.ar/datasheet/MA-EQ-CO2.pdf</t>
  </si>
  <si>
    <t>http://www.hurin.com.ar/datasheet/MA-EQ-CO3.pdf</t>
  </si>
  <si>
    <t>http://www.hurin.com.ar/datasheet/SD1A404XB-GNR.pdf</t>
  </si>
  <si>
    <t>http://www.hurin.com.ar/datasheet/SD1A404XB-GNR2.pdf</t>
  </si>
  <si>
    <t>http://www.hurin.com.ar/datasheet/XVR5116HE-I3.pdf</t>
  </si>
  <si>
    <t>http://www.hurin.com.ar/datasheet/XVR5116HS-I3.pdf</t>
  </si>
  <si>
    <t>http://www.hurin.com.ar/datasheet/XVR5216AN-I3.pdf</t>
  </si>
  <si>
    <t>http://www.hurin.com.ar/datasheet/XVR5216A-I3.pdf</t>
  </si>
  <si>
    <t>http://www.hurin.com.ar/datasheet/XVR5108H-4KL-I3.pdf</t>
  </si>
  <si>
    <t>http://www.hurin.com.ar/datasheet/XVR5208AN-4KL-I3.pdf</t>
  </si>
  <si>
    <t>http://www.hurin.com.ar/datasheet/XVR5108HE-4KL-I3.pdf</t>
  </si>
  <si>
    <t>http://www.hurin.com.ar/datasheet/PFS3008-8GT-96-V2.pdf</t>
  </si>
  <si>
    <t>http://www.hurin.com.ar/datasheet/PFS3008-8GT-60-V2.pdf</t>
  </si>
  <si>
    <t>http://www.hurin.com.ar/datasheet/CY-S1008-120-V2.pdf</t>
  </si>
  <si>
    <t>http://www.hurin.com.ar/datasheet/DB10.pdf</t>
  </si>
  <si>
    <t>http://www.hurin.com.ar/datasheet/DS-2CD2646G2-IZS.pdf</t>
  </si>
  <si>
    <t>http://www.hurin.com.ar/datasheet/SD8A840WA-HNF.pdf</t>
  </si>
  <si>
    <t>http://www.hurin.com.ar/datasheet/CY-BH-01P.pdf</t>
  </si>
  <si>
    <t>http://www.hurin.com.ar/datasheet/H2U-NEGRO.pdf</t>
  </si>
  <si>
    <t>http://www.hurin.com.ar/datasheet/DS-2CD1H23G0-IZ.pdf</t>
  </si>
  <si>
    <t>http://www.hurin.com.ar/datasheet/DSS8PROVB.pdf</t>
  </si>
  <si>
    <t>http://www.hurin.com.ar/datasheet/DSS8PROV.pdf</t>
  </si>
  <si>
    <t>http://www.hurin.com.ar/datasheet/HAC-HFW1500RP-Z-IRE6-2712.pdf</t>
  </si>
  <si>
    <t>http://www.hurin.com.ar/datasheet/ITC431-RW1F-IRL8.pdf</t>
  </si>
  <si>
    <t>http://www.hurin.com.ar/datasheet/IVP7001 MW EX.pdf</t>
  </si>
  <si>
    <t>http://www.hurin.com.ar/datasheet/C2C-1080P.pdf</t>
  </si>
  <si>
    <t>http://www.hurin.com.ar/datasheet/DS-2CD2023G2-I-U-028.pdf</t>
  </si>
  <si>
    <t>http://www.hurin.com.ar/datasheet/DS-7632NI-K2.pdf</t>
  </si>
  <si>
    <t>http://www.hurin.com.ar/datasheet/IPC-A22EP-D.pdf</t>
  </si>
  <si>
    <t>http://www.hurin.com.ar/datasheet/IPC-A42P-D.pdf</t>
  </si>
  <si>
    <t>http://www.hurin.com.ar/datasheet/IPC-F22FEP-D.pdf</t>
  </si>
  <si>
    <t>http://www.hurin.com.ar/datasheet/IPC-F22P-D.pdf</t>
  </si>
  <si>
    <t>http://www.hurin.com.ar/datasheet/IPC-F42FEP-D.pdf</t>
  </si>
  <si>
    <t>http://www.hurin.com.ar/datasheet/IPC-F42FP-D.pdf</t>
  </si>
  <si>
    <t>http://www.hurin.com.ar/datasheet/IPC-F42P-D.pdf</t>
  </si>
  <si>
    <t>http://www.hurin.com.ar/datasheet/IPC-S42FP-D-0360B.pdf</t>
  </si>
  <si>
    <t>http://www.hurin.com.ar/datasheet/IPC-TA42P-D.pdf</t>
  </si>
  <si>
    <t>http://www.hurin.com.ar/datasheet/IPC-F46FP.pdf</t>
  </si>
  <si>
    <t>http://www.hurin.com.ar/datasheet/AY-Z12.pdf</t>
  </si>
  <si>
    <t>http://www.hurin.com.ar/datasheet/12MS234.pdf</t>
  </si>
  <si>
    <t>http://www.hurin.com.ar/datasheet/HDS1KVA/800W.pdf</t>
  </si>
  <si>
    <t>http://www.hurin.com.ar/datasheet/CY-XVT-1.pdf</t>
  </si>
  <si>
    <t>http://www.hurin.com.ar/datasheet/CY-XVT-5.pdf</t>
  </si>
  <si>
    <t>http://www.hurin.com.ar/datasheet/DSS8PROVEM.pdf</t>
  </si>
  <si>
    <t>http://www.hurin.com.ar/datasheet/HAC-B2A21P-0280B.pdf</t>
  </si>
  <si>
    <t>http://www.hurin.com.ar/datasheet/C5C.pdf</t>
  </si>
  <si>
    <t>http://www.hurin.com.ar/datasheet/POE50V 1.2A.pdf</t>
  </si>
  <si>
    <t>http://www.hurin.com.ar/datasheet/PARABOLA 28DBI.pdf</t>
  </si>
  <si>
    <t>http://www.hurin.com.ar/datasheet/XVR5232AN-I3.pdf</t>
  </si>
  <si>
    <t>http://www.hurin.com.ar/datasheet/DS-2CD2043G2-IU-028.pdf</t>
  </si>
  <si>
    <t>http://www.hurin.com.ar/datasheet/DS-2DE4225IW-DE-S6.pdf</t>
  </si>
  <si>
    <t>http://www.hurin.com.ar/datasheet/PFM920C-A1.pdf</t>
  </si>
  <si>
    <t>http://www.hurin.com.ar/datasheet/HAC-EW2501P-0140B.pdf</t>
  </si>
  <si>
    <t>http://www.hurin.com.ar/datasheet/SD3A200-GNP-W-PV.pdf</t>
  </si>
  <si>
    <t>http://www.hurin.com.ar/datasheet/IPC-HFW1230DSP-SAW-0280B.pdf</t>
  </si>
  <si>
    <t>http://www.hurin.com.ar/datasheet/DSS8PRODB.pdf</t>
  </si>
  <si>
    <t>http://www.hurin.com.ar/datasheet/DSS8PROD.pdf</t>
  </si>
  <si>
    <t>http://www.hurin.com.ar/datasheet/DSS8PRORAD.pdf</t>
  </si>
  <si>
    <t>http://www.hurin.com.ar/datasheet/CY-4901H.pdf</t>
  </si>
  <si>
    <t>http://www.hurin.com.ar/datasheet/CY-WS3X2-49.pdf</t>
  </si>
  <si>
    <t>http://www.hurin.com.ar/datasheet/PFR4K-D300.pdf</t>
  </si>
  <si>
    <t>http://www.hurin.com.ar/datasheet/DS-2CD3741G0-IZSUHK.pdf</t>
  </si>
  <si>
    <t>http://www.hurin.com.ar/datasheet/IPC-HDW1430DTPSTW-28B.pdf</t>
  </si>
  <si>
    <t>http://www.hurin.com.ar/datasheet/IPC-HDW1230DTP-STW-0280B.pdf</t>
  </si>
  <si>
    <t>http://www.hurin.com.ar/datasheet/ABE-50-T.pdf</t>
  </si>
  <si>
    <t>http://www.hurin.com.ar/datasheet/UN-RX2CH.pdf</t>
  </si>
  <si>
    <t>http://www.hurin.com.ar/datasheet/UN-TX2.pdf</t>
  </si>
  <si>
    <t>http://www.hurin.com.ar/datasheet/TPC-SD8421P-TB7Z45.pdf</t>
  </si>
  <si>
    <t>http://www.hurin.com.ar/datasheet/PB-67.pdf</t>
  </si>
  <si>
    <t>http://www.hurin.com.ar/datasheet/RV-LT-BATPACK-RT.pdf</t>
  </si>
  <si>
    <t>http://www.hurin.com.ar/datasheet/RV-LT-BATPACK-RT-8.pdf</t>
  </si>
  <si>
    <t>http://www.hurin.com.ar/datasheet/HORA.pdf</t>
  </si>
  <si>
    <t>http://www.hurin.com.ar/datasheet/FU 36V2A.pdf</t>
  </si>
  <si>
    <t>http://www.hurin.com.ar/datasheet/IPC-HFW3849T1P-AS-PV-0280B.pdf</t>
  </si>
  <si>
    <t>http://www.hurin.com.ar/datasheet/IPC-HFW3241DFP-AS-4G-NL668-0280B.pdf</t>
  </si>
  <si>
    <t>http://www.hurin.com.ar/datasheet/IPC-HDW1830TP-0280B.pdf</t>
  </si>
  <si>
    <t>http://www.hurin.com.ar/datasheet/VTO2201F-P.pdf</t>
  </si>
  <si>
    <t>http://www.hurin.com.ar/datasheet/DSS8PROVDP.pdf</t>
  </si>
  <si>
    <t>http://www.hurin.com.ar/datasheet/SD2A500-GN-HI-AW-PV-0400.pdf</t>
  </si>
  <si>
    <t>http://www.hurin.com.ar/datasheet/NVR1108HS-W-S2-CE.pdf</t>
  </si>
  <si>
    <t>http://www.hurin.com.ar/datasheet/NVR2216-I2.pdf</t>
  </si>
  <si>
    <t>http://www.hurin.com.ar/datasheet/NVR2216-16P-I2.pdf</t>
  </si>
  <si>
    <t>http://www.hurin.com.ar/datasheet/IPC-HDW1439T1P-LED-0280B.pdf</t>
  </si>
  <si>
    <t>http://www.hurin.com.ar/datasheet/U6-LITE.pdf</t>
  </si>
  <si>
    <t>http://www.hurin.com.ar/datasheet/DS-2CD1723G0-IZ(C).pdf</t>
  </si>
  <si>
    <t>http://www.hurin.com.ar/datasheet/DS-2DE4225W-DE-O-STD-S6.pdf</t>
  </si>
  <si>
    <t>http://www.hurin.com.ar/datasheet/CTT-3X1.5-50.pdf</t>
  </si>
  <si>
    <t>http://www.hurin.com.ar/datasheet/IPC-HFW1430DSP-SAW-0280B.pdf</t>
  </si>
  <si>
    <t>http://www.hurin.com.ar/datasheet/IPC-HFW1239S1P-A-LED-0280B.pdf</t>
  </si>
  <si>
    <t>http://www.hurin.com.ar/datasheet/IPC-HDW1230T1P-A-0280B.pdf</t>
  </si>
  <si>
    <t>http://www.hurin.com.ar/datasheet/XVR7816S-4K-I3.pdf</t>
  </si>
  <si>
    <t>http://www.hurin.com.ar/datasheet/IPC-HDBW7842H-Z.pdf</t>
  </si>
  <si>
    <t>http://www.hurin.com.ar/datasheet/NV03105D.pdf</t>
  </si>
  <si>
    <t>http://www.hurin.com.ar/datasheet/HAC-HDBW3231EP-Z-2712.pdf</t>
  </si>
  <si>
    <t>http://www.hurin.com.ar/datasheet/PFS4218-16GT-240.pdf</t>
  </si>
  <si>
    <t>http://www.hurin.com.ar/datasheet/PADLOCK.pdf</t>
  </si>
  <si>
    <t>http://www.hurin.com.ar/datasheet/IPC-HDW2239TP-AS-LED-0360.pdf</t>
  </si>
  <si>
    <t>http://www.hurin.com.ar/datasheet/VTO6531H.pdf</t>
  </si>
  <si>
    <t>http://www.hurin.com.ar/datasheet/UFACE402 PLUS.pdf</t>
  </si>
  <si>
    <t>http://www.hurin.com.ar/datasheet/VTM121.pdf</t>
  </si>
  <si>
    <t>http://www.hurin.com.ar/datasheet/VTM130.pdf</t>
  </si>
  <si>
    <t>http://www.hurin.com.ar/datasheet/PFB205W.pdf</t>
  </si>
  <si>
    <t>http://www.hurin.com.ar/datasheet/HAC-HFW1509TLMP-A-LED-0280B.pdf</t>
  </si>
  <si>
    <t>http://www.hurin.com.ar/datasheet/IPC-HFW1230DTP-STW-0280B.pdf</t>
  </si>
  <si>
    <t>http://www.hurin.com.ar/datasheet/SD2A200-GN-HI-AW-PV-0400.pdf</t>
  </si>
  <si>
    <t>http://www.hurin.com.ar/datasheet/SD2A200-GN-A-PV.pdf</t>
  </si>
  <si>
    <t>http://www.hurin.com.ar/datasheet/SD2A500-GN-A-PV.pdf</t>
  </si>
  <si>
    <t>http://www.hurin.com.ar/datasheet/IPC-HFW1430DTP-STW-0280B.pdf</t>
  </si>
  <si>
    <t>http://www.hurin.com.ar/datasheet/VTM09R.pdf</t>
  </si>
  <si>
    <t>http://www.hurin.com.ar/datasheet/DS-2CD2942F-ISNS.pdf</t>
  </si>
  <si>
    <t>http://www.hurin.com.ar/datasheet/3G2080E-LAT.pdf</t>
  </si>
  <si>
    <t>http://www.hurin.com.ar/datasheet/PFS3211-8GT-120-V2.pdf</t>
  </si>
  <si>
    <t>http://www.hurin.com.ar/datasheet/SD52C225-HC-LA.pdf</t>
  </si>
  <si>
    <t>http://www.hurin.com.ar/datasheet/INBIO260-B.pdf</t>
  </si>
  <si>
    <t>http://www.hurin.com.ar/datasheet/RV-E-1U650.pdf</t>
  </si>
  <si>
    <t>http://www.hurin.com.ar/datasheet/RV-E-1U750.pdf</t>
  </si>
  <si>
    <t>http://www.hurin.com.ar/datasheet/RV-E-1U950.pdf</t>
  </si>
  <si>
    <t>http://www.hurin.com.ar/datasheet/KR200M.pdf</t>
  </si>
  <si>
    <t>http://www.hurin.com.ar/datasheet/IPC-HFW2231SP-S-028.pdf</t>
  </si>
  <si>
    <t>http://www.hurin.com.ar/datasheet/KR101M.pdf</t>
  </si>
  <si>
    <t>http://www.hurin.com.ar/datasheet/SPEEDFACE-M2.pdf</t>
  </si>
  <si>
    <t>http://www.hurin.com.ar/datasheet/VTO6541H.pdf</t>
  </si>
  <si>
    <t>http://www.hurin.com.ar/datasheet/HAC-HFW1209CMP-A-LED-0280B.pdf</t>
  </si>
  <si>
    <t>http://www.hurin.com.ar/datasheet/HAC-HFW1209CP-A-LED-0280B.pdf</t>
  </si>
  <si>
    <t>http://www.hurin.com.ar/datasheet/IPC-HFW5241EP-ZE-0560.pdf</t>
  </si>
  <si>
    <t>http://www.hurin.com.ar/datasheet/EVS7124D.pdf</t>
  </si>
  <si>
    <t>http://www.hurin.com.ar/datasheet/NVR5432-4KS2.pdf</t>
  </si>
  <si>
    <t>http://www.hurin.com.ar/datasheet/GX4-3.pdf</t>
  </si>
  <si>
    <t>http://www.hurin.com.ar/datasheet/DSS8EXV.pdf</t>
  </si>
  <si>
    <t>http://www.hurin.com.ar/datasheet/DSS8EXD.pdf</t>
  </si>
  <si>
    <t>http://www.hurin.com.ar/datasheet/IPC-HDBW5541EP-ZE-27135.pdf</t>
  </si>
  <si>
    <t>http://www.hurin.com.ar/datasheet/IPC-HDW2439TP-AS-LED-036.pdf</t>
  </si>
  <si>
    <t>http://www.hurin.com.ar/datasheet/DS-2CD2686G2-IZS.pdf</t>
  </si>
  <si>
    <t>http://www.hurin.com.ar/datasheet/COM-904.pdf</t>
  </si>
  <si>
    <t>http://www.hurin.com.ar/datasheet/4G-MAX-G.pdf</t>
  </si>
  <si>
    <t>http://www.hurin.com.ar/datasheet/IPC-HFW1439S1P-A-LED-0280B.pdf</t>
  </si>
  <si>
    <t>http://www.hurin.com.ar/datasheet/ASR1200E-D.pdf</t>
  </si>
  <si>
    <t>http://www.hurin.com.ar/datasheet/IPC-HDW3441TP-ZAS-27135.pdf</t>
  </si>
  <si>
    <t>http://www.hurin.com.ar/datasheet/RV-WPCON-6A.pdf</t>
  </si>
  <si>
    <t>http://www.hurin.com.ar/datasheet/RV-WPC-6A.pdf</t>
  </si>
  <si>
    <t>http://www.hurin.com.ar/datasheet/KIT 3 DUAL.pdf</t>
  </si>
  <si>
    <t>http://www.hurin.com.ar/datasheet/IRIS PET RF.pdf</t>
  </si>
  <si>
    <t>http://www.hurin.com.ar/datasheet/PULSAR RF.pdf</t>
  </si>
  <si>
    <t>http://www.hurin.com.ar/datasheet/REMO TOUCH.pdf</t>
  </si>
  <si>
    <t>http://www.hurin.com.ar/datasheet/QR600-HK-E.pdf</t>
  </si>
  <si>
    <t>http://www.hurin.com.ar/datasheet/DS-2CD2T86G2-ISU/SL(4mm).pdf</t>
  </si>
  <si>
    <t>http://www.hurin.com.ar/datasheet/MOBILECENTER-BASE.pdf</t>
  </si>
  <si>
    <t>http://www.hurin.com.ar/datasheet/DSS8PROHOTSTANDBY.pdf</t>
  </si>
  <si>
    <t>http://www.hurin.com.ar/datasheet/IPC-HDW1239T1P-A-LED-0280B.pdf</t>
  </si>
  <si>
    <t>http://www.hurin.com.ar/datasheet/PRAEC200SR.pdf</t>
  </si>
  <si>
    <t>http://www.hurin.com.ar/datasheet/ED300.pdf</t>
  </si>
  <si>
    <t>http://www.hurin.com.ar/datasheet/EB0010.pdf</t>
  </si>
  <si>
    <t>http://www.hurin.com.ar/datasheet/EC0020.pdf</t>
  </si>
  <si>
    <t>http://www.hurin.com.ar/datasheet/ES2050RE.pdf</t>
  </si>
  <si>
    <t>http://www.hurin.com.ar/datasheet/EU311.pdf</t>
  </si>
  <si>
    <t>http://www.hurin.com.ar/datasheet/A570.pdf</t>
  </si>
  <si>
    <t>http://www.hurin.com.ar/datasheet/DMB-2-F.pdf</t>
  </si>
  <si>
    <t>http://www.hurin.com.ar/datasheet/RMD-6.pdf</t>
  </si>
  <si>
    <t>http://www.hurin.com.ar/datasheet/LAP-120-AR.pdf</t>
  </si>
  <si>
    <t>http://www.hurin.com.ar/datasheet/IPC-S21FP-0360B.pdf</t>
  </si>
  <si>
    <t>http://www.hurin.com.ar/datasheet/ST12000VE0008.pdf</t>
  </si>
  <si>
    <t>http://www.hurin.com.ar/datasheet/IPC-S41FEP-0360B.pdf</t>
  </si>
  <si>
    <t>http://www.hurin.com.ar/datasheet/IPC-S21FEP-0360B.pdf</t>
  </si>
  <si>
    <t>http://www.hurin.com.ar/datasheet/IPC-F46FEP-D-0280B.pdf</t>
  </si>
  <si>
    <t>http://www.hurin.com.ar/datasheet/ART-ARC3000H-03-GW2.pdf</t>
  </si>
  <si>
    <t>http://www.hurin.com.ar/datasheet/PC5204.pdf</t>
  </si>
  <si>
    <t>http://www.hurin.com.ar/datasheet/PROID20-BE.pdf</t>
  </si>
  <si>
    <t>http://www.hurin.com.ar/datasheet/SC405.pdf</t>
  </si>
  <si>
    <t>http://www.hurin.com.ar/datasheet/IPC-HDW3241TP-ZAS-27135.pdf</t>
  </si>
  <si>
    <t>http://www.hurin.com.ar/datasheet/SD5A232XA-HNR.pdf</t>
  </si>
  <si>
    <t>http://www.hurin.com.ar/datasheet/CY-S1016-W2-200.pdf</t>
  </si>
  <si>
    <t>http://www.hurin.com.ar/datasheet/SPEEDFACE-V5L-QR.pdf</t>
  </si>
  <si>
    <t>http://www.hurin.com.ar/datasheet/INBIO-460PRO.pdf</t>
  </si>
  <si>
    <t>http://www.hurin.com.ar/datasheet/FR201.pdf</t>
  </si>
  <si>
    <t>http://www.hurin.com.ar/datasheet/MXVR4104-GFWI.pdf</t>
  </si>
  <si>
    <t>http://www.hurin.com.ar/datasheet/DAE-CDM5110-CYP.pdf</t>
  </si>
  <si>
    <t>http://www.hurin.com.ar/datasheet/MC-AF7-AM7-4.pdf</t>
  </si>
  <si>
    <t>http://www.hurin.com.ar/datasheet/MD02.pdf</t>
  </si>
  <si>
    <t>http://www.hurin.com.ar/datasheet/HIPVDC10.pdf</t>
  </si>
  <si>
    <t>http://www.hurin.com.ar/datasheet/HIPVDC20.pdf</t>
  </si>
  <si>
    <t>http://www.hurin.com.ar/datasheet/HIPBOARD4.pdf</t>
  </si>
  <si>
    <t>http://www.hurin.com.ar/datasheet/HIPLICVDC.pdf</t>
  </si>
  <si>
    <t>http://www.hurin.com.ar/datasheet/HIPVDC-ADIC.pdf</t>
  </si>
  <si>
    <t>http://www.hurin.com.ar/datasheet/DS-3E0105P-E-M-B.pdf</t>
  </si>
  <si>
    <t>http://www.hurin.com.ar/datasheet/DS-2CD1143G0-I.pdf</t>
  </si>
  <si>
    <t>http://www.hurin.com.ar/datasheet/CY-HDX-1200F-0280.pdf</t>
  </si>
  <si>
    <t>http://www.hurin.com.ar/datasheet/CY-HDX-1200FU-0280.pdf</t>
  </si>
  <si>
    <t>http://www.hurin.com.ar/datasheet/CY-HDX-1200DU-0280.pdf</t>
  </si>
  <si>
    <t>http://www.hurin.com.ar/datasheet/CY-HDX-1200D-0280.pdf</t>
  </si>
  <si>
    <t>http://www.hurin.com.ar/datasheet/ABX-0420/S.pdf</t>
  </si>
  <si>
    <t>http://www.hurin.com.ar/datasheet/RV-UTP-604.pdf</t>
  </si>
  <si>
    <t>http://www.hurin.com.ar/datasheet/NVD1505DH-4I-4K.pdf</t>
  </si>
  <si>
    <t>http://www.hurin.com.ar/datasheet/HIPLICVDC-FREE.pdf</t>
  </si>
  <si>
    <t>http://www.hurin.com.ar/datasheet/XVR8216A-4KL-I.pdf</t>
  </si>
  <si>
    <t>http://www.hurin.com.ar/datasheet/UAP-AC-PRO.pdf</t>
  </si>
  <si>
    <t>http://www.hurin.com.ar/datasheet/DS-7204HGHI-M1.pdf</t>
  </si>
  <si>
    <t>http://www.hurin.com.ar/datasheet/DS-7216HGHI-M1.pdf</t>
  </si>
  <si>
    <t>http://www.hurin.com.ar/datasheet/DS-7208HGHI-M1.pdf</t>
  </si>
  <si>
    <t>http://www.hurin.com.ar/datasheet/PRAEC100SR.pdf</t>
  </si>
  <si>
    <t>http://www.hurin.com.ar/datasheet/IDS-7232HQHI-M2-S.pdf</t>
  </si>
  <si>
    <t>http://www.hurin.com.ar/datasheet/DS-2DF6A836X-AEL-T5.pdf</t>
  </si>
  <si>
    <t>http://www.hurin.com.ar/datasheet/EM312SR.pdf</t>
  </si>
  <si>
    <t>http://www.hurin.com.ar/datasheet/AV-M101S.pdf</t>
  </si>
  <si>
    <t>http://www.hurin.com.ar/datasheet/EVS5016S-R-V2.pdf</t>
  </si>
  <si>
    <t>http://www.hurin.com.ar/datasheet/AW-BK901.pdf</t>
  </si>
  <si>
    <t>http://www.hurin.com.ar/datasheet/ANI-5200.pdf</t>
  </si>
  <si>
    <t>http://www.hurin.com.ar/datasheet/XEG4010.pdf</t>
  </si>
  <si>
    <t>http://www.hurin.com.ar/datasheet/Z 40.pdf</t>
  </si>
  <si>
    <t>http://www.hurin.com.ar/datasheet/XVR5216A-4KL-I3.pdf</t>
  </si>
  <si>
    <t>http://www.hurin.com.ar/datasheet/HD1TB-P-I.pdf</t>
  </si>
  <si>
    <t>http://www.hurin.com.ar/datasheet/MB360-ID-ADMS.pdf</t>
  </si>
  <si>
    <t>http://www.hurin.com.ar/datasheet/IPC-8M-DUZI.pdf</t>
  </si>
  <si>
    <t>http://www.hurin.com.ar/datasheet/ASC2204C-D.pdf</t>
  </si>
  <si>
    <t>http://www.hurin.com.ar/datasheet/iDS-2CD7A26G0-P-IZHS-2.8-12mm.pdf</t>
  </si>
  <si>
    <t>http://www.hurin.com.ar/datasheet/NVR1104HS-W-S2-CE.pdf</t>
  </si>
  <si>
    <t>http://www.hurin.com.ar/datasheet/PREVIDIA-C-REPER.pdf</t>
  </si>
  <si>
    <t>http://www.hurin.com.ar/datasheet/ED100.pdf</t>
  </si>
  <si>
    <t>http://www.hurin.com.ar/datasheet/ML200.pdf</t>
  </si>
  <si>
    <t>http://www.hurin.com.ar/datasheet/ASI2212H-W  .pdf</t>
  </si>
  <si>
    <t>http://www.hurin.com.ar/datasheet/RV-PPD24-6A.pdf</t>
  </si>
  <si>
    <t>http://www.hurin.com.ar/datasheet/HAC-HFW1200CP-0280B.pdf</t>
  </si>
  <si>
    <t>http://www.hurin.com.ar/datasheet/IPC-4M-BUZI-MA.pdf</t>
  </si>
  <si>
    <t>http://www.hurin.com.ar/datasheet/PFS3008-8ET-60-V2.pdf</t>
  </si>
  <si>
    <t>http://www.hurin.com.ar/datasheet/DS-2DE4425IW-DE.pdf</t>
  </si>
  <si>
    <t>http://www.hurin.com.ar/datasheet/PROBG3030R-LED.pdf</t>
  </si>
  <si>
    <t>http://www.hurin.com.ar/datasheet/HIPVDCDEMO.pdf</t>
  </si>
  <si>
    <t>http://www.hurin.com.ar/datasheet/SD49225DB-HNY.pdf</t>
  </si>
  <si>
    <t>http://www.hurin.com.ar/datasheet/ZL500L-INWARD.pdf</t>
  </si>
  <si>
    <t>http://www.hurin.com.ar/datasheet/ZL500R-INWARD.pdf</t>
  </si>
  <si>
    <t>http://www.hurin.com.ar/datasheet/SLG410.pdf</t>
  </si>
  <si>
    <t>http://www.hurin.com.ar/datasheet/UTP-305-C.pdf</t>
  </si>
  <si>
    <t>http://www.hurin.com.ar/datasheet/RV-RDC-42U1200.pdf</t>
  </si>
  <si>
    <t>http://www.hurin.com.ar/datasheet/CY-NVR7116-IVS.pdf</t>
  </si>
  <si>
    <t>http://www.hurin.com.ar/datasheet/FIREBEAM-BLUE.pdf</t>
  </si>
  <si>
    <t>http://www.hurin.com.ar/datasheet/TX-600.pdf</t>
  </si>
  <si>
    <t>http://www.hurin.com.ar/datasheet/HS-SSD-E100-512G.pdf</t>
  </si>
  <si>
    <t>http://www.hurin.com.ar/datasheet/HS-SSD-E100-1024G.pdf</t>
  </si>
  <si>
    <t>http://www.hurin.com.ar/datasheet/DS-2CE16D8T-IT3ZF.pdf</t>
  </si>
  <si>
    <t>http://www.hurin.com.ar/datasheet/DS-2CE5AD3T-AVPIT3ZF.pdf</t>
  </si>
  <si>
    <t>http://www.hurin.com.ar/datasheet/HD2TB-P.pdf</t>
  </si>
  <si>
    <t>http://www.hurin.com.ar/datasheet/HD4TB-P.pdf</t>
  </si>
  <si>
    <t>http://www.hurin.com.ar/datasheet/HD6TB-P.pdf</t>
  </si>
  <si>
    <t>http://www.hurin.com.ar/datasheet/HD8TB-P.pdf</t>
  </si>
  <si>
    <t>http://www.hurin.com.ar/datasheet/DS-1662ZJ.pdf</t>
  </si>
  <si>
    <t>http://www.hurin.com.ar/datasheet/CY-EXB5218K-Z.pdf</t>
  </si>
  <si>
    <t>http://www.hurin.com.ar/datasheet/IPC-HFW2449SP-S-IL-0280B.pdf</t>
  </si>
  <si>
    <t>http://www.hurin.com.ar/datasheet/DS-2CE79D0T-VFIT3F.pdf</t>
  </si>
  <si>
    <t>http://www.hurin.com.ar/datasheet/IPC-HDW1439T1P-A-LED-0280B.pdf</t>
  </si>
  <si>
    <t>http://www.hurin.com.ar/datasheet/IPC-C22EP-D.pdf</t>
  </si>
  <si>
    <t>http://www.hurin.com.ar/datasheet/IPC-C22CP-D.pdf</t>
  </si>
  <si>
    <t>http://www.hurin.com.ar/datasheet/IPC-C22FP-C.pdf</t>
  </si>
  <si>
    <t>http://www.hurin.com.ar/datasheet/TARJETA.pdf</t>
  </si>
  <si>
    <t>http://www.hurin.com.ar/datasheet/HAC-HFW1509TLMP-IL-A-LED-0280B.pdf</t>
  </si>
  <si>
    <t>http://www.hurin.com.ar/datasheet/HAC-HFW1239TLMP-IL-A-LED-0280B.pdf</t>
  </si>
  <si>
    <t>http://www.hurin.com.ar/datasheet/AV-M103D.pdf</t>
  </si>
  <si>
    <t>http://www.hurin.com.ar/datasheet/JLPN242420.pdf</t>
  </si>
  <si>
    <t>http://www.hurin.com.ar/datasheet/JLPB242420.pdf</t>
  </si>
  <si>
    <t>http://www.hurin.com.ar/datasheet/HIPMON.pdf</t>
  </si>
  <si>
    <t>http://www.hurin.com.ar/datasheet/HIPSMARTLOCK-HL3.pdf</t>
  </si>
  <si>
    <t>http://www.hurin.com.ar/datasheet/HIPSMARTLOCK-HL4.pdf</t>
  </si>
  <si>
    <t>http://www.hurin.com.ar/datasheet/HIPSMARTLOCK-HL6.pdf</t>
  </si>
  <si>
    <t>http://www.hurin.com.ar/datasheet/IPC-F22FEP.pdf</t>
  </si>
  <si>
    <t>http://www.hurin.com.ar/datasheet/XVR5116H-4KL-I3.pdf</t>
  </si>
  <si>
    <t>http://www.hurin.com.ar/datasheet/IDBOX.pdf</t>
  </si>
  <si>
    <t>http://www.hurin.com.ar/datasheet/IDP-S-ASK.pdf</t>
  </si>
  <si>
    <t>http://www.hurin.com.ar/datasheet/IDUHF.pdf</t>
  </si>
  <si>
    <t>http://www.hurin.com.ar/datasheet/IDBIO.pdf</t>
  </si>
  <si>
    <t>http://www.hurin.com.ar/datasheet/IDFACEPRO-FP-A.pdf</t>
  </si>
  <si>
    <t>http://www.hurin.com.ar/datasheet/IDFLEX-AC-BP-A.pdf</t>
  </si>
  <si>
    <t>http://www.hurin.com.ar/datasheet/IDANANO-BP-A.pdf</t>
  </si>
  <si>
    <t>http://www.hurin.com.ar/datasheet/IDF-BP-ASK.pdf</t>
  </si>
  <si>
    <t>http://www.hurin.com.ar/datasheet/IDTOUCH-ASK.pdf</t>
  </si>
  <si>
    <t>http://www.hurin.com.ar/datasheet/IDTOUCH-MIF.pdf</t>
  </si>
  <si>
    <t>http://www.hurin.com.ar/datasheet/IDTOUCHIP65-ASK.pdf</t>
  </si>
  <si>
    <t>http://www.hurin.com.ar/datasheet/IDTOUCHIP65-MIF.pdf</t>
  </si>
  <si>
    <t>http://www.hurin.com.ar/datasheet/RX-300-KIT.pdf</t>
  </si>
  <si>
    <t>http://www.hurin.com.ar/datasheet/GB-60.pdf</t>
  </si>
  <si>
    <t>http://www.hurin.com.ar/datasheet/RV-RS-42U1200.pdf</t>
  </si>
  <si>
    <t>http://www.hurin.com.ar/datasheet/MW-50H.pdf</t>
  </si>
  <si>
    <t>http://www.hurin.com.ar/datasheet/MW-100AL.pdf</t>
  </si>
  <si>
    <t>http://www.hurin.com.ar/datasheet/MW-100AH.pdf</t>
  </si>
  <si>
    <t>http://www.hurin.com.ar/datasheet/BP-100MW.pdf</t>
  </si>
  <si>
    <t>http://www.hurin.com.ar/datasheet/HRN12A.pdf</t>
  </si>
  <si>
    <t>http://www.hurin.com.ar/datasheet/IM-NVR1104HS-W-S2-CE.pdf</t>
  </si>
  <si>
    <t>http://www.hurin.com.ar/datasheet/IM-NVR1108HS-W-S2-CE.pdf</t>
  </si>
  <si>
    <t>http://www.hurin.com.ar/datasheet/CY-S1024-250.pdf</t>
  </si>
  <si>
    <t>http://www.hurin.com.ar/datasheet/HAC-HFW1200TP-A-0280.pdf</t>
  </si>
  <si>
    <t>http://www.hurin.com.ar/datasheet/HAC-ME1509TQP-A-PV-0280B.pdf</t>
  </si>
  <si>
    <t>http://www.hurin.com.ar/datasheet/ID300.pdf</t>
  </si>
  <si>
    <t>http://www.hurin.com.ar/datasheet/70KIT140.pdf</t>
  </si>
  <si>
    <t>http://www.hurin.com.ar/datasheet/PRODUCTO OCASIONAL.pdf</t>
  </si>
  <si>
    <t>http://www.hurin.com.ar/datasheet/IPC-HFW2241TP-ZAS-27135.pdf</t>
  </si>
  <si>
    <t>http://www.hurin.com.ar/datasheet/QR50BE.pdf</t>
  </si>
  <si>
    <t>http://www.hurin.com.ar/datasheet/MS-35M.pdf</t>
  </si>
  <si>
    <t>http://www.hurin.com.ar/datasheet/SD8A840-HNF-PA.pdf</t>
  </si>
  <si>
    <t>http://www.hurin.com.ar/datasheet/KITPRUEBAML.pdf</t>
  </si>
  <si>
    <t>http://www.hurin.com.ar/datasheet/DS-2CE17D0T-LFS-036.pdf</t>
  </si>
  <si>
    <t>http://www.hurin.com.ar/datasheet/DS-2CE70DF0T-MF-028.pdf</t>
  </si>
  <si>
    <t>http://www.hurin.com.ar/datasheet/DS-2CE16H0T-ITPF-028.pdf</t>
  </si>
  <si>
    <t>http://www.hurin.com.ar/datasheet/DS-2CE10KF0T-FS-028.pdf</t>
  </si>
  <si>
    <t>http://www.hurin.com.ar/datasheet/DS-2CE70KF0T-MFS-028.pdf</t>
  </si>
  <si>
    <t>http://www.hurin.com.ar/datasheet/DS-2CE72DF3T-PIRXOS-028.pdf</t>
  </si>
  <si>
    <t>http://www.hurin.com.ar/datasheet/DS-7204HQHI-K1-E.pdf</t>
  </si>
  <si>
    <t>http://www.hurin.com.ar/datasheet/DS-E04HGHI-B.pdf</t>
  </si>
  <si>
    <t>http://www.hurin.com.ar/datasheet/DS-2CD1323G0E-I-028.pdf</t>
  </si>
  <si>
    <t>http://www.hurin.com.ar/datasheet/DS-7104NI-Q1-M.pdf</t>
  </si>
  <si>
    <t>http://www.hurin.com.ar/datasheet/DS-7108NI-Q1-M.pdf</t>
  </si>
  <si>
    <t>http://www.hurin.com.ar/datasheet/DS-7616NI-Q1.pdf</t>
  </si>
  <si>
    <t>http://www.hurin.com.ar/datasheet/DS-3E1309P-EI.pdf</t>
  </si>
  <si>
    <t>http://www.hurin.com.ar/datasheet/DS-3E0505HP-E.pdf</t>
  </si>
  <si>
    <t>http://www.hurin.com.ar/datasheet/DS-3E0106HP-E.pdf</t>
  </si>
  <si>
    <t>http://www.hurin.com.ar/datasheet/DS-3E0318P-E.pdf</t>
  </si>
  <si>
    <t>http://www.hurin.com.ar/datasheet/DS-3E1318P-EI.pdf</t>
  </si>
  <si>
    <t>http://www.hurin.com.ar/datasheet/DS-3T0306HP-E-HS.pdf</t>
  </si>
  <si>
    <t>http://www.hurin.com.ar/datasheet/DS-KIS603-P.pdf</t>
  </si>
  <si>
    <t>http://www.hurin.com.ar/datasheet/DS-KIS603-P-B.pdf</t>
  </si>
  <si>
    <t>http://www.hurin.com.ar/datasheet/DS-PWA48-KIT-WB.pdf</t>
  </si>
  <si>
    <t>http://www.hurin.com.ar/datasheet/DS-PDP15P-EG2-WB.pdf</t>
  </si>
  <si>
    <t>http://www.hurin.com.ar/datasheet/DS-PDMC-EG2-WB.pdf</t>
  </si>
  <si>
    <t>http://www.hurin.com.ar/datasheet/DS-PS1-I-WB-BLUE.pdf</t>
  </si>
  <si>
    <t>http://www.hurin.com.ar/datasheet/DS-PKF1-WB.pdf</t>
  </si>
  <si>
    <t>http://www.hurin.com.ar/datasheet/PHA48-EP.pdf</t>
  </si>
  <si>
    <t>http://www.hurin.com.ar/datasheet/DS-PM2-S-AU.pdf</t>
  </si>
  <si>
    <t>http://www.hurin.com.ar/datasheet/DS-PK1-LRT-HWB.pdf</t>
  </si>
  <si>
    <t>http://www.hurin.com.ar/datasheet/DS-2DE4225IW-DE-T5.pdf</t>
  </si>
  <si>
    <t>http://www.hurin.com.ar/datasheet/DS-2CD1123G2-I-028.pdf</t>
  </si>
  <si>
    <t>http://www.hurin.com.ar/datasheet/DS-2CE12DF0T-F-028.pdf</t>
  </si>
  <si>
    <t>http://www.hurin.com.ar/datasheet/PROID20-BE-RS.pdf</t>
  </si>
  <si>
    <t>http://www.hurin.com.ar/datasheet/PROID30-BE-RS.pdf</t>
  </si>
  <si>
    <t>http://www.hurin.com.ar/datasheet/SPEEDFACE M2.pdf</t>
  </si>
  <si>
    <t>http://www.hurin.com.ar/datasheet/ZKBT-DEV-P50.pdf</t>
  </si>
  <si>
    <t>http://www.hurin.com.ar/datasheet/ASR2102A-D.pdf</t>
  </si>
  <si>
    <t>http://www.hurin.com.ar/datasheet/EXVR1B04-I-240.pdf</t>
  </si>
  <si>
    <t>http://www.hurin.com.ar/datasheet/EXVR1B08-I-480.pdf</t>
  </si>
  <si>
    <t>http://www.hurin.com.ar/datasheet/DS-PDD12P-EG2-WB.pdf</t>
  </si>
  <si>
    <t>http://www.hurin.com.ar/datasheet/DS-PDTT15AM-LM.pdf</t>
  </si>
  <si>
    <t>http://www.hurin.com.ar/datasheet/DS-PDEB2-EG2-WB-B.pdf</t>
  </si>
  <si>
    <t>http://www.hurin.com.ar/datasheet/DS-PM1-RT-HWB.pdf</t>
  </si>
  <si>
    <t>http://www.hurin.com.ar/datasheet/VTO7541G.pdf</t>
  </si>
  <si>
    <t>http://www.hurin.com.ar/datasheet/VTO2311R-WP.pdf</t>
  </si>
  <si>
    <t>http://www.hurin.com.ar/datasheet/HRN-230CZL.pdf</t>
  </si>
  <si>
    <t>http://www.hurin.com.ar/datasheet/DS-2CD1643G0-IZ.pdf</t>
  </si>
  <si>
    <t>http://www.hurin.com.ar/datasheet/LIRDGAD130S.pdf</t>
  </si>
  <si>
    <t>http://www.hurin.com.ar/datasheet/LIC120CHT130J.pdf</t>
  </si>
  <si>
    <t>http://www.hurin.com.ar/datasheet/LIRDVAD130S.pdf</t>
  </si>
  <si>
    <t>http://www.hurin.com.ar/datasheet/LIRDVAD100.pdf</t>
  </si>
  <si>
    <t>http://www.hurin.com.ar/datasheet/LIRDVAD100V.pdf</t>
  </si>
  <si>
    <t>http://www.hurin.com.ar/datasheet/LIRDLCHT100B.pdf</t>
  </si>
  <si>
    <t>http://www.hurin.com.ar/datasheet/LIRDNCV130S.pdf</t>
  </si>
  <si>
    <t>http://www.hurin.com.ar/datasheet/ASI1201A-D.pdf</t>
  </si>
  <si>
    <t>http://www.hurin.com.ar/datasheet/ASR1100B-D.pdf</t>
  </si>
  <si>
    <t>http://www.hurin.com.ar/datasheet/1427071-6.pdf</t>
  </si>
  <si>
    <t>http://www.hurin.com.ar/datasheet/NPC06UVDB-BK002F.pdf</t>
  </si>
  <si>
    <t>http://www.hurin.com.ar/datasheet/1116698-1.pdf</t>
  </si>
  <si>
    <t>http://www.hurin.com.ar/datasheet/760237040.pdf</t>
  </si>
  <si>
    <t>http://www.hurin.com.ar/datasheet/1116697-1.pdf</t>
  </si>
  <si>
    <t>http://www.hurin.com.ar/datasheet/NPC06UVDB-BK004F.pdf</t>
  </si>
  <si>
    <t>http://www.hurin.com.ar/datasheet/9-1375191-2.pdf</t>
  </si>
  <si>
    <t>http://www.hurin.com.ar/datasheet/NPC06UVDB-BK008F.pdf</t>
  </si>
  <si>
    <t>http://www.hurin.com.ar/datasheet/760237041.pdf</t>
  </si>
  <si>
    <t>http://www.hurin.com.ar/datasheet/1-2111008-3.pdf</t>
  </si>
  <si>
    <t>http://www.hurin.com.ar/datasheet/CO155D2-01F004.pdf</t>
  </si>
  <si>
    <t>http://www.hurin.com.ar/datasheet/CO155D2-01F006.pdf</t>
  </si>
  <si>
    <t>http://www.hurin.com.ar/datasheet/1-1116412-3.pdf</t>
  </si>
  <si>
    <t>http://www.hurin.com.ar/datasheet/CO155D2-01F002.pdf</t>
  </si>
  <si>
    <t>http://www.hurin.com.ar/datasheet/884024914/10.pdf</t>
  </si>
  <si>
    <t>http://www.hurin.com.ar/datasheet/884019708/10.pdf</t>
  </si>
  <si>
    <t>http://www.hurin.com.ar/datasheet/IPC-F26FEP.pdf</t>
  </si>
  <si>
    <t>http://www.hurin.com.ar/datasheet/EFACE10-WIFI.pdf</t>
  </si>
  <si>
    <t>http://www.hurin.com.ar/datasheet/DS-7732NI-K4.pdf</t>
  </si>
  <si>
    <t>http://www.hurin.com.ar/datasheet/DS-7616NI-Q2-16P.pdf</t>
  </si>
  <si>
    <t>http://www.hurin.com.ar/datasheet/F19-ID.pdf</t>
  </si>
  <si>
    <t>http://www.hurin.com.ar/datasheet/RV-E-RDC-1U550.pdf</t>
  </si>
  <si>
    <t>http://www.hurin.com.ar/datasheet/IDS-TCM403-BI-0832.pdf</t>
  </si>
  <si>
    <t>http://www.hurin.com.ar/datasheet/LOC-C89-TTLOCK.pdf</t>
  </si>
  <si>
    <t>http://www.hurin.com.ar/datasheet/LOC-G2-TTLOCK.pdf</t>
  </si>
  <si>
    <t>http://www.hurin.com.ar/datasheet/ITC237-PW6M-LZF1050-B.pdf</t>
  </si>
  <si>
    <t>http://www.hurin.com.ar/datasheet/DECO X50-3.pdf</t>
  </si>
  <si>
    <t>http://www.hurin.com.ar/datasheet/ST1-32.pdf</t>
  </si>
  <si>
    <t>http://www.hurin.com.ar/datasheet/ST2-32-S1.pdf</t>
  </si>
  <si>
    <t>http://www.hurin.com.ar/datasheet/ST1-64.pdf</t>
  </si>
  <si>
    <t>http://www.hurin.com.ar/datasheet/INBIO-260PRO.pdf</t>
  </si>
  <si>
    <t>http://www.hurin.com.ar/datasheet/KR310.pdf</t>
  </si>
  <si>
    <t>http://www.hurin.com.ar/datasheet/MA300-BT-MF.pdf</t>
  </si>
  <si>
    <t>http://www.hurin.com.ar/datasheet/ML100.pdf</t>
  </si>
  <si>
    <t>http://www.hurin.com.ar/datasheet/DBR-30 .pdf</t>
  </si>
  <si>
    <t>http://www.hurin.com.ar/datasheet/A1306.pdf</t>
  </si>
  <si>
    <t>http://www.hurin.com.ar/datasheet/MB-2CL.pdf</t>
  </si>
  <si>
    <t>http://www.hurin.com.ar/datasheet/IVP1000-PET.pdf</t>
  </si>
  <si>
    <t>http://www.hurin.com.ar/datasheet/IVP1000-PET-SF.pdf</t>
  </si>
  <si>
    <t>http://www.hurin.com.ar/datasheet/HAC-HFW1500TLP-A-0280B.pdf</t>
  </si>
  <si>
    <t>http://www.hurin.com.ar/datasheet/IPC-HDBW3241RP-ZS-27135.pdf</t>
  </si>
  <si>
    <t>http://www.hurin.com.ar/datasheet/DS-2CE10KF0T-PFS-028.pdf</t>
  </si>
  <si>
    <t>http://www.hurin.com.ar/datasheet/NVD0605DH-4I-4K.pdf</t>
  </si>
  <si>
    <t>http://www.hurin.com.ar/datasheet/NVR5864-I-L.pdf</t>
  </si>
  <si>
    <t>http://www.hurin.com.ar/datasheet/EXP-RF.pdf</t>
  </si>
  <si>
    <t>http://www.hurin.com.ar/datasheet/DS-2DE2A204IW-DE3-C0-S6.pdf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</si>
</sst>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44" formatCode="_-&quot;$&quot;\ * #,##0.00_-;\-&quot;$&quot;\ * #,##0.00_-;_-&quot;$&quot;\ * &quot;-&quot;??_-;_-@_-"/>
    <numFmt numFmtId="43" formatCode="_-* #,##0.00_-;\-* #,##0.00_-;_-* &quot;-&quot;??_-;_-@_-"/>
    <numFmt numFmtId="164" formatCode="0.0"/>
    <numFmt numFmtId="165" formatCode="[$USD]\ #,##0.00"/>
    <numFmt numFmtId="166" formatCode="_-[$USD]\ * #,##0.00_-;\-[$USD]\ * #,##0.00_-;_-[$USD]\ * &quot;-&quot;??_-;_-@_-"/>
    <numFmt numFmtId="167" formatCode="0.00\ ;\(0.00\)"/>
    <numFmt numFmtId="168" formatCode="#,##0.00\ [$kn-41A];\-#,##0.00\ [$kn-41A]"/>
    <numFmt numFmtId="169" formatCode="[$$-409]#,##0.00;\-[$$-409]#,##0.00"/>
    <numFmt numFmtId="170" formatCode="dd/mm/yyyy"/>
    <numFmt numFmtId="171" formatCode="_-&quot;$&quot;\ * #,##0_-;\-&quot;$&quot;\ * #,##0_-;_-&quot;$&quot;\ * &quot;-&quot;??_-;_-@_-"/>
  </numFmts>
  <fonts count="136">
    <font>
      <sz val="11"/>
      <color theme="1"/>
      <name val="Calibri"/>
      <family val="2"/>
      <scheme val="minor"/>
    </font>
    <font>
      <sz val="11"/>
      <name val="Calibri"/>
      <family val="2"/>
    </font>
    <font>
      <sz val="12"/>
      <name val="宋体"/>
      <charset val="134"/>
    </font>
    <font>
      <sz val="10"/>
      <name val="Arial"/>
      <family val="2"/>
    </font>
    <font>
      <b/>
      <sz val="10"/>
      <name val="Arial"/>
      <family val="2"/>
    </font>
    <font>
      <b/>
      <u/>
      <sz val="10"/>
      <color indexed="12"/>
      <name val="Arial"/>
      <family val="2"/>
    </font>
    <font>
      <sz val="12"/>
      <name val="宋体"/>
      <family val="3"/>
      <charset val="134"/>
    </font>
    <font>
      <u/>
      <sz val="11"/>
      <name val="Calibri"/>
      <family val="2"/>
    </font>
    <font>
      <b/>
      <sz val="16"/>
      <color indexed="9"/>
      <name val="Calibri"/>
      <family val="2"/>
    </font>
    <font>
      <b/>
      <sz val="12"/>
      <color indexed="9"/>
      <name val="Calibri"/>
      <family val="2"/>
    </font>
    <font>
      <b/>
      <i/>
      <sz val="14"/>
      <color indexed="9"/>
      <name val="Calibri"/>
      <family val="2"/>
    </font>
    <font>
      <sz val="12"/>
      <color indexed="9"/>
      <name val="Calibri"/>
      <family val="2"/>
    </font>
    <font>
      <b/>
      <i/>
      <sz val="12"/>
      <color indexed="9"/>
      <name val="Calibri"/>
      <family val="2"/>
    </font>
    <font>
      <sz val="11"/>
      <color theme="1"/>
      <name val="Calibri"/>
      <family val="2"/>
      <scheme val="minor"/>
    </font>
    <font>
      <sz val="11"/>
      <color theme="0"/>
      <name val="Calibri"/>
      <family val="2"/>
      <scheme val="minor"/>
    </font>
    <font>
      <sz val="11"/>
      <color rgb="FF006100"/>
      <name val="Calibri"/>
      <family val="2"/>
      <scheme val="minor"/>
    </font>
    <font>
      <b/>
      <sz val="11"/>
      <color theme="0"/>
      <name val="Calibri"/>
      <family val="2"/>
      <scheme val="minor"/>
    </font>
    <font>
      <u/>
      <sz val="11"/>
      <color theme="10"/>
      <name val="Calibri"/>
      <family val="2"/>
    </font>
    <font>
      <sz val="10"/>
      <color rgb="FF000000"/>
      <name val="Arial"/>
      <family val="2"/>
    </font>
    <font>
      <b/>
      <sz val="11"/>
      <color theme="1"/>
      <name val="Calibri"/>
      <family val="2"/>
      <scheme val="minor"/>
    </font>
    <font>
      <b/>
      <sz val="11"/>
      <name val="Calibri"/>
      <family val="2"/>
      <scheme val="minor"/>
    </font>
    <font>
      <b/>
      <sz val="11"/>
      <color rgb="FFFF0000"/>
      <name val="Calibri"/>
      <family val="2"/>
      <scheme val="minor"/>
    </font>
    <font>
      <sz val="12"/>
      <color theme="1"/>
      <name val="Calibri"/>
      <family val="2"/>
      <scheme val="minor"/>
    </font>
    <font>
      <b/>
      <sz val="12"/>
      <color theme="0"/>
      <name val="Calibri"/>
      <family val="2"/>
      <scheme val="minor"/>
    </font>
    <font>
      <sz val="12"/>
      <name val="Calibri"/>
      <family val="2"/>
      <scheme val="minor"/>
    </font>
    <font>
      <i/>
      <sz val="10"/>
      <color theme="0" tint="-0.499984740745262"/>
      <name val="Broadway"/>
      <family val="5"/>
    </font>
    <font>
      <sz val="11"/>
      <name val="Calibri"/>
      <family val="2"/>
      <scheme val="minor"/>
    </font>
    <font>
      <b/>
      <sz val="12"/>
      <color theme="1"/>
      <name val="Calibri"/>
      <family val="2"/>
      <scheme val="minor"/>
    </font>
    <font>
      <b/>
      <i/>
      <sz val="10"/>
      <color theme="0" tint="-0.499984740745262"/>
      <name val="Broadway"/>
      <family val="5"/>
    </font>
    <font>
      <sz val="12"/>
      <color theme="0" tint="-0.499984740745262"/>
      <name val="Calibri"/>
      <family val="2"/>
      <scheme val="minor"/>
    </font>
    <font>
      <b/>
      <sz val="6"/>
      <color theme="0"/>
      <name val="Calibri"/>
      <family val="2"/>
      <scheme val="minor"/>
    </font>
    <font>
      <sz val="20"/>
      <color theme="1"/>
      <name val="Calibri"/>
      <family val="2"/>
      <scheme val="minor"/>
    </font>
    <font>
      <sz val="22"/>
      <color theme="0"/>
      <name val="Calibri"/>
      <family val="2"/>
      <scheme val="minor"/>
    </font>
    <font>
      <sz val="12"/>
      <color theme="0"/>
      <name val="Calibri"/>
      <family val="2"/>
      <scheme val="minor"/>
    </font>
    <font>
      <sz val="11"/>
      <color theme="1" tint="4.9989318521683403E-2"/>
      <name val="Calibri"/>
      <family val="2"/>
      <scheme val="minor"/>
    </font>
    <font>
      <i/>
      <sz val="12"/>
      <color theme="0" tint="-0.499984740745262"/>
      <name val="Calibri"/>
      <family val="2"/>
      <scheme val="minor"/>
    </font>
    <font>
      <b/>
      <sz val="10"/>
      <name val="Calibri"/>
      <family val="2"/>
      <scheme val="minor"/>
    </font>
    <font>
      <b/>
      <i/>
      <sz val="12"/>
      <color theme="0" tint="-0.499984740745262"/>
      <name val="Calibri"/>
      <family val="2"/>
      <scheme val="minor"/>
    </font>
    <font>
      <sz val="8"/>
      <color theme="0"/>
      <name val="Calibri"/>
      <family val="2"/>
      <scheme val="minor"/>
    </font>
    <font>
      <i/>
      <sz val="10"/>
      <color theme="0" tint="-0.499984740745262"/>
      <name val="Calibri"/>
      <family val="2"/>
      <scheme val="minor"/>
    </font>
    <font>
      <b/>
      <sz val="10"/>
      <color rgb="FF1D68DF"/>
      <name val="Calibri"/>
      <family val="2"/>
    </font>
    <font>
      <u/>
      <sz val="12"/>
      <color theme="0" tint="-0.499984740745262"/>
      <name val="Calibri"/>
      <family val="2"/>
      <scheme val="minor"/>
    </font>
    <font>
      <sz val="14"/>
      <color theme="0"/>
      <name val="Calibri"/>
      <family val="2"/>
      <scheme val="minor"/>
    </font>
    <font>
      <i/>
      <sz val="14"/>
      <color theme="0"/>
      <name val="Calibri"/>
      <family val="2"/>
      <scheme val="minor"/>
    </font>
    <font>
      <sz val="10"/>
      <color rgb="FF000000"/>
      <name val="Arial"/>
      <family val="2"/>
    </font>
    <font>
      <sz val="22"/>
      <name val="Calibri"/>
      <family val="2"/>
      <scheme val="minor"/>
    </font>
    <font>
      <b/>
      <sz val="14"/>
      <color theme="0"/>
      <name val="Calibri"/>
      <family val="2"/>
      <scheme val="minor"/>
    </font>
    <font>
      <b/>
      <sz val="10"/>
      <name val="Calibri"/>
      <family val="2"/>
    </font>
    <font>
      <b/>
      <i/>
      <sz val="14"/>
      <color theme="0"/>
      <name val="Calibri"/>
      <family val="2"/>
      <scheme val="minor"/>
    </font>
    <font>
      <b/>
      <i/>
      <sz val="14"/>
      <color rgb="FFFF0000"/>
      <name val="Calibri"/>
      <family val="2"/>
      <scheme val="minor"/>
    </font>
    <font>
      <b/>
      <sz val="14"/>
      <color theme="3" tint="-0.499984740745262"/>
      <name val="Calibri"/>
      <family val="2"/>
      <scheme val="minor"/>
    </font>
    <font>
      <sz val="11"/>
      <color theme="3" tint="-0.499984740745262"/>
      <name val="Calibri"/>
      <family val="2"/>
      <scheme val="minor"/>
    </font>
    <font>
      <b/>
      <i/>
      <sz val="12"/>
      <color rgb="FFFF0000"/>
      <name val="Calibri"/>
      <family val="2"/>
      <scheme val="minor"/>
    </font>
    <font>
      <b/>
      <sz val="14"/>
      <color theme="1" tint="4.9989318521683403E-2"/>
      <name val="Calibri"/>
      <family val="2"/>
      <scheme val="minor"/>
    </font>
    <font>
      <b/>
      <sz val="12"/>
      <color theme="0" tint="-0.499984740745262"/>
      <name val="Calibri"/>
      <family val="2"/>
      <scheme val="minor"/>
    </font>
    <font>
      <b/>
      <sz val="14"/>
      <color indexed="10"/>
      <name val="Calibri"/>
      <family val="2"/>
    </font>
    <font>
      <sz val="12"/>
      <color theme="1"/>
      <name val="Calibri"/>
      <family val="2"/>
      <charset val="134"/>
      <scheme val="minor"/>
    </font>
    <font>
      <b/>
      <sz val="11"/>
      <color theme="3"/>
      <name val="Calibri"/>
      <family val="2"/>
      <scheme val="minor"/>
    </font>
    <font>
      <b/>
      <sz val="22"/>
      <color theme="0"/>
      <name val="Calibri"/>
      <family val="2"/>
      <scheme val="minor"/>
    </font>
    <font>
      <b/>
      <sz val="11"/>
      <color theme="3" tint="-0.249977111117893"/>
      <name val="Calibri"/>
      <family val="2"/>
      <scheme val="minor"/>
    </font>
    <font>
      <b/>
      <sz val="11"/>
      <color theme="4" tint="-0.249977111117893"/>
      <name val="Calibri"/>
      <family val="2"/>
      <scheme val="minor"/>
    </font>
    <font>
      <b/>
      <sz val="11"/>
      <color theme="5"/>
      <name val="Calibri"/>
      <family val="2"/>
      <scheme val="minor"/>
    </font>
    <font>
      <sz val="10"/>
      <name val="Calibri"/>
      <family val="2"/>
    </font>
    <font>
      <sz val="10"/>
      <color theme="0"/>
      <name val="Calibri"/>
      <family val="2"/>
      <scheme val="minor"/>
    </font>
    <font>
      <sz val="10"/>
      <name val="Calibri"/>
      <family val="2"/>
      <scheme val="minor"/>
    </font>
    <font>
      <u/>
      <sz val="10"/>
      <name val="Calibri"/>
      <family val="2"/>
    </font>
    <font>
      <b/>
      <sz val="10"/>
      <color theme="0"/>
      <name val="Calibri"/>
      <family val="2"/>
      <scheme val="minor"/>
    </font>
    <font>
      <b/>
      <sz val="10"/>
      <color theme="1"/>
      <name val="Calibri"/>
      <family val="2"/>
      <scheme val="minor"/>
    </font>
    <font>
      <sz val="10"/>
      <color theme="1"/>
      <name val="Calibri"/>
      <family val="2"/>
      <scheme val="minor"/>
    </font>
    <font>
      <b/>
      <u/>
      <sz val="10"/>
      <name val="Calibri"/>
      <family val="2"/>
    </font>
    <font>
      <sz val="10"/>
      <color theme="3" tint="-0.499984740745262"/>
      <name val="Calibri"/>
      <family val="2"/>
      <scheme val="minor"/>
    </font>
    <font>
      <sz val="9"/>
      <color indexed="81"/>
      <name val="Tahoma"/>
      <family val="2"/>
    </font>
    <font>
      <u/>
      <sz val="12"/>
      <color theme="1" tint="4.9989318521683403E-2"/>
      <name val="Calibri"/>
      <family val="2"/>
      <scheme val="minor"/>
    </font>
    <font>
      <b/>
      <i/>
      <sz val="10"/>
      <name val="Calibri"/>
      <family val="2"/>
      <scheme val="minor"/>
    </font>
    <font>
      <b/>
      <sz val="10"/>
      <color rgb="FF00B0F0"/>
      <name val="Calibri"/>
      <family val="2"/>
      <scheme val="minor"/>
    </font>
    <font>
      <u/>
      <sz val="10"/>
      <color theme="0" tint="-0.499984740745262"/>
      <name val="Calibri"/>
      <family val="2"/>
      <scheme val="minor"/>
    </font>
    <font>
      <b/>
      <sz val="10"/>
      <color rgb="FF0000FF"/>
      <name val="Calibri"/>
      <family val="2"/>
      <scheme val="minor"/>
    </font>
    <font>
      <b/>
      <sz val="10"/>
      <color rgb="FFFF0000"/>
      <name val="Calibri"/>
      <family val="2"/>
      <scheme val="minor"/>
    </font>
    <font>
      <b/>
      <sz val="10"/>
      <color theme="0" tint="-0.499984740745262"/>
      <name val="Calibri"/>
      <family val="2"/>
      <scheme val="minor"/>
    </font>
    <font>
      <b/>
      <sz val="10"/>
      <color rgb="FF000000"/>
      <name val="Calibri"/>
      <family val="2"/>
      <scheme val="minor"/>
    </font>
    <font>
      <sz val="10"/>
      <color rgb="FFFF0000"/>
      <name val="Calibri"/>
      <family val="2"/>
      <scheme val="minor"/>
    </font>
    <font>
      <b/>
      <i/>
      <sz val="10"/>
      <color theme="0"/>
      <name val="Calibri"/>
      <family val="2"/>
      <scheme val="minor"/>
    </font>
    <font>
      <b/>
      <i/>
      <sz val="10"/>
      <color theme="1"/>
      <name val="Calibri"/>
      <family val="2"/>
      <scheme val="minor"/>
    </font>
    <font>
      <b/>
      <i/>
      <sz val="10"/>
      <color rgb="FFFF0000"/>
      <name val="Calibri"/>
      <family val="2"/>
      <scheme val="minor"/>
    </font>
    <font>
      <b/>
      <i/>
      <sz val="10"/>
      <name val="Calibri"/>
      <family val="2"/>
    </font>
    <font>
      <b/>
      <i/>
      <u/>
      <sz val="10"/>
      <color theme="0" tint="-0.499984740745262"/>
      <name val="Calibri"/>
      <family val="2"/>
      <scheme val="minor"/>
    </font>
    <font>
      <i/>
      <sz val="10"/>
      <color theme="1"/>
      <name val="Calibri"/>
      <family val="2"/>
      <scheme val="minor"/>
    </font>
    <font>
      <b/>
      <sz val="10"/>
      <color theme="1"/>
      <name val="Calibri"/>
      <family val="2"/>
    </font>
    <font>
      <b/>
      <sz val="10"/>
      <color rgb="FF000000"/>
      <name val="Calibri"/>
      <family val="2"/>
    </font>
    <font>
      <b/>
      <sz val="10"/>
      <color rgb="FFFF0000"/>
      <name val="Arial"/>
      <family val="2"/>
    </font>
    <font>
      <b/>
      <sz val="10"/>
      <color rgb="FFFFC000"/>
      <name val="Calibri"/>
      <family val="2"/>
      <scheme val="minor"/>
    </font>
    <font>
      <b/>
      <sz val="10"/>
      <color rgb="FF00B050"/>
      <name val="Calibri"/>
      <family val="2"/>
      <scheme val="minor"/>
    </font>
    <font>
      <i/>
      <sz val="10"/>
      <name val="Calibri"/>
      <family val="2"/>
    </font>
    <font>
      <i/>
      <sz val="10"/>
      <name val="Calibri"/>
      <family val="2"/>
      <scheme val="minor"/>
    </font>
    <font>
      <i/>
      <u/>
      <sz val="10"/>
      <color theme="0" tint="-0.499984740745262"/>
      <name val="Calibri"/>
      <family val="2"/>
      <scheme val="minor"/>
    </font>
    <font>
      <b/>
      <sz val="10"/>
      <color theme="4" tint="-0.249977111117893"/>
      <name val="Calibri"/>
      <family val="2"/>
      <scheme val="minor"/>
    </font>
    <font>
      <b/>
      <sz val="10"/>
      <color theme="3" tint="-0.249977111117893"/>
      <name val="Calibri"/>
      <family val="2"/>
      <scheme val="minor"/>
    </font>
    <font>
      <b/>
      <sz val="10"/>
      <color theme="9"/>
      <name val="Calibri"/>
      <family val="2"/>
      <scheme val="minor"/>
    </font>
    <font>
      <b/>
      <sz val="10"/>
      <color indexed="8"/>
      <name val="Calibri"/>
      <family val="2"/>
      <scheme val="minor"/>
    </font>
    <font>
      <b/>
      <sz val="10"/>
      <color theme="3"/>
      <name val="Calibri"/>
      <family val="2"/>
      <scheme val="minor"/>
    </font>
    <font>
      <b/>
      <i/>
      <sz val="10"/>
      <color rgb="FF00B0F0"/>
      <name val="Calibri"/>
      <family val="2"/>
      <scheme val="minor"/>
    </font>
    <font>
      <b/>
      <i/>
      <sz val="10"/>
      <color theme="3" tint="0.39997558519241921"/>
      <name val="Calibri"/>
      <family val="2"/>
      <scheme val="minor"/>
    </font>
    <font>
      <b/>
      <sz val="10"/>
      <color rgb="FFC00000"/>
      <name val="Calibri"/>
      <family val="2"/>
      <scheme val="minor"/>
    </font>
    <font>
      <i/>
      <sz val="11"/>
      <color theme="0"/>
      <name val="Calibri"/>
      <family val="2"/>
      <scheme val="minor"/>
    </font>
    <font>
      <i/>
      <sz val="11"/>
      <color theme="0" tint="-0.499984740745262"/>
      <name val="Broadway"/>
      <family val="5"/>
    </font>
    <font>
      <b/>
      <i/>
      <sz val="12"/>
      <color theme="0"/>
      <name val="Calibri"/>
      <family val="2"/>
      <scheme val="minor"/>
    </font>
    <font>
      <b/>
      <sz val="10"/>
      <color theme="8" tint="-0.249977111117893"/>
      <name val="Calibri"/>
      <family val="2"/>
      <scheme val="minor"/>
    </font>
    <font>
      <b/>
      <sz val="10"/>
      <color theme="9" tint="-0.249977111117893"/>
      <name val="Calibri"/>
      <family val="2"/>
      <scheme val="minor"/>
    </font>
    <font>
      <b/>
      <sz val="10"/>
      <color theme="1" tint="0.499984740745262"/>
      <name val="Calibri"/>
      <family val="2"/>
      <scheme val="minor"/>
    </font>
    <font>
      <b/>
      <sz val="10"/>
      <color theme="9" tint="-0.499984740745262"/>
      <name val="Calibri"/>
      <family val="2"/>
      <scheme val="minor"/>
    </font>
    <font>
      <b/>
      <sz val="10"/>
      <color theme="3" tint="0.39997558519241921"/>
      <name val="Calibri"/>
      <family val="2"/>
      <scheme val="minor"/>
    </font>
    <font>
      <b/>
      <sz val="10"/>
      <color theme="4" tint="-0.499984740745262"/>
      <name val="Calibri"/>
      <family val="2"/>
      <scheme val="minor"/>
    </font>
    <font>
      <b/>
      <sz val="10"/>
      <color theme="5"/>
      <name val="Calibri"/>
      <family val="2"/>
      <scheme val="minor"/>
    </font>
    <font>
      <sz val="9"/>
      <color theme="1"/>
      <name val="Calibri"/>
      <family val="2"/>
      <scheme val="minor"/>
    </font>
    <font>
      <sz val="8"/>
      <color theme="1"/>
      <name val="Calibri"/>
      <family val="2"/>
      <scheme val="minor"/>
    </font>
    <font>
      <i/>
      <sz val="10"/>
      <color rgb="FFFF0000"/>
      <name val="Calibri"/>
      <family val="2"/>
      <scheme val="minor"/>
    </font>
    <font>
      <i/>
      <sz val="10"/>
      <color theme="0"/>
      <name val="Calibri"/>
      <family val="2"/>
      <scheme val="minor"/>
    </font>
    <font>
      <b/>
      <sz val="10"/>
      <color rgb="FF0070C0"/>
      <name val="Calibri"/>
      <family val="2"/>
      <scheme val="minor"/>
    </font>
    <font>
      <sz val="16"/>
      <color indexed="9"/>
      <name val="Calibri"/>
      <family val="2"/>
    </font>
    <font>
      <sz val="10"/>
      <color rgb="FF000000"/>
      <name val="Calibri"/>
      <family val="2"/>
    </font>
    <font>
      <sz val="10"/>
      <color theme="1"/>
      <name val="Arial"/>
      <family val="2"/>
    </font>
    <font>
      <sz val="24"/>
      <color indexed="9"/>
      <name val="Calibri"/>
      <family val="2"/>
    </font>
    <font>
      <b/>
      <sz val="10"/>
      <color rgb="FF000000"/>
      <name val="Switzerland"/>
    </font>
    <font>
      <sz val="11"/>
      <color indexed="8"/>
      <name val="Calibri"/>
      <family val="2"/>
    </font>
    <font>
      <i/>
      <sz val="11"/>
      <name val="Calibri"/>
      <family val="2"/>
      <scheme val="minor"/>
    </font>
    <font>
      <sz val="14"/>
      <color theme="0" tint="-0.499984740745262"/>
      <name val="Calibri"/>
      <family val="2"/>
      <scheme val="minor"/>
    </font>
    <font>
      <sz val="12"/>
      <color rgb="FFFF5B5B"/>
      <name val="Calibri"/>
      <family val="2"/>
      <scheme val="minor"/>
    </font>
    <font>
      <b/>
      <sz val="10"/>
      <color rgb="FF7030A0"/>
      <name val="Calibri"/>
      <family val="2"/>
      <scheme val="minor"/>
    </font>
    <font>
      <b/>
      <sz val="10"/>
      <color theme="3" tint="-0.499984740745262"/>
      <name val="Calibri"/>
      <family val="2"/>
      <scheme val="minor"/>
    </font>
    <font>
      <sz val="11"/>
      <name val="Calibri"/>
      <family val="2"/>
    </font>
    <font>
      <sz val="11"/>
      <color rgb="FF1F497D"/>
      <name val="Calibri"/>
      <family val="2"/>
      <scheme val="minor"/>
    </font>
    <font>
      <sz val="14"/>
      <color theme="1"/>
      <name val="Calibri"/>
      <family val="2"/>
      <scheme val="minor"/>
    </font>
    <font>
      <i/>
      <sz val="14"/>
      <color theme="0" tint="-0.499984740745262"/>
      <name val="Broadway"/>
      <family val="5"/>
    </font>
    <font>
      <sz val="14"/>
      <color indexed="9"/>
      <name val="Calibri"/>
      <family val="2"/>
    </font>
    <font>
      <b/>
      <sz val="11"/>
      <color theme="1" tint="4.9989318521683403E-2"/>
      <name val="Calibri"/>
      <family val="2"/>
      <scheme val="minor"/>
    </font>
    <font>
      <u/>
      <sz val="11"/>
      <color theme="0"/>
      <name val="Calibri"/>
      <family val="2"/>
    </font>
  </fonts>
  <fills count="20">
    <fill>
      <patternFill patternType="none"/>
    </fill>
    <fill>
      <patternFill patternType="gray125"/>
    </fill>
    <fill>
      <patternFill patternType="solid">
        <fgColor rgb="FFC6EFCE"/>
      </patternFill>
    </fill>
    <fill>
      <patternFill patternType="solid">
        <fgColor theme="1"/>
        <bgColor indexed="64"/>
      </patternFill>
    </fill>
    <fill>
      <patternFill patternType="solid">
        <fgColor rgb="FFFF0000"/>
        <bgColor indexed="64"/>
      </patternFill>
    </fill>
    <fill>
      <patternFill patternType="solid">
        <fgColor rgb="FFFFFF00"/>
        <bgColor indexed="64"/>
      </patternFill>
    </fill>
    <fill>
      <patternFill patternType="solid">
        <fgColor theme="2"/>
        <bgColor indexed="64"/>
      </patternFill>
    </fill>
    <fill>
      <patternFill patternType="solid">
        <fgColor theme="0"/>
        <bgColor indexed="64"/>
      </patternFill>
    </fill>
    <fill>
      <patternFill patternType="solid">
        <fgColor rgb="FF7030A0"/>
        <bgColor indexed="64"/>
      </patternFill>
    </fill>
    <fill>
      <patternFill patternType="solid">
        <fgColor rgb="FF00B0F0"/>
        <bgColor indexed="64"/>
      </patternFill>
    </fill>
    <fill>
      <patternFill patternType="solid">
        <fgColor rgb="FF0070C0"/>
        <bgColor indexed="64"/>
      </patternFill>
    </fill>
    <fill>
      <patternFill patternType="solid">
        <fgColor rgb="FF0070C0"/>
        <bgColor indexed="58"/>
      </patternFill>
    </fill>
    <fill>
      <patternFill patternType="solid">
        <fgColor theme="0" tint="-0.14999847407452621"/>
        <bgColor indexed="64"/>
      </patternFill>
    </fill>
    <fill>
      <patternFill patternType="solid">
        <fgColor theme="0" tint="-4.9989318521683403E-2"/>
        <bgColor indexed="64"/>
      </patternFill>
    </fill>
    <fill>
      <patternFill patternType="solid">
        <fgColor rgb="FFFFFF66"/>
        <bgColor indexed="64"/>
      </patternFill>
    </fill>
    <fill>
      <patternFill patternType="solid">
        <fgColor rgb="FFFFFFCC"/>
        <bgColor indexed="64"/>
      </patternFill>
    </fill>
    <fill>
      <patternFill patternType="solid">
        <fgColor rgb="FFFFC000"/>
        <bgColor indexed="64"/>
      </patternFill>
    </fill>
    <fill>
      <patternFill patternType="solid">
        <fgColor rgb="FF92D050"/>
        <bgColor indexed="64"/>
      </patternFill>
    </fill>
    <fill>
      <patternFill patternType="solid">
        <fgColor rgb="FF002060"/>
        <bgColor indexed="64"/>
      </patternFill>
    </fill>
    <fill>
      <patternFill patternType="solid">
        <fgColor theme="0"/>
        <bgColor theme="4"/>
      </patternFill>
    </fill>
  </fills>
  <borders count="1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theme="0" tint="-0.14999847407452621"/>
      </left>
      <right style="thin">
        <color theme="0" tint="-0.14999847407452621"/>
      </right>
      <top style="thin">
        <color theme="0" tint="-0.14999847407452621"/>
      </top>
      <bottom style="thin">
        <color theme="0" tint="-0.14999847407452621"/>
      </bottom>
      <diagonal/>
    </border>
    <border>
      <left style="thin">
        <color theme="0" tint="-0.14999847407452621"/>
      </left>
      <right style="thin">
        <color theme="0" tint="-0.14999847407452621"/>
      </right>
      <top/>
      <bottom style="thin">
        <color theme="0" tint="-0.14999847407452621"/>
      </bottom>
      <diagonal/>
    </border>
    <border>
      <left/>
      <right/>
      <top style="thin">
        <color theme="0" tint="-0.14999847407452621"/>
      </top>
      <bottom style="thin">
        <color theme="0" tint="-0.14996795556505021"/>
      </bottom>
      <diagonal/>
    </border>
    <border>
      <left style="thin">
        <color theme="0" tint="-0.14999847407452621"/>
      </left>
      <right style="thin">
        <color theme="0" tint="-0.14999847407452621"/>
      </right>
      <top style="thin">
        <color theme="0" tint="-0.14999847407452621"/>
      </top>
      <bottom style="thin">
        <color theme="0" tint="-0.14996795556505021"/>
      </bottom>
      <diagonal/>
    </border>
    <border>
      <left style="thin">
        <color theme="0" tint="-0.14999847407452621"/>
      </left>
      <right/>
      <top/>
      <bottom/>
      <diagonal/>
    </border>
    <border>
      <left style="thin">
        <color theme="0" tint="-0.14999847407452621"/>
      </left>
      <right style="thin">
        <color theme="0" tint="-0.14999847407452621"/>
      </right>
      <top/>
      <bottom/>
      <diagonal/>
    </border>
    <border>
      <left/>
      <right/>
      <top style="thin">
        <color theme="4" tint="0.39997558519241921"/>
      </top>
      <bottom style="thin">
        <color theme="4" tint="0.39997558519241921"/>
      </bottom>
      <diagonal/>
    </border>
    <border>
      <left style="thin">
        <color theme="0" tint="-0.14999847407452621"/>
      </left>
      <right/>
      <top style="thin">
        <color theme="0" tint="-0.14999847407452621"/>
      </top>
      <bottom style="thin">
        <color theme="0" tint="-0.14999847407452621"/>
      </bottom>
      <diagonal/>
    </border>
    <border>
      <left/>
      <right/>
      <top style="thin">
        <color theme="0" tint="-0.14999847407452621"/>
      </top>
      <bottom style="thin">
        <color theme="0" tint="-0.14999847407452621"/>
      </bottom>
      <diagonal/>
    </border>
    <border>
      <left/>
      <right style="thin">
        <color theme="0" tint="-0.14999847407452621"/>
      </right>
      <top style="thin">
        <color theme="0" tint="-0.14999847407452621"/>
      </top>
      <bottom style="thin">
        <color theme="0" tint="-0.14999847407452621"/>
      </bottom>
      <diagonal/>
    </border>
    <border>
      <left/>
      <right/>
      <top style="thin">
        <color theme="0" tint="-0.14999847407452621"/>
      </top>
      <bottom/>
      <diagonal/>
    </border>
  </borders>
  <cellStyleXfs count="29">
    <xf numFmtId="0" fontId="0" fillId="0" borderId="0"/>
    <xf numFmtId="0" fontId="15" fillId="2" borderId="0" applyNumberFormat="0" applyBorder="0" applyAlignment="0" applyProtection="0"/>
    <xf numFmtId="0" fontId="3" fillId="0" borderId="0"/>
    <xf numFmtId="0" fontId="17" fillId="0" borderId="0" applyNumberFormat="0" applyFill="0" applyBorder="0" applyAlignment="0" applyProtection="0">
      <alignment vertical="top"/>
      <protection locked="0"/>
    </xf>
    <xf numFmtId="164" fontId="3" fillId="0" borderId="0" applyFont="0" applyFill="0" applyBorder="0" applyAlignment="0" applyProtection="0"/>
    <xf numFmtId="164" fontId="3" fillId="0" borderId="0" applyFont="0" applyFill="0" applyBorder="0" applyAlignment="0" applyProtection="0"/>
    <xf numFmtId="164" fontId="3" fillId="0" borderId="0" applyFont="0" applyFill="0" applyBorder="0" applyAlignment="0" applyProtection="0"/>
    <xf numFmtId="0" fontId="18" fillId="0" borderId="0"/>
    <xf numFmtId="0" fontId="2" fillId="0" borderId="0"/>
    <xf numFmtId="0" fontId="3" fillId="0" borderId="0"/>
    <xf numFmtId="0" fontId="6" fillId="0" borderId="0"/>
    <xf numFmtId="0" fontId="6" fillId="0" borderId="0">
      <alignment vertical="center"/>
    </xf>
    <xf numFmtId="0" fontId="6" fillId="0" borderId="0">
      <alignment vertical="center"/>
    </xf>
    <xf numFmtId="0" fontId="13" fillId="0" borderId="0"/>
    <xf numFmtId="0" fontId="2" fillId="0" borderId="0">
      <alignment vertical="center"/>
    </xf>
    <xf numFmtId="0" fontId="2" fillId="0" borderId="0"/>
    <xf numFmtId="0" fontId="44" fillId="0" borderId="0"/>
    <xf numFmtId="0" fontId="18" fillId="0" borderId="0"/>
    <xf numFmtId="165" fontId="17" fillId="0" borderId="0" applyNumberFormat="0" applyFill="0" applyBorder="0" applyAlignment="0" applyProtection="0">
      <alignment vertical="top"/>
      <protection locked="0"/>
    </xf>
    <xf numFmtId="0" fontId="56" fillId="0" borderId="0"/>
    <xf numFmtId="0" fontId="3" fillId="0" borderId="0"/>
    <xf numFmtId="43" fontId="13" fillId="0" borderId="0" applyFont="0" applyFill="0" applyBorder="0" applyAlignment="0" applyProtection="0"/>
    <xf numFmtId="0" fontId="17" fillId="0" borderId="0" applyNumberFormat="0" applyFill="0" applyBorder="0" applyAlignment="0" applyProtection="0">
      <alignment vertical="top"/>
      <protection locked="0"/>
    </xf>
    <xf numFmtId="168" fontId="6" fillId="0" borderId="0"/>
    <xf numFmtId="0" fontId="1" fillId="0" borderId="0"/>
    <xf numFmtId="169" fontId="123" fillId="0" borderId="0"/>
    <xf numFmtId="0" fontId="129" fillId="0" borderId="0"/>
    <xf numFmtId="44" fontId="13" fillId="0" borderId="0" applyFont="0" applyFill="0" applyBorder="0" applyAlignment="0" applyProtection="0"/>
    <xf numFmtId="43" fontId="13" fillId="0" borderId="0" applyFont="0" applyFill="0" applyBorder="0" applyAlignment="0" applyProtection="0"/>
  </cellStyleXfs>
  <cellXfs count="436">
    <xf numFmtId="0" fontId="0" fillId="0" borderId="0" xfId="0"/>
    <xf numFmtId="0" fontId="0" fillId="0" borderId="0" xfId="0" applyAlignment="1">
      <alignment horizontal="center" vertical="center"/>
    </xf>
    <xf numFmtId="0" fontId="22" fillId="0" borderId="0" xfId="0" applyFont="1" applyAlignment="1">
      <alignment horizontal="center"/>
    </xf>
    <xf numFmtId="0" fontId="19" fillId="0" borderId="0" xfId="0" applyFont="1"/>
    <xf numFmtId="0" fontId="22" fillId="0" borderId="0" xfId="0" applyFont="1"/>
    <xf numFmtId="0" fontId="19" fillId="0" borderId="0" xfId="0" applyFont="1" applyAlignment="1">
      <alignment horizontal="center" vertical="center"/>
    </xf>
    <xf numFmtId="0" fontId="23" fillId="3" borderId="1" xfId="0" applyFont="1" applyFill="1" applyBorder="1" applyAlignment="1">
      <alignment horizontal="center"/>
    </xf>
    <xf numFmtId="0" fontId="23" fillId="3" borderId="1" xfId="0" applyFont="1" applyFill="1" applyBorder="1" applyAlignment="1">
      <alignment horizontal="center" vertical="center"/>
    </xf>
    <xf numFmtId="0" fontId="25" fillId="0" borderId="0" xfId="0" applyFont="1" applyAlignment="1">
      <alignment vertical="center" wrapText="1"/>
    </xf>
    <xf numFmtId="0" fontId="20" fillId="4" borderId="0" xfId="0" applyFont="1" applyFill="1" applyAlignment="1">
      <alignment horizontal="center" vertical="center" wrapText="1"/>
    </xf>
    <xf numFmtId="0" fontId="25" fillId="4" borderId="0" xfId="0" applyFont="1" applyFill="1" applyAlignment="1">
      <alignment vertical="center" wrapText="1"/>
    </xf>
    <xf numFmtId="0" fontId="28" fillId="0" borderId="0" xfId="0" applyFont="1" applyAlignment="1">
      <alignment horizontal="center" vertical="center" wrapText="1"/>
    </xf>
    <xf numFmtId="0" fontId="27" fillId="0" borderId="0" xfId="0" applyFont="1" applyAlignment="1">
      <alignment horizontal="center"/>
    </xf>
    <xf numFmtId="0" fontId="29" fillId="0" borderId="0" xfId="0" applyFont="1" applyAlignment="1">
      <alignment vertical="center" wrapText="1"/>
    </xf>
    <xf numFmtId="0" fontId="20" fillId="0" borderId="0" xfId="0" applyFont="1" applyAlignment="1">
      <alignment horizontal="center" vertical="center" wrapText="1"/>
    </xf>
    <xf numFmtId="0" fontId="1" fillId="0" borderId="0" xfId="0" applyFont="1" applyAlignment="1">
      <alignment horizontal="left" vertical="center" wrapText="1"/>
    </xf>
    <xf numFmtId="0" fontId="20" fillId="0" borderId="0" xfId="0" applyFont="1" applyAlignment="1">
      <alignment horizontal="center" vertical="center"/>
    </xf>
    <xf numFmtId="0" fontId="0" fillId="0" borderId="0" xfId="0" applyAlignment="1">
      <alignment horizontal="center" vertical="center" wrapText="1"/>
    </xf>
    <xf numFmtId="0" fontId="1" fillId="0" borderId="0" xfId="0" applyFont="1" applyAlignment="1">
      <alignment horizontal="left" vertical="top" wrapText="1"/>
    </xf>
    <xf numFmtId="0" fontId="21" fillId="0" borderId="0" xfId="0" applyFont="1" applyAlignment="1">
      <alignment horizontal="center" vertical="center"/>
    </xf>
    <xf numFmtId="0" fontId="0" fillId="0" borderId="0" xfId="0" applyAlignment="1">
      <alignment vertical="center"/>
    </xf>
    <xf numFmtId="0" fontId="31" fillId="4" borderId="0" xfId="0" applyFont="1" applyFill="1" applyAlignment="1">
      <alignment vertical="center"/>
    </xf>
    <xf numFmtId="0" fontId="7" fillId="4" borderId="0" xfId="3" applyFont="1" applyFill="1" applyBorder="1" applyAlignment="1" applyProtection="1">
      <alignment horizontal="right" vertical="center"/>
    </xf>
    <xf numFmtId="0" fontId="29" fillId="4" borderId="0" xfId="0" applyFont="1" applyFill="1" applyAlignment="1">
      <alignment vertical="center" wrapText="1"/>
    </xf>
    <xf numFmtId="0" fontId="32" fillId="4" borderId="0" xfId="0" applyFont="1" applyFill="1" applyAlignment="1">
      <alignment vertical="center"/>
    </xf>
    <xf numFmtId="0" fontId="32" fillId="4" borderId="0" xfId="0" applyFont="1" applyFill="1" applyAlignment="1">
      <alignment horizontal="center" vertical="center"/>
    </xf>
    <xf numFmtId="0" fontId="5" fillId="0" borderId="0" xfId="3" applyFont="1" applyFill="1" applyBorder="1" applyAlignment="1" applyProtection="1">
      <alignment horizontal="left" vertical="center" wrapText="1"/>
    </xf>
    <xf numFmtId="0" fontId="25" fillId="0" borderId="0" xfId="0" applyFont="1" applyAlignment="1">
      <alignment horizontal="center" vertical="center" wrapText="1"/>
    </xf>
    <xf numFmtId="0" fontId="0" fillId="0" borderId="0" xfId="0" applyAlignment="1">
      <alignment horizontal="center"/>
    </xf>
    <xf numFmtId="0" fontId="34" fillId="6" borderId="0" xfId="0" applyFont="1" applyFill="1" applyAlignment="1">
      <alignment horizontal="center"/>
    </xf>
    <xf numFmtId="0" fontId="34" fillId="6" borderId="0" xfId="0" applyFont="1" applyFill="1" applyAlignment="1">
      <alignment horizontal="center" vertical="center"/>
    </xf>
    <xf numFmtId="0" fontId="34" fillId="6" borderId="0" xfId="0" applyFont="1" applyFill="1" applyAlignment="1">
      <alignment horizontal="center" vertical="center" wrapText="1"/>
    </xf>
    <xf numFmtId="0" fontId="35" fillId="0" borderId="0" xfId="0" applyFont="1" applyAlignment="1">
      <alignment vertical="center" wrapText="1"/>
    </xf>
    <xf numFmtId="0" fontId="26" fillId="0" borderId="0" xfId="0" applyFont="1"/>
    <xf numFmtId="2" fontId="4" fillId="0" borderId="0" xfId="0" applyNumberFormat="1" applyFont="1" applyAlignment="1">
      <alignment horizontal="center" vertical="center" wrapText="1"/>
    </xf>
    <xf numFmtId="2" fontId="20" fillId="0" borderId="0" xfId="0" applyNumberFormat="1" applyFont="1" applyAlignment="1">
      <alignment horizontal="center" vertical="center" wrapText="1"/>
    </xf>
    <xf numFmtId="0" fontId="36" fillId="0" borderId="0" xfId="0" applyFont="1" applyAlignment="1">
      <alignment horizontal="center" vertical="center"/>
    </xf>
    <xf numFmtId="0" fontId="4" fillId="0" borderId="0" xfId="0" applyFont="1" applyAlignment="1">
      <alignment horizontal="center" vertical="center" wrapText="1"/>
    </xf>
    <xf numFmtId="0" fontId="22" fillId="0" borderId="0" xfId="0" applyFont="1" applyAlignment="1">
      <alignment horizontal="left"/>
    </xf>
    <xf numFmtId="0" fontId="27" fillId="0" borderId="0" xfId="0" applyFont="1"/>
    <xf numFmtId="49" fontId="20" fillId="0" borderId="0" xfId="6" applyNumberFormat="1" applyFont="1" applyFill="1" applyBorder="1" applyAlignment="1">
      <alignment horizontal="center" vertical="center" wrapText="1"/>
    </xf>
    <xf numFmtId="0" fontId="39" fillId="0" borderId="0" xfId="0" applyFont="1" applyAlignment="1">
      <alignment vertical="center" wrapText="1"/>
    </xf>
    <xf numFmtId="0" fontId="40" fillId="0" borderId="6" xfId="0" applyFont="1" applyBorder="1" applyAlignment="1">
      <alignment horizontal="center" vertical="center" wrapText="1"/>
    </xf>
    <xf numFmtId="0" fontId="1" fillId="0" borderId="0" xfId="0" applyFont="1" applyAlignment="1">
      <alignment horizontal="left" wrapText="1"/>
    </xf>
    <xf numFmtId="0" fontId="41" fillId="0" borderId="0" xfId="0" applyFont="1" applyAlignment="1">
      <alignment horizontal="center" vertical="center" wrapText="1"/>
    </xf>
    <xf numFmtId="0" fontId="24" fillId="4" borderId="0" xfId="0" applyFont="1" applyFill="1" applyAlignment="1">
      <alignment vertical="center"/>
    </xf>
    <xf numFmtId="0" fontId="45" fillId="4" borderId="0" xfId="0" applyFont="1" applyFill="1" applyAlignment="1">
      <alignment horizontal="center" vertical="center"/>
    </xf>
    <xf numFmtId="0" fontId="26" fillId="6" borderId="0" xfId="0" applyFont="1" applyFill="1" applyAlignment="1">
      <alignment horizontal="center" vertical="center"/>
    </xf>
    <xf numFmtId="0" fontId="27" fillId="0" borderId="0" xfId="0" applyFont="1" applyAlignment="1">
      <alignment horizontal="center" vertical="center"/>
    </xf>
    <xf numFmtId="0" fontId="0" fillId="0" borderId="0" xfId="0" applyProtection="1">
      <protection locked="0"/>
    </xf>
    <xf numFmtId="0" fontId="47" fillId="0" borderId="6" xfId="0" applyFont="1" applyBorder="1" applyAlignment="1">
      <alignment horizontal="center" vertical="center" wrapText="1"/>
    </xf>
    <xf numFmtId="0" fontId="0" fillId="0" borderId="0" xfId="0" applyAlignment="1" applyProtection="1">
      <alignment vertical="center"/>
      <protection locked="0"/>
    </xf>
    <xf numFmtId="0" fontId="22" fillId="0" borderId="0" xfId="0" applyFont="1" applyProtection="1">
      <protection locked="0"/>
    </xf>
    <xf numFmtId="0" fontId="38" fillId="3" borderId="0" xfId="0" applyFont="1" applyFill="1" applyAlignment="1">
      <alignment horizontal="center" vertical="center"/>
    </xf>
    <xf numFmtId="0" fontId="23" fillId="4" borderId="0" xfId="0" applyFont="1" applyFill="1" applyAlignment="1">
      <alignment vertical="center"/>
    </xf>
    <xf numFmtId="0" fontId="58" fillId="4" borderId="0" xfId="0" applyFont="1" applyFill="1" applyAlignment="1">
      <alignment horizontal="center" vertical="center"/>
    </xf>
    <xf numFmtId="0" fontId="57" fillId="0" borderId="0" xfId="0" applyFont="1" applyAlignment="1">
      <alignment horizontal="center" vertical="center"/>
    </xf>
    <xf numFmtId="0" fontId="59" fillId="0" borderId="0" xfId="0" applyFont="1" applyAlignment="1">
      <alignment horizontal="center" vertical="center"/>
    </xf>
    <xf numFmtId="0" fontId="60" fillId="0" borderId="0" xfId="0" applyFont="1" applyAlignment="1">
      <alignment horizontal="center" vertical="center"/>
    </xf>
    <xf numFmtId="0" fontId="61" fillId="0" borderId="0" xfId="0" applyFont="1"/>
    <xf numFmtId="0" fontId="23" fillId="3" borderId="2" xfId="0" applyFont="1" applyFill="1" applyBorder="1" applyAlignment="1">
      <alignment horizontal="center" vertical="center"/>
    </xf>
    <xf numFmtId="0" fontId="31" fillId="4" borderId="0" xfId="0" applyFont="1" applyFill="1" applyAlignment="1">
      <alignment horizontal="center" vertical="center"/>
    </xf>
    <xf numFmtId="0" fontId="33" fillId="4" borderId="0" xfId="0" applyFont="1" applyFill="1" applyAlignment="1">
      <alignment horizontal="center" vertical="center"/>
    </xf>
    <xf numFmtId="0" fontId="62" fillId="0" borderId="6" xfId="0" applyFont="1" applyBorder="1" applyAlignment="1">
      <alignment horizontal="center" vertical="center" wrapText="1"/>
    </xf>
    <xf numFmtId="0" fontId="33" fillId="4" borderId="6" xfId="0" applyFont="1" applyFill="1" applyBorder="1" applyAlignment="1">
      <alignment horizontal="center" vertical="center" wrapText="1"/>
    </xf>
    <xf numFmtId="0" fontId="62" fillId="0" borderId="0" xfId="0" applyFont="1" applyAlignment="1">
      <alignment horizontal="center" vertical="center" wrapText="1"/>
    </xf>
    <xf numFmtId="0" fontId="64" fillId="0" borderId="0" xfId="0" applyFont="1" applyAlignment="1">
      <alignment horizontal="center" vertical="center" wrapText="1"/>
    </xf>
    <xf numFmtId="0" fontId="65" fillId="4" borderId="0" xfId="3" applyFont="1" applyFill="1" applyBorder="1" applyAlignment="1" applyProtection="1">
      <alignment horizontal="right" vertical="center"/>
    </xf>
    <xf numFmtId="0" fontId="36" fillId="0" borderId="0" xfId="0" applyFont="1" applyAlignment="1">
      <alignment horizontal="center" vertical="center" wrapText="1"/>
    </xf>
    <xf numFmtId="0" fontId="67" fillId="0" borderId="0" xfId="0" applyFont="1"/>
    <xf numFmtId="0" fontId="68" fillId="0" borderId="0" xfId="0" applyFont="1"/>
    <xf numFmtId="0" fontId="69" fillId="4" borderId="0" xfId="3" applyFont="1" applyFill="1" applyBorder="1" applyAlignment="1" applyProtection="1">
      <alignment horizontal="right" vertical="center"/>
    </xf>
    <xf numFmtId="0" fontId="64" fillId="4" borderId="0" xfId="0" applyFont="1" applyFill="1" applyAlignment="1">
      <alignment horizontal="center" vertical="center" wrapText="1"/>
    </xf>
    <xf numFmtId="0" fontId="64" fillId="0" borderId="6" xfId="0" applyFont="1" applyBorder="1" applyAlignment="1">
      <alignment horizontal="center" vertical="center" wrapText="1"/>
    </xf>
    <xf numFmtId="1" fontId="68" fillId="0" borderId="0" xfId="0" applyNumberFormat="1" applyFont="1"/>
    <xf numFmtId="0" fontId="63" fillId="3" borderId="1" xfId="0" applyFont="1" applyFill="1" applyBorder="1" applyAlignment="1">
      <alignment horizontal="center" vertical="center"/>
    </xf>
    <xf numFmtId="0" fontId="23" fillId="4" borderId="6" xfId="0" applyFont="1" applyFill="1" applyBorder="1" applyAlignment="1">
      <alignment vertical="center" wrapText="1"/>
    </xf>
    <xf numFmtId="0" fontId="41" fillId="4" borderId="0" xfId="0" applyFont="1" applyFill="1" applyAlignment="1">
      <alignment vertical="center" wrapText="1"/>
    </xf>
    <xf numFmtId="0" fontId="72" fillId="6" borderId="0" xfId="0" applyFont="1" applyFill="1" applyAlignment="1">
      <alignment horizontal="center" vertical="center" wrapText="1"/>
    </xf>
    <xf numFmtId="0" fontId="41" fillId="0" borderId="0" xfId="0" applyFont="1" applyAlignment="1">
      <alignment vertical="center" wrapText="1"/>
    </xf>
    <xf numFmtId="0" fontId="62" fillId="0" borderId="6" xfId="0" applyFont="1" applyBorder="1" applyAlignment="1">
      <alignment horizontal="left" vertical="center" wrapText="1"/>
    </xf>
    <xf numFmtId="0" fontId="68" fillId="0" borderId="6" xfId="0" applyFont="1" applyBorder="1"/>
    <xf numFmtId="0" fontId="74" fillId="0" borderId="6" xfId="0" applyFont="1" applyBorder="1" applyAlignment="1">
      <alignment horizontal="center" vertical="center"/>
    </xf>
    <xf numFmtId="0" fontId="36" fillId="0" borderId="6" xfId="0" applyFont="1" applyBorder="1" applyAlignment="1">
      <alignment horizontal="center" vertical="center" wrapText="1"/>
    </xf>
    <xf numFmtId="0" fontId="75" fillId="0" borderId="6" xfId="0" applyFont="1" applyBorder="1" applyAlignment="1">
      <alignment horizontal="center" vertical="center" wrapText="1"/>
    </xf>
    <xf numFmtId="0" fontId="68" fillId="0" borderId="0" xfId="0" applyFont="1" applyAlignment="1">
      <alignment vertical="center"/>
    </xf>
    <xf numFmtId="0" fontId="68" fillId="0" borderId="0" xfId="0" applyFont="1" applyAlignment="1">
      <alignment horizontal="center" vertical="center"/>
    </xf>
    <xf numFmtId="0" fontId="36" fillId="0" borderId="6" xfId="0" applyFont="1" applyBorder="1" applyAlignment="1">
      <alignment horizontal="center" vertical="center"/>
    </xf>
    <xf numFmtId="0" fontId="66" fillId="0" borderId="6" xfId="0" applyFont="1" applyBorder="1" applyAlignment="1">
      <alignment horizontal="center" vertical="center"/>
    </xf>
    <xf numFmtId="0" fontId="64" fillId="0" borderId="6" xfId="0" applyFont="1" applyBorder="1" applyAlignment="1">
      <alignment horizontal="center" vertical="center"/>
    </xf>
    <xf numFmtId="0" fontId="76" fillId="0" borderId="6" xfId="0" applyFont="1" applyBorder="1" applyAlignment="1">
      <alignment horizontal="center" vertical="center"/>
    </xf>
    <xf numFmtId="0" fontId="62" fillId="0" borderId="6" xfId="0" applyFont="1" applyBorder="1" applyAlignment="1">
      <alignment horizontal="left" vertical="top" wrapText="1"/>
    </xf>
    <xf numFmtId="0" fontId="77" fillId="0" borderId="6" xfId="0" applyFont="1" applyBorder="1" applyAlignment="1">
      <alignment horizontal="center" vertical="center"/>
    </xf>
    <xf numFmtId="0" fontId="68" fillId="0" borderId="6" xfId="0" applyFont="1" applyBorder="1" applyAlignment="1">
      <alignment vertical="center" wrapText="1"/>
    </xf>
    <xf numFmtId="0" fontId="67" fillId="0" borderId="0" xfId="0" applyFont="1" applyAlignment="1">
      <alignment horizontal="center" vertical="center" wrapText="1"/>
    </xf>
    <xf numFmtId="0" fontId="77" fillId="0" borderId="0" xfId="0" applyFont="1" applyAlignment="1">
      <alignment horizontal="center" vertical="center"/>
    </xf>
    <xf numFmtId="0" fontId="62" fillId="0" borderId="0" xfId="0" applyFont="1" applyAlignment="1">
      <alignment horizontal="left" vertical="center" wrapText="1"/>
    </xf>
    <xf numFmtId="0" fontId="75" fillId="0" borderId="0" xfId="0" applyFont="1" applyAlignment="1">
      <alignment horizontal="center" vertical="center" wrapText="1"/>
    </xf>
    <xf numFmtId="0" fontId="68" fillId="0" borderId="0" xfId="0" applyFont="1" applyAlignment="1">
      <alignment horizontal="center"/>
    </xf>
    <xf numFmtId="0" fontId="77" fillId="0" borderId="0" xfId="0" applyFont="1" applyAlignment="1">
      <alignment vertical="center" wrapText="1"/>
    </xf>
    <xf numFmtId="2" fontId="36" fillId="0" borderId="0" xfId="0" applyNumberFormat="1" applyFont="1" applyAlignment="1">
      <alignment horizontal="center" vertical="center" wrapText="1"/>
    </xf>
    <xf numFmtId="0" fontId="77" fillId="0" borderId="0" xfId="0" applyFont="1" applyAlignment="1">
      <alignment horizontal="center" vertical="center" wrapText="1"/>
    </xf>
    <xf numFmtId="0" fontId="62" fillId="0" borderId="0" xfId="0" applyFont="1" applyAlignment="1">
      <alignment horizontal="left" vertical="top" wrapText="1"/>
    </xf>
    <xf numFmtId="0" fontId="36" fillId="0" borderId="0" xfId="1" applyFont="1" applyFill="1" applyBorder="1" applyAlignment="1">
      <alignment horizontal="center" vertical="center"/>
    </xf>
    <xf numFmtId="0" fontId="64" fillId="0" borderId="0" xfId="0" applyFont="1"/>
    <xf numFmtId="0" fontId="68" fillId="0" borderId="0" xfId="0" applyFont="1" applyAlignment="1">
      <alignment vertical="center" wrapText="1"/>
    </xf>
    <xf numFmtId="0" fontId="36" fillId="0" borderId="0" xfId="1" applyFont="1" applyFill="1" applyBorder="1" applyAlignment="1" applyProtection="1">
      <alignment horizontal="center" vertical="center" wrapText="1"/>
    </xf>
    <xf numFmtId="0" fontId="74" fillId="0" borderId="0" xfId="0" applyFont="1" applyAlignment="1">
      <alignment horizontal="center" vertical="center"/>
    </xf>
    <xf numFmtId="0" fontId="66" fillId="0" borderId="0" xfId="0" applyFont="1" applyAlignment="1">
      <alignment horizontal="center" vertical="center" wrapText="1"/>
    </xf>
    <xf numFmtId="0" fontId="67" fillId="0" borderId="0" xfId="0" applyFont="1" applyAlignment="1">
      <alignment horizontal="center" vertical="center"/>
    </xf>
    <xf numFmtId="0" fontId="62" fillId="5" borderId="0" xfId="0" applyFont="1" applyFill="1" applyAlignment="1">
      <alignment horizontal="left" vertical="center" wrapText="1"/>
    </xf>
    <xf numFmtId="0" fontId="62" fillId="0" borderId="0" xfId="0" applyFont="1" applyAlignment="1">
      <alignment horizontal="left" wrapText="1"/>
    </xf>
    <xf numFmtId="0" fontId="66" fillId="0" borderId="0" xfId="0" applyFont="1" applyAlignment="1">
      <alignment vertical="center" wrapText="1"/>
    </xf>
    <xf numFmtId="0" fontId="36" fillId="0" borderId="0" xfId="1" applyFont="1" applyFill="1" applyBorder="1" applyAlignment="1">
      <alignment horizontal="center" vertical="center" wrapText="1"/>
    </xf>
    <xf numFmtId="0" fontId="67" fillId="0" borderId="0" xfId="3" applyFont="1" applyFill="1" applyBorder="1" applyAlignment="1" applyProtection="1">
      <alignment horizontal="center" vertical="center" wrapText="1"/>
    </xf>
    <xf numFmtId="0" fontId="64" fillId="0" borderId="0" xfId="0" applyFont="1" applyAlignment="1">
      <alignment horizontal="left" vertical="center" wrapText="1"/>
    </xf>
    <xf numFmtId="0" fontId="67" fillId="0" borderId="0" xfId="0" applyFont="1" applyAlignment="1">
      <alignment horizontal="center"/>
    </xf>
    <xf numFmtId="0" fontId="47" fillId="0" borderId="0" xfId="0" applyFont="1" applyAlignment="1">
      <alignment horizontal="center" vertical="center" wrapText="1"/>
    </xf>
    <xf numFmtId="0" fontId="79" fillId="0" borderId="0" xfId="0" applyFont="1" applyAlignment="1">
      <alignment horizontal="center" vertical="center"/>
    </xf>
    <xf numFmtId="0" fontId="80" fillId="0" borderId="0" xfId="0" applyFont="1" applyAlignment="1">
      <alignment horizontal="center" vertical="center" wrapText="1"/>
    </xf>
    <xf numFmtId="0" fontId="77" fillId="0" borderId="0" xfId="0" applyFont="1" applyAlignment="1">
      <alignment vertical="center"/>
    </xf>
    <xf numFmtId="0" fontId="83" fillId="0" borderId="0" xfId="0" applyFont="1" applyAlignment="1">
      <alignment horizontal="center" vertical="center"/>
    </xf>
    <xf numFmtId="0" fontId="84" fillId="0" borderId="0" xfId="0" applyFont="1" applyAlignment="1">
      <alignment horizontal="left" vertical="center" wrapText="1"/>
    </xf>
    <xf numFmtId="0" fontId="73" fillId="0" borderId="0" xfId="0" applyFont="1" applyAlignment="1">
      <alignment horizontal="center" vertical="center" wrapText="1"/>
    </xf>
    <xf numFmtId="0" fontId="85" fillId="0" borderId="0" xfId="0" applyFont="1" applyAlignment="1">
      <alignment horizontal="center" vertical="center" wrapText="1"/>
    </xf>
    <xf numFmtId="0" fontId="86" fillId="0" borderId="0" xfId="0" applyFont="1"/>
    <xf numFmtId="0" fontId="87" fillId="0" borderId="0" xfId="0" applyFont="1" applyAlignment="1">
      <alignment horizontal="center" vertical="center" wrapText="1"/>
    </xf>
    <xf numFmtId="0" fontId="80" fillId="0" borderId="0" xfId="0" applyFont="1" applyAlignment="1">
      <alignment horizontal="center" vertical="center"/>
    </xf>
    <xf numFmtId="0" fontId="77" fillId="0" borderId="0" xfId="0" applyFont="1" applyAlignment="1">
      <alignment horizontal="center"/>
    </xf>
    <xf numFmtId="0" fontId="66" fillId="0" borderId="0" xfId="0" applyFont="1" applyAlignment="1">
      <alignment horizontal="center"/>
    </xf>
    <xf numFmtId="0" fontId="89" fillId="0" borderId="0" xfId="0" applyFont="1" applyAlignment="1">
      <alignment horizontal="center" vertical="center"/>
    </xf>
    <xf numFmtId="0" fontId="88" fillId="0" borderId="0" xfId="0" applyFont="1" applyAlignment="1">
      <alignment horizontal="center" vertical="center"/>
    </xf>
    <xf numFmtId="0" fontId="88" fillId="0" borderId="0" xfId="0" applyFont="1" applyAlignment="1">
      <alignment horizontal="center" vertical="center" wrapText="1"/>
    </xf>
    <xf numFmtId="0" fontId="36" fillId="0" borderId="0" xfId="3" applyFont="1" applyFill="1" applyBorder="1" applyAlignment="1" applyProtection="1">
      <alignment horizontal="center" vertical="center" wrapText="1"/>
    </xf>
    <xf numFmtId="0" fontId="77" fillId="0" borderId="0" xfId="0" applyFont="1"/>
    <xf numFmtId="0" fontId="36" fillId="0" borderId="0" xfId="0" applyFont="1" applyAlignment="1">
      <alignment horizontal="center"/>
    </xf>
    <xf numFmtId="0" fontId="90" fillId="0" borderId="0" xfId="0" applyFont="1" applyAlignment="1">
      <alignment horizontal="center" vertical="center"/>
    </xf>
    <xf numFmtId="38" fontId="36" fillId="0" borderId="0" xfId="15" applyNumberFormat="1" applyFont="1" applyAlignment="1">
      <alignment horizontal="center" vertical="center" wrapText="1"/>
    </xf>
    <xf numFmtId="0" fontId="47" fillId="0" borderId="0" xfId="3" applyFont="1" applyFill="1" applyBorder="1" applyAlignment="1" applyProtection="1">
      <alignment horizontal="center" vertical="center" wrapText="1"/>
    </xf>
    <xf numFmtId="0" fontId="36" fillId="0" borderId="0" xfId="1" applyFont="1" applyFill="1" applyBorder="1" applyAlignment="1" applyProtection="1">
      <alignment horizontal="center" vertical="center"/>
    </xf>
    <xf numFmtId="0" fontId="36" fillId="0" borderId="0" xfId="0" applyFont="1"/>
    <xf numFmtId="0" fontId="77" fillId="0" borderId="0" xfId="0" applyFont="1" applyAlignment="1">
      <alignment wrapText="1"/>
    </xf>
    <xf numFmtId="0" fontId="76" fillId="0" borderId="0" xfId="0" applyFont="1" applyAlignment="1">
      <alignment horizontal="center" vertical="center"/>
    </xf>
    <xf numFmtId="0" fontId="66" fillId="0" borderId="0" xfId="0" applyFont="1" applyAlignment="1">
      <alignment horizontal="center" vertical="top"/>
    </xf>
    <xf numFmtId="0" fontId="91" fillId="0" borderId="6" xfId="0" applyFont="1" applyBorder="1" applyAlignment="1">
      <alignment horizontal="center" vertical="center"/>
    </xf>
    <xf numFmtId="0" fontId="67" fillId="0" borderId="6" xfId="0" applyFont="1" applyBorder="1" applyAlignment="1">
      <alignment horizontal="center" vertical="center"/>
    </xf>
    <xf numFmtId="0" fontId="68" fillId="0" borderId="6" xfId="0" applyFont="1" applyBorder="1" applyAlignment="1">
      <alignment horizontal="center" vertical="center"/>
    </xf>
    <xf numFmtId="0" fontId="68" fillId="0" borderId="6" xfId="0" applyFont="1" applyBorder="1" applyAlignment="1">
      <alignment wrapText="1"/>
    </xf>
    <xf numFmtId="0" fontId="86" fillId="0" borderId="0" xfId="0" applyFont="1" applyAlignment="1">
      <alignment horizontal="center" vertical="center"/>
    </xf>
    <xf numFmtId="0" fontId="92" fillId="0" borderId="0" xfId="0" applyFont="1" applyAlignment="1">
      <alignment horizontal="left" vertical="center" wrapText="1"/>
    </xf>
    <xf numFmtId="0" fontId="93" fillId="0" borderId="0" xfId="0" applyFont="1" applyAlignment="1">
      <alignment horizontal="center" vertical="center" wrapText="1"/>
    </xf>
    <xf numFmtId="0" fontId="94" fillId="0" borderId="0" xfId="0" applyFont="1" applyAlignment="1">
      <alignment horizontal="center" vertical="center" wrapText="1"/>
    </xf>
    <xf numFmtId="0" fontId="81" fillId="0" borderId="0" xfId="0" applyFont="1" applyAlignment="1">
      <alignment horizontal="center"/>
    </xf>
    <xf numFmtId="0" fontId="73" fillId="0" borderId="0" xfId="0" applyFont="1" applyAlignment="1">
      <alignment horizontal="center" vertical="center"/>
    </xf>
    <xf numFmtId="0" fontId="83" fillId="0" borderId="0" xfId="0" applyFont="1" applyAlignment="1">
      <alignment horizontal="center"/>
    </xf>
    <xf numFmtId="0" fontId="66" fillId="0" borderId="0" xfId="0" applyFont="1" applyAlignment="1">
      <alignment vertical="center"/>
    </xf>
    <xf numFmtId="0" fontId="36" fillId="0" borderId="0" xfId="3" applyFont="1" applyFill="1" applyBorder="1" applyAlignment="1" applyProtection="1">
      <alignment horizontal="center" vertical="center"/>
    </xf>
    <xf numFmtId="0" fontId="95" fillId="0" borderId="0" xfId="0" applyFont="1" applyAlignment="1">
      <alignment horizontal="center" vertical="center"/>
    </xf>
    <xf numFmtId="166" fontId="68" fillId="0" borderId="0" xfId="0" applyNumberFormat="1" applyFont="1"/>
    <xf numFmtId="0" fontId="96" fillId="0" borderId="6" xfId="0" applyFont="1" applyBorder="1" applyAlignment="1">
      <alignment horizontal="center" vertical="center"/>
    </xf>
    <xf numFmtId="0" fontId="66" fillId="0" borderId="0" xfId="0" applyFont="1" applyAlignment="1">
      <alignment vertical="top"/>
    </xf>
    <xf numFmtId="0" fontId="66" fillId="0" borderId="0" xfId="0" applyFont="1" applyAlignment="1">
      <alignment vertical="top" wrapText="1"/>
    </xf>
    <xf numFmtId="0" fontId="66" fillId="0" borderId="0" xfId="0" applyFont="1" applyAlignment="1">
      <alignment horizontal="center" vertical="top" wrapText="1"/>
    </xf>
    <xf numFmtId="0" fontId="97" fillId="0" borderId="0" xfId="0" applyFont="1" applyAlignment="1">
      <alignment horizontal="center" vertical="center"/>
    </xf>
    <xf numFmtId="0" fontId="80" fillId="0" borderId="6" xfId="0" applyFont="1" applyBorder="1" applyAlignment="1">
      <alignment horizontal="center" vertical="center"/>
    </xf>
    <xf numFmtId="0" fontId="64" fillId="0" borderId="6" xfId="9" applyFont="1" applyBorder="1" applyAlignment="1">
      <alignment horizontal="center" vertical="center" wrapText="1"/>
    </xf>
    <xf numFmtId="0" fontId="36" fillId="0" borderId="6" xfId="9" applyFont="1" applyBorder="1" applyAlignment="1">
      <alignment horizontal="center" vertical="center" wrapText="1"/>
    </xf>
    <xf numFmtId="0" fontId="98" fillId="0" borderId="0" xfId="0" applyFont="1" applyAlignment="1">
      <alignment horizontal="center" vertical="center"/>
    </xf>
    <xf numFmtId="0" fontId="66" fillId="0" borderId="0" xfId="0" applyFont="1" applyAlignment="1">
      <alignment horizontal="center" vertical="center"/>
    </xf>
    <xf numFmtId="0" fontId="99" fillId="0" borderId="0" xfId="0" applyFont="1" applyAlignment="1">
      <alignment horizontal="center" vertical="center"/>
    </xf>
    <xf numFmtId="0" fontId="68" fillId="0" borderId="0" xfId="0" applyFont="1" applyAlignment="1">
      <alignment horizontal="center" vertical="center" wrapText="1"/>
    </xf>
    <xf numFmtId="0" fontId="100" fillId="0" borderId="0" xfId="0" applyFont="1" applyAlignment="1">
      <alignment horizontal="center" vertical="center"/>
    </xf>
    <xf numFmtId="0" fontId="101" fillId="0" borderId="0" xfId="0" applyFont="1" applyAlignment="1">
      <alignment horizontal="center" vertical="center"/>
    </xf>
    <xf numFmtId="0" fontId="82" fillId="0" borderId="0" xfId="0" applyFont="1"/>
    <xf numFmtId="0" fontId="82" fillId="0" borderId="0" xfId="0" applyFont="1" applyAlignment="1">
      <alignment horizontal="center" vertical="center"/>
    </xf>
    <xf numFmtId="0" fontId="73" fillId="0" borderId="0" xfId="0" applyFont="1"/>
    <xf numFmtId="0" fontId="73" fillId="0" borderId="0" xfId="0" applyFont="1" applyAlignment="1">
      <alignment vertical="center" wrapText="1"/>
    </xf>
    <xf numFmtId="0" fontId="102" fillId="0" borderId="0" xfId="0" applyFont="1" applyAlignment="1">
      <alignment horizontal="center" vertical="center"/>
    </xf>
    <xf numFmtId="0" fontId="91" fillId="0" borderId="0" xfId="0" applyFont="1" applyAlignment="1">
      <alignment horizontal="center" vertical="center"/>
    </xf>
    <xf numFmtId="0" fontId="104" fillId="4" borderId="0" xfId="0" applyFont="1" applyFill="1" applyAlignment="1">
      <alignment vertical="center" wrapText="1"/>
    </xf>
    <xf numFmtId="0" fontId="64" fillId="0" borderId="0" xfId="0" applyFont="1" applyAlignment="1">
      <alignment horizontal="center"/>
    </xf>
    <xf numFmtId="0" fontId="66" fillId="0" borderId="6" xfId="0" applyFont="1" applyBorder="1" applyAlignment="1">
      <alignment horizontal="center" vertical="center" wrapText="1"/>
    </xf>
    <xf numFmtId="0" fontId="98" fillId="0" borderId="0" xfId="0" applyFont="1" applyAlignment="1">
      <alignment horizontal="center" vertical="center" wrapText="1"/>
    </xf>
    <xf numFmtId="49" fontId="36" fillId="0" borderId="0" xfId="4" applyNumberFormat="1" applyFont="1" applyFill="1" applyBorder="1" applyAlignment="1">
      <alignment horizontal="center" vertical="center" wrapText="1"/>
    </xf>
    <xf numFmtId="49" fontId="36" fillId="0" borderId="0" xfId="6" applyNumberFormat="1" applyFont="1" applyFill="1" applyBorder="1" applyAlignment="1">
      <alignment horizontal="center" vertical="center" wrapText="1"/>
    </xf>
    <xf numFmtId="49" fontId="36" fillId="0" borderId="0" xfId="5" applyNumberFormat="1" applyFont="1" applyFill="1" applyBorder="1" applyAlignment="1">
      <alignment horizontal="center" vertical="center" wrapText="1"/>
    </xf>
    <xf numFmtId="0" fontId="106" fillId="0" borderId="0" xfId="0" applyFont="1" applyAlignment="1">
      <alignment horizontal="center" vertical="center"/>
    </xf>
    <xf numFmtId="49" fontId="36" fillId="0" borderId="0" xfId="4" applyNumberFormat="1" applyFont="1" applyFill="1" applyBorder="1" applyAlignment="1">
      <alignment horizontal="center" vertical="center"/>
    </xf>
    <xf numFmtId="0" fontId="107" fillId="0" borderId="0" xfId="0" applyFont="1" applyAlignment="1">
      <alignment horizontal="center" vertical="center"/>
    </xf>
    <xf numFmtId="0" fontId="68" fillId="0" borderId="0" xfId="0" applyFont="1" applyAlignment="1">
      <alignment horizontal="left"/>
    </xf>
    <xf numFmtId="0" fontId="108" fillId="0" borderId="0" xfId="0" applyFont="1" applyAlignment="1">
      <alignment horizontal="center" vertical="center"/>
    </xf>
    <xf numFmtId="0" fontId="109" fillId="0" borderId="6" xfId="0" applyFont="1" applyBorder="1" applyAlignment="1">
      <alignment horizontal="center" vertical="center"/>
    </xf>
    <xf numFmtId="0" fontId="23" fillId="10" borderId="0" xfId="0" applyFont="1" applyFill="1" applyAlignment="1">
      <alignment vertical="center" wrapText="1"/>
    </xf>
    <xf numFmtId="0" fontId="63" fillId="10" borderId="0" xfId="0" applyFont="1" applyFill="1" applyAlignment="1">
      <alignment vertical="center" wrapText="1"/>
    </xf>
    <xf numFmtId="0" fontId="25" fillId="10" borderId="0" xfId="0" applyFont="1" applyFill="1" applyAlignment="1">
      <alignment vertical="center" wrapText="1"/>
    </xf>
    <xf numFmtId="0" fontId="27" fillId="10" borderId="0" xfId="0" applyFont="1" applyFill="1" applyAlignment="1">
      <alignment horizontal="center" vertical="center"/>
    </xf>
    <xf numFmtId="0" fontId="22" fillId="10" borderId="0" xfId="0" applyFont="1" applyFill="1" applyAlignment="1">
      <alignment horizontal="center" vertical="center" wrapText="1"/>
    </xf>
    <xf numFmtId="0" fontId="23" fillId="10" borderId="0" xfId="0" applyFont="1" applyFill="1" applyAlignment="1">
      <alignment horizontal="center" vertical="center" wrapText="1"/>
    </xf>
    <xf numFmtId="0" fontId="29" fillId="10" borderId="0" xfId="0" applyFont="1" applyFill="1" applyAlignment="1">
      <alignment vertical="center" wrapText="1"/>
    </xf>
    <xf numFmtId="0" fontId="63" fillId="10" borderId="0" xfId="0" applyFont="1" applyFill="1" applyAlignment="1">
      <alignment horizontal="center" vertical="center" wrapText="1"/>
    </xf>
    <xf numFmtId="0" fontId="33" fillId="10" borderId="0" xfId="0" applyFont="1" applyFill="1" applyAlignment="1">
      <alignment vertical="center" wrapText="1"/>
    </xf>
    <xf numFmtId="0" fontId="14" fillId="10" borderId="0" xfId="0" applyFont="1" applyFill="1" applyAlignment="1">
      <alignment vertical="center" wrapText="1"/>
    </xf>
    <xf numFmtId="0" fontId="63" fillId="10" borderId="6" xfId="0" applyFont="1" applyFill="1" applyBorder="1" applyAlignment="1">
      <alignment vertical="center" wrapText="1"/>
    </xf>
    <xf numFmtId="0" fontId="27" fillId="10" borderId="6" xfId="0" applyFont="1" applyFill="1" applyBorder="1" applyAlignment="1">
      <alignment horizontal="center" vertical="center"/>
    </xf>
    <xf numFmtId="0" fontId="28" fillId="10" borderId="6" xfId="0" applyFont="1" applyFill="1" applyBorder="1" applyAlignment="1">
      <alignment horizontal="center" vertical="center" wrapText="1"/>
    </xf>
    <xf numFmtId="0" fontId="41" fillId="10" borderId="6" xfId="0" applyFont="1" applyFill="1" applyBorder="1" applyAlignment="1">
      <alignment vertical="center" wrapText="1"/>
    </xf>
    <xf numFmtId="0" fontId="41" fillId="10" borderId="6" xfId="0" applyFont="1" applyFill="1" applyBorder="1" applyAlignment="1">
      <alignment horizontal="center" vertical="center" wrapText="1"/>
    </xf>
    <xf numFmtId="0" fontId="37" fillId="10" borderId="0" xfId="0" applyFont="1" applyFill="1" applyAlignment="1">
      <alignment vertical="center" wrapText="1"/>
    </xf>
    <xf numFmtId="167" fontId="46" fillId="11" borderId="0" xfId="0" applyNumberFormat="1" applyFont="1" applyFill="1" applyAlignment="1" applyProtection="1">
      <alignment horizontal="center" vertical="center" wrapText="1"/>
      <protection locked="0"/>
    </xf>
    <xf numFmtId="167" fontId="63" fillId="11" borderId="0" xfId="0" applyNumberFormat="1" applyFont="1" applyFill="1" applyAlignment="1" applyProtection="1">
      <alignment horizontal="center" vertical="center" wrapText="1"/>
      <protection locked="0"/>
    </xf>
    <xf numFmtId="0" fontId="63" fillId="10" borderId="0" xfId="0" applyFont="1" applyFill="1" applyAlignment="1" applyProtection="1">
      <alignment horizontal="center" vertical="center" wrapText="1"/>
      <protection locked="0"/>
    </xf>
    <xf numFmtId="167" fontId="70" fillId="11" borderId="0" xfId="0" applyNumberFormat="1" applyFont="1" applyFill="1" applyAlignment="1" applyProtection="1">
      <alignment horizontal="center" vertical="center" wrapText="1"/>
      <protection locked="0"/>
    </xf>
    <xf numFmtId="0" fontId="0" fillId="10" borderId="0" xfId="0" applyFill="1" applyAlignment="1" applyProtection="1">
      <alignment vertical="center"/>
      <protection locked="0"/>
    </xf>
    <xf numFmtId="0" fontId="35" fillId="10" borderId="0" xfId="0" applyFont="1" applyFill="1" applyAlignment="1">
      <alignment vertical="center" wrapText="1"/>
    </xf>
    <xf numFmtId="167" fontId="23" fillId="11" borderId="0" xfId="0" applyNumberFormat="1" applyFont="1" applyFill="1" applyAlignment="1" applyProtection="1">
      <alignment vertical="center" wrapText="1"/>
      <protection locked="0"/>
    </xf>
    <xf numFmtId="0" fontId="0" fillId="10" borderId="0" xfId="0" applyFill="1" applyProtection="1">
      <protection locked="0"/>
    </xf>
    <xf numFmtId="167" fontId="52" fillId="11" borderId="0" xfId="0" applyNumberFormat="1" applyFont="1" applyFill="1" applyAlignment="1" applyProtection="1">
      <alignment vertical="center" wrapText="1"/>
      <protection locked="0"/>
    </xf>
    <xf numFmtId="0" fontId="66" fillId="10" borderId="0" xfId="0" applyFont="1" applyFill="1" applyAlignment="1">
      <alignment vertical="center" wrapText="1"/>
    </xf>
    <xf numFmtId="0" fontId="11" fillId="10" borderId="0" xfId="0" applyFont="1" applyFill="1" applyAlignment="1">
      <alignment horizontal="center" vertical="center" wrapText="1"/>
    </xf>
    <xf numFmtId="0" fontId="9" fillId="10" borderId="0" xfId="0" applyFont="1" applyFill="1" applyAlignment="1">
      <alignment horizontal="center" vertical="center" wrapText="1"/>
    </xf>
    <xf numFmtId="0" fontId="33" fillId="10" borderId="0" xfId="0" applyFont="1" applyFill="1" applyAlignment="1">
      <alignment horizontal="center" vertical="center" wrapText="1"/>
    </xf>
    <xf numFmtId="0" fontId="28" fillId="10" borderId="0" xfId="0" applyFont="1" applyFill="1" applyAlignment="1">
      <alignment horizontal="center" vertical="center" wrapText="1"/>
    </xf>
    <xf numFmtId="0" fontId="42" fillId="4" borderId="0" xfId="0" applyFont="1" applyFill="1" applyAlignment="1">
      <alignment vertical="center" wrapText="1"/>
    </xf>
    <xf numFmtId="0" fontId="42" fillId="10" borderId="0" xfId="0" applyFont="1" applyFill="1" applyAlignment="1">
      <alignment vertical="center" wrapText="1"/>
    </xf>
    <xf numFmtId="0" fontId="23" fillId="10" borderId="3" xfId="0" applyFont="1" applyFill="1" applyBorder="1" applyAlignment="1">
      <alignment vertical="center" wrapText="1"/>
    </xf>
    <xf numFmtId="0" fontId="23" fillId="10" borderId="4" xfId="0" applyFont="1" applyFill="1" applyBorder="1" applyAlignment="1">
      <alignment vertical="center" wrapText="1"/>
    </xf>
    <xf numFmtId="0" fontId="63" fillId="10" borderId="4" xfId="0" applyFont="1" applyFill="1" applyBorder="1" applyAlignment="1">
      <alignment vertical="center" wrapText="1"/>
    </xf>
    <xf numFmtId="0" fontId="39" fillId="10" borderId="0" xfId="0" applyFont="1" applyFill="1" applyAlignment="1">
      <alignment vertical="center" wrapText="1"/>
    </xf>
    <xf numFmtId="0" fontId="68" fillId="0" borderId="0" xfId="0" applyFont="1" applyAlignment="1">
      <alignment horizontal="left" vertical="center"/>
    </xf>
    <xf numFmtId="0" fontId="110" fillId="0" borderId="0" xfId="0" applyFont="1" applyAlignment="1">
      <alignment horizontal="center" vertical="center"/>
    </xf>
    <xf numFmtId="0" fontId="4" fillId="0" borderId="0" xfId="8" applyFont="1" applyAlignment="1">
      <alignment horizontal="center" vertical="center" wrapText="1"/>
    </xf>
    <xf numFmtId="0" fontId="0" fillId="10" borderId="0" xfId="0" applyFill="1" applyAlignment="1">
      <alignment horizontal="center" vertical="center" wrapText="1"/>
    </xf>
    <xf numFmtId="0" fontId="68" fillId="7" borderId="7" xfId="0" applyFont="1" applyFill="1" applyBorder="1"/>
    <xf numFmtId="0" fontId="62" fillId="0" borderId="10" xfId="0" applyFont="1" applyBorder="1" applyAlignment="1">
      <alignment horizontal="left" vertical="center" wrapText="1"/>
    </xf>
    <xf numFmtId="0" fontId="68" fillId="7" borderId="11" xfId="0" applyFont="1" applyFill="1" applyBorder="1"/>
    <xf numFmtId="0" fontId="68" fillId="7" borderId="6" xfId="0" applyFont="1" applyFill="1" applyBorder="1"/>
    <xf numFmtId="0" fontId="77" fillId="0" borderId="0" xfId="0" applyFont="1" applyAlignment="1">
      <alignment horizontal="center" vertical="top"/>
    </xf>
    <xf numFmtId="0" fontId="64" fillId="0" borderId="0" xfId="0" applyFont="1" applyAlignment="1">
      <alignment vertical="center"/>
    </xf>
    <xf numFmtId="0" fontId="68" fillId="5" borderId="0" xfId="0" applyFont="1" applyFill="1"/>
    <xf numFmtId="0" fontId="96" fillId="0" borderId="0" xfId="0" applyFont="1" applyAlignment="1">
      <alignment horizontal="center" vertical="center"/>
    </xf>
    <xf numFmtId="0" fontId="64" fillId="0" borderId="7" xfId="0" applyFont="1" applyBorder="1" applyAlignment="1">
      <alignment horizontal="center" vertical="center"/>
    </xf>
    <xf numFmtId="0" fontId="36" fillId="0" borderId="7" xfId="0" applyFont="1" applyBorder="1" applyAlignment="1">
      <alignment horizontal="center" vertical="center"/>
    </xf>
    <xf numFmtId="0" fontId="68" fillId="0" borderId="6" xfId="0" applyFont="1" applyBorder="1" applyAlignment="1">
      <alignment vertical="center"/>
    </xf>
    <xf numFmtId="0" fontId="68" fillId="0" borderId="8" xfId="0" applyFont="1" applyBorder="1"/>
    <xf numFmtId="0" fontId="64" fillId="0" borderId="9" xfId="0" applyFont="1" applyBorder="1" applyAlignment="1">
      <alignment horizontal="center" vertical="center"/>
    </xf>
    <xf numFmtId="0" fontId="36" fillId="0" borderId="9" xfId="0" applyFont="1" applyBorder="1" applyAlignment="1">
      <alignment horizontal="center" vertical="center"/>
    </xf>
    <xf numFmtId="0" fontId="95" fillId="0" borderId="6" xfId="0" applyFont="1" applyBorder="1" applyAlignment="1">
      <alignment horizontal="center" vertical="center"/>
    </xf>
    <xf numFmtId="0" fontId="36" fillId="7" borderId="6" xfId="0" applyFont="1" applyFill="1" applyBorder="1" applyAlignment="1">
      <alignment horizontal="center" vertical="center"/>
    </xf>
    <xf numFmtId="0" fontId="77" fillId="0" borderId="6" xfId="0" applyFont="1" applyBorder="1" applyAlignment="1">
      <alignment vertical="center"/>
    </xf>
    <xf numFmtId="0" fontId="111" fillId="0" borderId="6" xfId="0" applyFont="1" applyBorder="1" applyAlignment="1">
      <alignment horizontal="center" vertical="center"/>
    </xf>
    <xf numFmtId="0" fontId="47" fillId="0" borderId="0" xfId="3" applyFont="1" applyFill="1" applyBorder="1" applyAlignment="1" applyProtection="1">
      <alignment horizontal="center" vertical="center"/>
    </xf>
    <xf numFmtId="0" fontId="67" fillId="0" borderId="0" xfId="1" applyFont="1" applyFill="1" applyBorder="1" applyAlignment="1">
      <alignment horizontal="center" vertical="center" wrapText="1"/>
    </xf>
    <xf numFmtId="0" fontId="112" fillId="0" borderId="0" xfId="0" applyFont="1" applyAlignment="1">
      <alignment horizontal="center" vertical="center"/>
    </xf>
    <xf numFmtId="0" fontId="68" fillId="0" borderId="13" xfId="0" applyFont="1" applyBorder="1" applyAlignment="1">
      <alignment horizontal="center" vertical="center"/>
    </xf>
    <xf numFmtId="0" fontId="68" fillId="12" borderId="0" xfId="0" applyFont="1" applyFill="1"/>
    <xf numFmtId="0" fontId="68" fillId="12" borderId="0" xfId="0" applyFont="1" applyFill="1" applyAlignment="1">
      <alignment horizontal="center" vertical="center"/>
    </xf>
    <xf numFmtId="0" fontId="67" fillId="12" borderId="0" xfId="0" applyFont="1" applyFill="1" applyAlignment="1">
      <alignment horizontal="center" vertical="center"/>
    </xf>
    <xf numFmtId="0" fontId="91" fillId="12" borderId="0" xfId="0" applyFont="1" applyFill="1" applyAlignment="1">
      <alignment horizontal="center" vertical="center"/>
    </xf>
    <xf numFmtId="0" fontId="62" fillId="12" borderId="0" xfId="0" applyFont="1" applyFill="1" applyAlignment="1">
      <alignment horizontal="left" vertical="center" wrapText="1"/>
    </xf>
    <xf numFmtId="0" fontId="64" fillId="12" borderId="0" xfId="0" applyFont="1" applyFill="1" applyAlignment="1">
      <alignment horizontal="center" vertical="center" wrapText="1"/>
    </xf>
    <xf numFmtId="0" fontId="68" fillId="13" borderId="0" xfId="0" applyFont="1" applyFill="1"/>
    <xf numFmtId="0" fontId="113" fillId="13" borderId="0" xfId="0" applyFont="1" applyFill="1" applyAlignment="1">
      <alignment horizontal="center" vertical="center"/>
    </xf>
    <xf numFmtId="0" fontId="91" fillId="13" borderId="0" xfId="0" applyFont="1" applyFill="1" applyAlignment="1">
      <alignment horizontal="center" vertical="center"/>
    </xf>
    <xf numFmtId="0" fontId="62" fillId="13" borderId="0" xfId="0" applyFont="1" applyFill="1" applyAlignment="1">
      <alignment horizontal="left" vertical="center" wrapText="1"/>
    </xf>
    <xf numFmtId="0" fontId="64" fillId="13" borderId="0" xfId="0" applyFont="1" applyFill="1" applyAlignment="1">
      <alignment horizontal="center" vertical="center" wrapText="1"/>
    </xf>
    <xf numFmtId="0" fontId="114" fillId="13" borderId="0" xfId="0" applyFont="1" applyFill="1" applyAlignment="1">
      <alignment horizontal="center" vertical="center"/>
    </xf>
    <xf numFmtId="0" fontId="77" fillId="12" borderId="0" xfId="0" applyFont="1" applyFill="1" applyAlignment="1">
      <alignment horizontal="center" vertical="center"/>
    </xf>
    <xf numFmtId="49" fontId="36" fillId="12" borderId="0" xfId="4" applyNumberFormat="1" applyFont="1" applyFill="1" applyBorder="1" applyAlignment="1">
      <alignment horizontal="center" vertical="center" wrapText="1"/>
    </xf>
    <xf numFmtId="0" fontId="90" fillId="12" borderId="0" xfId="0" applyFont="1" applyFill="1" applyAlignment="1">
      <alignment horizontal="center" vertical="center"/>
    </xf>
    <xf numFmtId="0" fontId="74" fillId="12" borderId="0" xfId="0" applyFont="1" applyFill="1" applyAlignment="1">
      <alignment horizontal="center" vertical="center"/>
    </xf>
    <xf numFmtId="0" fontId="4" fillId="12" borderId="0" xfId="8" applyFont="1" applyFill="1" applyAlignment="1">
      <alignment horizontal="center" vertical="center" wrapText="1"/>
    </xf>
    <xf numFmtId="0" fontId="111" fillId="0" borderId="0" xfId="0" applyFont="1" applyAlignment="1">
      <alignment horizontal="center" vertical="center"/>
    </xf>
    <xf numFmtId="0" fontId="66" fillId="0" borderId="0" xfId="0" applyFont="1"/>
    <xf numFmtId="2" fontId="68" fillId="0" borderId="0" xfId="0" applyNumberFormat="1" applyFont="1" applyAlignment="1">
      <alignment vertical="center"/>
    </xf>
    <xf numFmtId="2" fontId="68" fillId="0" borderId="0" xfId="0" applyNumberFormat="1" applyFont="1" applyAlignment="1">
      <alignment horizontal="center" vertical="center"/>
    </xf>
    <xf numFmtId="0" fontId="62" fillId="0" borderId="0" xfId="0" applyFont="1" applyAlignment="1">
      <alignment vertical="center" wrapText="1"/>
    </xf>
    <xf numFmtId="0" fontId="76" fillId="12" borderId="0" xfId="0" applyFont="1" applyFill="1" applyAlignment="1">
      <alignment horizontal="center" vertical="center"/>
    </xf>
    <xf numFmtId="0" fontId="75" fillId="5" borderId="0" xfId="0" applyFont="1" applyFill="1" applyAlignment="1">
      <alignment horizontal="center" vertical="center" wrapText="1"/>
    </xf>
    <xf numFmtId="0" fontId="115" fillId="0" borderId="0" xfId="0" applyFont="1" applyAlignment="1">
      <alignment horizontal="center" vertical="center" wrapText="1"/>
    </xf>
    <xf numFmtId="0" fontId="115" fillId="0" borderId="0" xfId="0" applyFont="1" applyAlignment="1">
      <alignment horizontal="center" vertical="center"/>
    </xf>
    <xf numFmtId="2" fontId="68" fillId="0" borderId="0" xfId="0" applyNumberFormat="1" applyFont="1"/>
    <xf numFmtId="0" fontId="117" fillId="0" borderId="0" xfId="0" applyFont="1" applyAlignment="1">
      <alignment horizontal="center" vertical="center"/>
    </xf>
    <xf numFmtId="0" fontId="62" fillId="14" borderId="0" xfId="0" applyFont="1" applyFill="1" applyAlignment="1">
      <alignment horizontal="left" vertical="center" wrapText="1"/>
    </xf>
    <xf numFmtId="0" fontId="42" fillId="10" borderId="0" xfId="0" applyFont="1" applyFill="1" applyAlignment="1">
      <alignment horizontal="center" vertical="center" wrapText="1"/>
    </xf>
    <xf numFmtId="0" fontId="67" fillId="5" borderId="0" xfId="0" applyFont="1" applyFill="1" applyAlignment="1">
      <alignment horizontal="center" vertical="center"/>
    </xf>
    <xf numFmtId="0" fontId="64" fillId="15" borderId="0" xfId="0" applyFont="1" applyFill="1"/>
    <xf numFmtId="0" fontId="68" fillId="15" borderId="0" xfId="0" applyFont="1" applyFill="1" applyAlignment="1">
      <alignment horizontal="center" vertical="center"/>
    </xf>
    <xf numFmtId="0" fontId="36" fillId="15" borderId="0" xfId="1" applyFont="1" applyFill="1" applyBorder="1" applyAlignment="1" applyProtection="1">
      <alignment horizontal="center" vertical="center" wrapText="1"/>
    </xf>
    <xf numFmtId="0" fontId="77" fillId="15" borderId="0" xfId="0" applyFont="1" applyFill="1" applyAlignment="1">
      <alignment horizontal="center" vertical="center"/>
    </xf>
    <xf numFmtId="0" fontId="62" fillId="15" borderId="0" xfId="0" applyFont="1" applyFill="1" applyAlignment="1">
      <alignment horizontal="left" vertical="center" wrapText="1"/>
    </xf>
    <xf numFmtId="0" fontId="47" fillId="0" borderId="0" xfId="0" applyFont="1" applyAlignment="1">
      <alignment horizontal="left" vertical="center" wrapText="1"/>
    </xf>
    <xf numFmtId="0" fontId="68" fillId="14" borderId="0" xfId="0" applyFont="1" applyFill="1"/>
    <xf numFmtId="0" fontId="86" fillId="0" borderId="0" xfId="0" applyFont="1" applyAlignment="1">
      <alignment vertical="center"/>
    </xf>
    <xf numFmtId="0" fontId="81" fillId="0" borderId="0" xfId="0" applyFont="1" applyAlignment="1">
      <alignment horizontal="center" vertical="center"/>
    </xf>
    <xf numFmtId="0" fontId="82" fillId="0" borderId="0" xfId="0" applyFont="1" applyAlignment="1">
      <alignment vertical="center"/>
    </xf>
    <xf numFmtId="0" fontId="119" fillId="0" borderId="0" xfId="0" applyFont="1" applyAlignment="1">
      <alignment horizontal="center" vertical="center"/>
    </xf>
    <xf numFmtId="0" fontId="77" fillId="5" borderId="0" xfId="0" applyFont="1" applyFill="1" applyAlignment="1">
      <alignment horizontal="center" vertical="center"/>
    </xf>
    <xf numFmtId="0" fontId="120" fillId="0" borderId="0" xfId="0" applyFont="1" applyAlignment="1">
      <alignment vertical="center" wrapText="1"/>
    </xf>
    <xf numFmtId="17" fontId="23" fillId="4" borderId="0" xfId="0" applyNumberFormat="1" applyFont="1" applyFill="1" applyAlignment="1">
      <alignment horizontal="center" vertical="center"/>
    </xf>
    <xf numFmtId="0" fontId="23" fillId="4" borderId="0" xfId="0" applyFont="1" applyFill="1" applyAlignment="1">
      <alignment horizontal="center" vertical="center"/>
    </xf>
    <xf numFmtId="0" fontId="75" fillId="5" borderId="6" xfId="0" applyFont="1" applyFill="1" applyBorder="1" applyAlignment="1">
      <alignment horizontal="center" vertical="center" wrapText="1"/>
    </xf>
    <xf numFmtId="0" fontId="62" fillId="17" borderId="0" xfId="0" applyFont="1" applyFill="1" applyAlignment="1">
      <alignment horizontal="left" vertical="center" wrapText="1"/>
    </xf>
    <xf numFmtId="2" fontId="0" fillId="0" borderId="0" xfId="0" applyNumberFormat="1"/>
    <xf numFmtId="2" fontId="27" fillId="0" borderId="0" xfId="0" applyNumberFormat="1" applyFont="1" applyAlignment="1">
      <alignment horizontal="center"/>
    </xf>
    <xf numFmtId="0" fontId="116" fillId="10" borderId="6" xfId="0" applyFont="1" applyFill="1" applyBorder="1" applyAlignment="1">
      <alignment vertical="center" wrapText="1"/>
    </xf>
    <xf numFmtId="2" fontId="0" fillId="0" borderId="0" xfId="0" applyNumberFormat="1" applyAlignment="1">
      <alignment horizontal="center" vertical="center"/>
    </xf>
    <xf numFmtId="0" fontId="68" fillId="17" borderId="0" xfId="0" applyFont="1" applyFill="1" applyAlignment="1">
      <alignment horizontal="center" vertical="center"/>
    </xf>
    <xf numFmtId="0" fontId="22" fillId="0" borderId="0" xfId="0" applyFont="1" applyAlignment="1">
      <alignment horizontal="center" vertical="center"/>
    </xf>
    <xf numFmtId="0" fontId="68" fillId="5" borderId="0" xfId="0" applyFont="1" applyFill="1" applyAlignment="1">
      <alignment vertical="center" wrapText="1"/>
    </xf>
    <xf numFmtId="2" fontId="0" fillId="0" borderId="0" xfId="0" applyNumberFormat="1" applyAlignment="1">
      <alignment vertical="center"/>
    </xf>
    <xf numFmtId="0" fontId="34" fillId="6" borderId="0" xfId="0" applyFont="1" applyFill="1" applyAlignment="1">
      <alignment horizontal="right" vertical="center"/>
    </xf>
    <xf numFmtId="0" fontId="23" fillId="10" borderId="0" xfId="0" applyFont="1" applyFill="1" applyAlignment="1">
      <alignment horizontal="right" vertical="center" wrapText="1"/>
    </xf>
    <xf numFmtId="2" fontId="36" fillId="0" borderId="0" xfId="0" applyNumberFormat="1" applyFont="1" applyAlignment="1">
      <alignment horizontal="right" vertical="center" wrapText="1"/>
    </xf>
    <xf numFmtId="0" fontId="19" fillId="0" borderId="0" xfId="0" applyFont="1" applyAlignment="1">
      <alignment horizontal="right"/>
    </xf>
    <xf numFmtId="0" fontId="122" fillId="0" borderId="0" xfId="7" applyFont="1" applyAlignment="1">
      <alignment horizontal="center" vertical="center"/>
    </xf>
    <xf numFmtId="0" fontId="51" fillId="10" borderId="0" xfId="0" applyFont="1" applyFill="1" applyProtection="1">
      <protection locked="0"/>
    </xf>
    <xf numFmtId="2" fontId="124" fillId="0" borderId="0" xfId="0" applyNumberFormat="1" applyFont="1" applyAlignment="1">
      <alignment horizontal="center" vertical="center" wrapText="1"/>
    </xf>
    <xf numFmtId="4" fontId="34" fillId="6" borderId="0" xfId="0" applyNumberFormat="1" applyFont="1" applyFill="1" applyAlignment="1">
      <alignment horizontal="center" vertical="center"/>
    </xf>
    <xf numFmtId="0" fontId="126" fillId="4" borderId="0" xfId="0" applyFont="1" applyFill="1" applyAlignment="1">
      <alignment horizontal="center" vertical="center"/>
    </xf>
    <xf numFmtId="4" fontId="23" fillId="10" borderId="0" xfId="0" applyNumberFormat="1" applyFont="1" applyFill="1" applyAlignment="1">
      <alignment horizontal="right" vertical="center" wrapText="1"/>
    </xf>
    <xf numFmtId="4" fontId="36" fillId="0" borderId="0" xfId="0" applyNumberFormat="1" applyFont="1" applyAlignment="1">
      <alignment horizontal="right" vertical="center" wrapText="1"/>
    </xf>
    <xf numFmtId="4" fontId="42" fillId="10" borderId="0" xfId="0" applyNumberFormat="1" applyFont="1" applyFill="1" applyAlignment="1">
      <alignment horizontal="right" vertical="center" wrapText="1"/>
    </xf>
    <xf numFmtId="4" fontId="46" fillId="10" borderId="0" xfId="0" applyNumberFormat="1" applyFont="1" applyFill="1" applyAlignment="1" applyProtection="1">
      <alignment horizontal="right" vertical="center" wrapText="1"/>
      <protection locked="0"/>
    </xf>
    <xf numFmtId="4" fontId="50" fillId="11" borderId="0" xfId="0" applyNumberFormat="1" applyFont="1" applyFill="1" applyAlignment="1" applyProtection="1">
      <alignment horizontal="right" vertical="center" wrapText="1"/>
      <protection locked="0"/>
    </xf>
    <xf numFmtId="4" fontId="46" fillId="11" borderId="0" xfId="0" applyNumberFormat="1" applyFont="1" applyFill="1" applyAlignment="1" applyProtection="1">
      <alignment horizontal="right" vertical="center" wrapText="1"/>
      <protection locked="0"/>
    </xf>
    <xf numFmtId="4" fontId="73" fillId="0" borderId="0" xfId="0" applyNumberFormat="1" applyFont="1" applyAlignment="1">
      <alignment horizontal="right" vertical="center" wrapText="1"/>
    </xf>
    <xf numFmtId="4" fontId="23" fillId="11" borderId="0" xfId="0" applyNumberFormat="1" applyFont="1" applyFill="1" applyAlignment="1" applyProtection="1">
      <alignment horizontal="right" vertical="center" wrapText="1"/>
      <protection locked="0"/>
    </xf>
    <xf numFmtId="4" fontId="0" fillId="0" borderId="0" xfId="0" applyNumberFormat="1" applyAlignment="1">
      <alignment horizontal="right"/>
    </xf>
    <xf numFmtId="4" fontId="19" fillId="0" borderId="0" xfId="0" applyNumberFormat="1" applyFont="1" applyAlignment="1">
      <alignment horizontal="right"/>
    </xf>
    <xf numFmtId="3" fontId="78" fillId="0" borderId="0" xfId="0" applyNumberFormat="1" applyFont="1" applyAlignment="1">
      <alignment horizontal="right" vertical="center" wrapText="1"/>
    </xf>
    <xf numFmtId="3" fontId="54" fillId="10" borderId="0" xfId="0" applyNumberFormat="1" applyFont="1" applyFill="1" applyAlignment="1">
      <alignment horizontal="right" vertical="center" wrapText="1"/>
    </xf>
    <xf numFmtId="2" fontId="36" fillId="12" borderId="0" xfId="0" applyNumberFormat="1" applyFont="1" applyFill="1" applyAlignment="1">
      <alignment horizontal="right" vertical="center" wrapText="1"/>
    </xf>
    <xf numFmtId="2" fontId="36" fillId="13" borderId="0" xfId="0" applyNumberFormat="1" applyFont="1" applyFill="1" applyAlignment="1">
      <alignment horizontal="right" vertical="center" wrapText="1"/>
    </xf>
    <xf numFmtId="0" fontId="36" fillId="13" borderId="0" xfId="0" applyFont="1" applyFill="1" applyAlignment="1">
      <alignment horizontal="right" vertical="center" wrapText="1"/>
    </xf>
    <xf numFmtId="0" fontId="36" fillId="12" borderId="0" xfId="0" applyFont="1" applyFill="1" applyAlignment="1">
      <alignment horizontal="right" vertical="center" wrapText="1"/>
    </xf>
    <xf numFmtId="2" fontId="36" fillId="0" borderId="6" xfId="0" applyNumberFormat="1" applyFont="1" applyBorder="1" applyAlignment="1">
      <alignment horizontal="right" vertical="center" wrapText="1"/>
    </xf>
    <xf numFmtId="0" fontId="23" fillId="10" borderId="6" xfId="0" applyFont="1" applyFill="1" applyBorder="1" applyAlignment="1">
      <alignment horizontal="right" vertical="center" wrapText="1"/>
    </xf>
    <xf numFmtId="0" fontId="36" fillId="0" borderId="0" xfId="0" applyFont="1" applyAlignment="1">
      <alignment horizontal="right" vertical="center" wrapText="1"/>
    </xf>
    <xf numFmtId="0" fontId="0" fillId="0" borderId="0" xfId="0" applyAlignment="1">
      <alignment horizontal="right"/>
    </xf>
    <xf numFmtId="2" fontId="73" fillId="0" borderId="0" xfId="0" applyNumberFormat="1" applyFont="1" applyAlignment="1">
      <alignment horizontal="right" vertical="center" wrapText="1"/>
    </xf>
    <xf numFmtId="2" fontId="93" fillId="0" borderId="0" xfId="0" applyNumberFormat="1" applyFont="1" applyAlignment="1">
      <alignment horizontal="right" vertical="center" wrapText="1"/>
    </xf>
    <xf numFmtId="4" fontId="30" fillId="10" borderId="0" xfId="0" applyNumberFormat="1" applyFont="1" applyFill="1" applyAlignment="1">
      <alignment horizontal="right" vertical="center" wrapText="1"/>
    </xf>
    <xf numFmtId="4" fontId="20" fillId="0" borderId="0" xfId="0" applyNumberFormat="1" applyFont="1" applyAlignment="1">
      <alignment horizontal="right" vertical="center" wrapText="1"/>
    </xf>
    <xf numFmtId="0" fontId="16" fillId="10" borderId="0" xfId="0" applyFont="1" applyFill="1" applyAlignment="1">
      <alignment horizontal="right" vertical="center" wrapText="1"/>
    </xf>
    <xf numFmtId="0" fontId="47" fillId="0" borderId="0" xfId="24" applyFont="1" applyAlignment="1">
      <alignment horizontal="center" vertical="center"/>
    </xf>
    <xf numFmtId="4" fontId="34" fillId="6" borderId="0" xfId="0" applyNumberFormat="1" applyFont="1" applyFill="1" applyAlignment="1">
      <alignment horizontal="right" vertical="center"/>
    </xf>
    <xf numFmtId="4" fontId="36" fillId="0" borderId="6" xfId="0" applyNumberFormat="1" applyFont="1" applyBorder="1" applyAlignment="1">
      <alignment horizontal="right" vertical="center" wrapText="1"/>
    </xf>
    <xf numFmtId="4" fontId="23" fillId="10" borderId="6" xfId="0" applyNumberFormat="1" applyFont="1" applyFill="1" applyBorder="1" applyAlignment="1">
      <alignment horizontal="right" vertical="center" wrapText="1"/>
    </xf>
    <xf numFmtId="4" fontId="36" fillId="15" borderId="0" xfId="0" applyNumberFormat="1" applyFont="1" applyFill="1" applyAlignment="1">
      <alignment horizontal="right" vertical="center" wrapText="1"/>
    </xf>
    <xf numFmtId="2" fontId="68" fillId="17" borderId="0" xfId="0" applyNumberFormat="1" applyFont="1" applyFill="1" applyAlignment="1">
      <alignment horizontal="right" vertical="center"/>
    </xf>
    <xf numFmtId="0" fontId="127" fillId="0" borderId="0" xfId="0" applyFont="1" applyAlignment="1">
      <alignment horizontal="center" vertical="center"/>
    </xf>
    <xf numFmtId="0" fontId="128" fillId="0" borderId="0" xfId="0" applyFont="1" applyAlignment="1">
      <alignment horizontal="center" vertical="center"/>
    </xf>
    <xf numFmtId="4" fontId="80" fillId="0" borderId="0" xfId="0" applyNumberFormat="1" applyFont="1" applyAlignment="1">
      <alignment horizontal="right" vertical="center" wrapText="1"/>
    </xf>
    <xf numFmtId="0" fontId="33" fillId="10" borderId="6" xfId="0" applyFont="1" applyFill="1" applyBorder="1" applyAlignment="1">
      <alignment vertical="center" wrapText="1"/>
    </xf>
    <xf numFmtId="0" fontId="31" fillId="4" borderId="0" xfId="0" quotePrefix="1" applyFont="1" applyFill="1" applyAlignment="1">
      <alignment vertical="center"/>
    </xf>
    <xf numFmtId="0" fontId="23" fillId="4" borderId="0" xfId="0" quotePrefix="1" applyFont="1" applyFill="1" applyAlignment="1">
      <alignment vertical="center"/>
    </xf>
    <xf numFmtId="1" fontId="32" fillId="4" borderId="0" xfId="0" applyNumberFormat="1" applyFont="1" applyFill="1" applyAlignment="1">
      <alignment vertical="center"/>
    </xf>
    <xf numFmtId="0" fontId="22" fillId="0" borderId="0" xfId="0" applyFont="1" applyAlignment="1">
      <alignment vertical="center"/>
    </xf>
    <xf numFmtId="0" fontId="116" fillId="0" borderId="0" xfId="0" applyFont="1" applyAlignment="1">
      <alignment vertical="center" wrapText="1"/>
    </xf>
    <xf numFmtId="0" fontId="130" fillId="0" borderId="0" xfId="0" applyFont="1"/>
    <xf numFmtId="0" fontId="130" fillId="0" borderId="0" xfId="0" applyFont="1" applyAlignment="1">
      <alignment vertical="center"/>
    </xf>
    <xf numFmtId="2" fontId="68" fillId="0" borderId="0" xfId="0" applyNumberFormat="1" applyFont="1" applyAlignment="1">
      <alignment horizontal="center" vertical="center" wrapText="1"/>
    </xf>
    <xf numFmtId="1" fontId="68" fillId="0" borderId="0" xfId="0" applyNumberFormat="1" applyFont="1" applyAlignment="1">
      <alignment horizontal="center" vertical="center" wrapText="1"/>
    </xf>
    <xf numFmtId="171" fontId="0" fillId="0" borderId="0" xfId="27" applyNumberFormat="1" applyFont="1"/>
    <xf numFmtId="0" fontId="126" fillId="4" borderId="0" xfId="0" quotePrefix="1" applyFont="1" applyFill="1" applyAlignment="1">
      <alignment horizontal="center" vertical="center"/>
    </xf>
    <xf numFmtId="0" fontId="46" fillId="10" borderId="0" xfId="0" applyFont="1" applyFill="1" applyAlignment="1">
      <alignment horizontal="right" vertical="center" wrapText="1"/>
    </xf>
    <xf numFmtId="0" fontId="125" fillId="10" borderId="0" xfId="0" applyFont="1" applyFill="1" applyAlignment="1">
      <alignment vertical="center" wrapText="1"/>
    </xf>
    <xf numFmtId="0" fontId="131" fillId="0" borderId="0" xfId="0" applyFont="1"/>
    <xf numFmtId="0" fontId="132" fillId="10" borderId="0" xfId="0" applyFont="1" applyFill="1" applyAlignment="1">
      <alignment vertical="center" wrapText="1"/>
    </xf>
    <xf numFmtId="0" fontId="42" fillId="10" borderId="0" xfId="0" applyFont="1" applyFill="1" applyAlignment="1">
      <alignment horizontal="right" vertical="center" wrapText="1"/>
    </xf>
    <xf numFmtId="0" fontId="127" fillId="0" borderId="0" xfId="0" applyFont="1" applyAlignment="1">
      <alignment horizontal="center" vertical="center" wrapText="1"/>
    </xf>
    <xf numFmtId="0" fontId="58" fillId="4" borderId="0" xfId="0" applyFont="1" applyFill="1" applyAlignment="1">
      <alignment vertical="center"/>
    </xf>
    <xf numFmtId="0" fontId="134" fillId="6" borderId="0" xfId="0" applyFont="1" applyFill="1" applyAlignment="1">
      <alignment horizontal="center" vertical="center"/>
    </xf>
    <xf numFmtId="0" fontId="134" fillId="6" borderId="0" xfId="0" applyFont="1" applyFill="1" applyAlignment="1">
      <alignment horizontal="center"/>
    </xf>
    <xf numFmtId="0" fontId="20" fillId="6" borderId="0" xfId="0" applyFont="1" applyFill="1" applyAlignment="1">
      <alignment horizontal="center" vertical="center"/>
    </xf>
    <xf numFmtId="0" fontId="134" fillId="6" borderId="0" xfId="0" applyFont="1" applyFill="1" applyAlignment="1">
      <alignment horizontal="right" vertical="center"/>
    </xf>
    <xf numFmtId="0" fontId="134" fillId="6" borderId="0" xfId="0" applyFont="1" applyFill="1" applyAlignment="1">
      <alignment horizontal="center" vertical="center" wrapText="1"/>
    </xf>
    <xf numFmtId="43" fontId="67" fillId="0" borderId="0" xfId="28" applyFont="1" applyFill="1" applyBorder="1" applyAlignment="1">
      <alignment horizontal="center" vertical="center" wrapText="1"/>
    </xf>
    <xf numFmtId="0" fontId="62" fillId="5" borderId="6" xfId="0" applyFont="1" applyFill="1" applyBorder="1" applyAlignment="1">
      <alignment horizontal="left" vertical="center" wrapText="1"/>
    </xf>
    <xf numFmtId="0" fontId="16" fillId="19" borderId="12" xfId="0" applyFont="1" applyFill="1" applyBorder="1"/>
    <xf numFmtId="0" fontId="14" fillId="7" borderId="0" xfId="0" applyFont="1" applyFill="1"/>
    <xf numFmtId="0" fontId="135" fillId="7" borderId="0" xfId="3" applyFont="1" applyFill="1" applyAlignment="1" applyProtection="1"/>
    <xf numFmtId="0" fontId="135" fillId="7" borderId="0" xfId="3" applyNumberFormat="1" applyFont="1" applyFill="1" applyAlignment="1" applyProtection="1"/>
    <xf numFmtId="0" fontId="43" fillId="4" borderId="0" xfId="0" applyFont="1" applyFill="1" applyAlignment="1">
      <alignment horizontal="center" vertical="center" wrapText="1"/>
    </xf>
    <xf numFmtId="0" fontId="9" fillId="4" borderId="0" xfId="0" applyFont="1" applyFill="1" applyAlignment="1">
      <alignment horizontal="left" vertical="center" wrapText="1"/>
    </xf>
    <xf numFmtId="0" fontId="42" fillId="10" borderId="0" xfId="0" applyFont="1" applyFill="1" applyAlignment="1">
      <alignment horizontal="center" vertical="center" wrapText="1"/>
    </xf>
    <xf numFmtId="0" fontId="14" fillId="4" borderId="0" xfId="0" applyFont="1" applyFill="1" applyAlignment="1">
      <alignment horizontal="center" vertical="center"/>
    </xf>
    <xf numFmtId="0" fontId="16" fillId="4" borderId="0" xfId="0" applyFont="1" applyFill="1" applyAlignment="1">
      <alignment horizontal="left" vertical="center" wrapText="1"/>
    </xf>
    <xf numFmtId="0" fontId="14" fillId="10" borderId="0" xfId="0" applyFont="1" applyFill="1" applyAlignment="1">
      <alignment horizontal="center" vertical="center" wrapText="1"/>
    </xf>
    <xf numFmtId="0" fontId="11" fillId="4" borderId="0" xfId="0" applyFont="1" applyFill="1" applyAlignment="1">
      <alignment horizontal="left" vertical="center" wrapText="1"/>
    </xf>
    <xf numFmtId="0" fontId="121" fillId="16" borderId="0" xfId="0" applyFont="1" applyFill="1" applyAlignment="1">
      <alignment horizontal="center" vertical="center" wrapText="1"/>
    </xf>
    <xf numFmtId="0" fontId="121" fillId="9" borderId="0" xfId="0" applyFont="1" applyFill="1" applyAlignment="1">
      <alignment horizontal="center" vertical="center" wrapText="1"/>
    </xf>
    <xf numFmtId="0" fontId="23" fillId="4" borderId="0" xfId="0" applyFont="1" applyFill="1" applyAlignment="1">
      <alignment horizontal="left" vertical="center" wrapText="1"/>
    </xf>
    <xf numFmtId="0" fontId="33" fillId="4" borderId="0" xfId="0" applyFont="1" applyFill="1" applyAlignment="1">
      <alignment horizontal="center" vertical="center" wrapText="1"/>
    </xf>
    <xf numFmtId="0" fontId="33" fillId="10" borderId="0" xfId="0" applyFont="1" applyFill="1" applyAlignment="1">
      <alignment horizontal="center" vertical="center" wrapText="1"/>
    </xf>
    <xf numFmtId="0" fontId="121" fillId="18" borderId="0" xfId="0" applyFont="1" applyFill="1" applyAlignment="1">
      <alignment horizontal="center" vertical="center" wrapText="1"/>
    </xf>
    <xf numFmtId="0" fontId="121" fillId="8" borderId="0" xfId="0" applyFont="1" applyFill="1" applyAlignment="1">
      <alignment horizontal="center" vertical="center" wrapText="1"/>
    </xf>
    <xf numFmtId="0" fontId="33" fillId="4" borderId="0" xfId="0" applyFont="1" applyFill="1" applyAlignment="1">
      <alignment horizontal="left" vertical="center" wrapText="1"/>
    </xf>
    <xf numFmtId="0" fontId="0" fillId="0" borderId="0" xfId="0"/>
    <xf numFmtId="0" fontId="121" fillId="17" borderId="0" xfId="0" applyFont="1" applyFill="1" applyAlignment="1">
      <alignment horizontal="center" vertical="center" wrapText="1"/>
    </xf>
    <xf numFmtId="0" fontId="133" fillId="4" borderId="0" xfId="0" applyFont="1" applyFill="1" applyAlignment="1">
      <alignment horizontal="left" vertical="center" wrapText="1"/>
    </xf>
    <xf numFmtId="0" fontId="42" fillId="4" borderId="0" xfId="0" applyFont="1" applyFill="1" applyAlignment="1">
      <alignment horizontal="left" vertical="center" wrapText="1"/>
    </xf>
    <xf numFmtId="0" fontId="131" fillId="0" borderId="0" xfId="0" applyFont="1"/>
    <xf numFmtId="0" fontId="22" fillId="0" borderId="0" xfId="0" applyFont="1"/>
    <xf numFmtId="0" fontId="46" fillId="4" borderId="0" xfId="0" applyFont="1" applyFill="1" applyAlignment="1">
      <alignment horizontal="left" vertical="center" wrapText="1"/>
    </xf>
    <xf numFmtId="0" fontId="66" fillId="0" borderId="0" xfId="0" applyFont="1" applyAlignment="1">
      <alignment horizontal="center" vertical="center"/>
    </xf>
    <xf numFmtId="0" fontId="23" fillId="10" borderId="0" xfId="0" applyFont="1" applyFill="1" applyAlignment="1">
      <alignment horizontal="center" vertical="center" wrapText="1"/>
    </xf>
    <xf numFmtId="0" fontId="64" fillId="0" borderId="0" xfId="0" applyFont="1" applyAlignment="1">
      <alignment horizontal="center"/>
    </xf>
    <xf numFmtId="170" fontId="14" fillId="4" borderId="0" xfId="0" applyNumberFormat="1" applyFont="1" applyFill="1" applyAlignment="1">
      <alignment horizontal="center" vertical="center"/>
    </xf>
    <xf numFmtId="0" fontId="77" fillId="0" borderId="0" xfId="0" applyFont="1" applyAlignment="1">
      <alignment horizontal="center"/>
    </xf>
    <xf numFmtId="0" fontId="23" fillId="4" borderId="0" xfId="0" applyFont="1" applyFill="1" applyAlignment="1">
      <alignment horizontal="center" vertical="center" wrapText="1"/>
    </xf>
    <xf numFmtId="0" fontId="33" fillId="10" borderId="14" xfId="0" applyFont="1" applyFill="1" applyBorder="1" applyAlignment="1">
      <alignment horizontal="center" vertical="center" wrapText="1"/>
    </xf>
    <xf numFmtId="0" fontId="46" fillId="10" borderId="0" xfId="0" applyFont="1" applyFill="1" applyAlignment="1">
      <alignment horizontal="center" vertical="center" wrapText="1"/>
    </xf>
    <xf numFmtId="0" fontId="23" fillId="4" borderId="0" xfId="0" applyFont="1" applyFill="1" applyAlignment="1">
      <alignment horizontal="left" vertical="top"/>
    </xf>
    <xf numFmtId="0" fontId="42" fillId="10" borderId="6" xfId="0" applyFont="1" applyFill="1" applyBorder="1" applyAlignment="1">
      <alignment horizontal="center" vertical="center" wrapText="1"/>
    </xf>
    <xf numFmtId="0" fontId="66" fillId="0" borderId="0" xfId="0" applyFont="1" applyAlignment="1">
      <alignment horizontal="center" vertical="top"/>
    </xf>
    <xf numFmtId="0" fontId="23" fillId="4" borderId="6" xfId="0" applyFont="1" applyFill="1" applyBorder="1" applyAlignment="1">
      <alignment horizontal="left" vertical="center" wrapText="1"/>
    </xf>
    <xf numFmtId="0" fontId="23" fillId="4" borderId="0" xfId="0" applyFont="1" applyFill="1" applyAlignment="1">
      <alignment horizontal="left" vertical="center"/>
    </xf>
    <xf numFmtId="0" fontId="42" fillId="10" borderId="13" xfId="0" applyFont="1" applyFill="1" applyBorder="1" applyAlignment="1">
      <alignment horizontal="center" vertical="center" wrapText="1"/>
    </xf>
    <xf numFmtId="0" fontId="42" fillId="10" borderId="15" xfId="0" applyFont="1" applyFill="1" applyBorder="1" applyAlignment="1">
      <alignment horizontal="center" vertical="center" wrapText="1"/>
    </xf>
    <xf numFmtId="0" fontId="23" fillId="4" borderId="13" xfId="0" applyFont="1" applyFill="1" applyBorder="1" applyAlignment="1">
      <alignment vertical="center" wrapText="1"/>
    </xf>
    <xf numFmtId="0" fontId="23" fillId="4" borderId="14" xfId="0" applyFont="1" applyFill="1" applyBorder="1" applyAlignment="1">
      <alignment vertical="center" wrapText="1"/>
    </xf>
    <xf numFmtId="0" fontId="23" fillId="4" borderId="15" xfId="0" applyFont="1" applyFill="1" applyBorder="1" applyAlignment="1">
      <alignment vertical="center" wrapText="1"/>
    </xf>
    <xf numFmtId="0" fontId="23" fillId="4" borderId="13" xfId="0" applyFont="1" applyFill="1" applyBorder="1" applyAlignment="1">
      <alignment horizontal="center" vertical="center" wrapText="1"/>
    </xf>
    <xf numFmtId="0" fontId="23" fillId="4" borderId="14" xfId="0" applyFont="1" applyFill="1" applyBorder="1" applyAlignment="1">
      <alignment horizontal="center" vertical="center" wrapText="1"/>
    </xf>
    <xf numFmtId="0" fontId="23" fillId="4" borderId="15" xfId="0" applyFont="1" applyFill="1" applyBorder="1" applyAlignment="1">
      <alignment horizontal="center" vertical="center" wrapText="1"/>
    </xf>
    <xf numFmtId="0" fontId="23" fillId="4" borderId="13" xfId="0" applyFont="1" applyFill="1" applyBorder="1" applyAlignment="1">
      <alignment horizontal="left" vertical="center" wrapText="1"/>
    </xf>
    <xf numFmtId="0" fontId="23" fillId="4" borderId="14" xfId="0" applyFont="1" applyFill="1" applyBorder="1" applyAlignment="1">
      <alignment horizontal="left" vertical="center" wrapText="1"/>
    </xf>
    <xf numFmtId="0" fontId="23" fillId="4" borderId="15" xfId="0" applyFont="1" applyFill="1" applyBorder="1" applyAlignment="1">
      <alignment horizontal="left" vertical="center" wrapText="1"/>
    </xf>
    <xf numFmtId="0" fontId="10" fillId="10" borderId="13" xfId="0" applyFont="1" applyFill="1" applyBorder="1" applyAlignment="1">
      <alignment horizontal="center" vertical="center" wrapText="1"/>
    </xf>
    <xf numFmtId="0" fontId="10" fillId="10" borderId="15" xfId="0" applyFont="1" applyFill="1" applyBorder="1" applyAlignment="1">
      <alignment horizontal="center" vertical="center" wrapText="1"/>
    </xf>
    <xf numFmtId="0" fontId="43" fillId="4" borderId="16" xfId="0" applyFont="1" applyFill="1" applyBorder="1" applyAlignment="1">
      <alignment horizontal="center" vertical="center" wrapText="1"/>
    </xf>
    <xf numFmtId="0" fontId="23" fillId="4" borderId="0" xfId="0" applyFont="1" applyFill="1" applyAlignment="1" applyProtection="1">
      <alignment horizontal="left" vertical="center"/>
      <protection locked="0"/>
    </xf>
    <xf numFmtId="0" fontId="103" fillId="4" borderId="0" xfId="0" applyFont="1" applyFill="1" applyAlignment="1">
      <alignment horizontal="center" vertical="center" wrapText="1"/>
    </xf>
    <xf numFmtId="0" fontId="23" fillId="4" borderId="5" xfId="0" applyFont="1" applyFill="1" applyBorder="1" applyAlignment="1">
      <alignment horizontal="left" vertical="center" wrapText="1"/>
    </xf>
    <xf numFmtId="0" fontId="23" fillId="4" borderId="3" xfId="0" applyFont="1" applyFill="1" applyBorder="1" applyAlignment="1">
      <alignment horizontal="left" vertical="center" wrapText="1"/>
    </xf>
  </cellXfs>
  <cellStyles count="29">
    <cellStyle name="Bueno" xfId="1" builtinId="26"/>
    <cellStyle name="Excel Built-in Normal 14" xfId="2" xr:uid="{00000000-0005-0000-0000-000001000000}"/>
    <cellStyle name="Hipervínculo" xfId="3" builtinId="8"/>
    <cellStyle name="Hipervínculo 2" xfId="18" xr:uid="{00000000-0005-0000-0000-000003000000}"/>
    <cellStyle name="Hipervínculo 2 2" xfId="22" xr:uid="{00000000-0005-0000-0000-000004000000}"/>
    <cellStyle name="Millares" xfId="28" builtinId="3"/>
    <cellStyle name="Millares 2" xfId="21" xr:uid="{00000000-0005-0000-0000-000006000000}"/>
    <cellStyle name="Millares_Hoja1" xfId="4" xr:uid="{00000000-0005-0000-0000-000007000000}"/>
    <cellStyle name="Millares_Hoja1 3" xfId="5" xr:uid="{00000000-0005-0000-0000-000008000000}"/>
    <cellStyle name="Millares_Hoja1 3 2" xfId="6" xr:uid="{00000000-0005-0000-0000-000009000000}"/>
    <cellStyle name="Moneda" xfId="27" builtinId="4"/>
    <cellStyle name="Normal" xfId="0" builtinId="0"/>
    <cellStyle name="Normal 2" xfId="7" xr:uid="{00000000-0005-0000-0000-00000C000000}"/>
    <cellStyle name="Normal 3" xfId="16" xr:uid="{00000000-0005-0000-0000-00000D000000}"/>
    <cellStyle name="Normal 3 2" xfId="17" xr:uid="{00000000-0005-0000-0000-00000E000000}"/>
    <cellStyle name="Normal 4" xfId="24" xr:uid="{00000000-0005-0000-0000-00000F000000}"/>
    <cellStyle name="Normal 5" xfId="26" xr:uid="{00000000-0005-0000-0000-000010000000}"/>
    <cellStyle name="Normal 6" xfId="19" xr:uid="{00000000-0005-0000-0000-000011000000}"/>
    <cellStyle name="Normal_Hoja1" xfId="8" xr:uid="{00000000-0005-0000-0000-000012000000}"/>
    <cellStyle name="Normal_lista imperial V9.0" xfId="9" xr:uid="{00000000-0005-0000-0000-000013000000}"/>
    <cellStyle name="一般 2" xfId="25" xr:uid="{00000000-0005-0000-0000-000014000000}"/>
    <cellStyle name="常规 10 2" xfId="10" xr:uid="{00000000-0005-0000-0000-000015000000}"/>
    <cellStyle name="常规 2" xfId="11" xr:uid="{00000000-0005-0000-0000-000016000000}"/>
    <cellStyle name="常规 2 2" xfId="20" xr:uid="{00000000-0005-0000-0000-000017000000}"/>
    <cellStyle name="常规 2 2 2 2" xfId="12" xr:uid="{00000000-0005-0000-0000-000018000000}"/>
    <cellStyle name="常规 3" xfId="23" xr:uid="{00000000-0005-0000-0000-000019000000}"/>
    <cellStyle name="常规 5 3 2" xfId="13" xr:uid="{00000000-0005-0000-0000-00001A000000}"/>
    <cellStyle name="常规 9" xfId="14" xr:uid="{00000000-0005-0000-0000-00001B000000}"/>
    <cellStyle name="常规_Sheet1" xfId="15" xr:uid="{00000000-0005-0000-0000-00001C000000}"/>
  </cellStyles>
  <dxfs count="15">
    <dxf>
      <font>
        <color rgb="FF9C0006"/>
      </font>
      <fill>
        <patternFill>
          <bgColor rgb="FFFFC7CE"/>
        </patternFill>
      </fill>
    </dxf>
    <dxf>
      <font>
        <color rgb="FF9C0006"/>
      </font>
      <fill>
        <patternFill>
          <bgColor rgb="FFFFC7CE"/>
        </patternFill>
      </fill>
    </dxf>
    <dxf>
      <fill>
        <patternFill>
          <bgColor theme="9" tint="0.59996337778862885"/>
        </patternFill>
      </fill>
    </dxf>
    <dxf>
      <font>
        <strike val="0"/>
        <outline val="0"/>
        <shadow val="0"/>
        <vertAlign val="baseline"/>
        <sz val="11"/>
        <color theme="0"/>
        <name val="Calibri"/>
      </font>
      <numFmt numFmtId="0" formatCode="General"/>
      <fill>
        <patternFill>
          <bgColor theme="0"/>
        </patternFill>
      </fill>
      <alignment horizontal="general" vertical="bottom" textRotation="0" wrapText="0" indent="0" justifyLastLine="0" shrinkToFit="0" readingOrder="0"/>
      <protection locked="1" hidden="0"/>
    </dxf>
    <dxf>
      <font>
        <strike val="0"/>
        <outline val="0"/>
        <shadow val="0"/>
        <vertAlign val="baseline"/>
        <sz val="11"/>
        <color theme="0"/>
        <name val="Calibri"/>
      </font>
      <numFmt numFmtId="0" formatCode="General"/>
      <fill>
        <patternFill>
          <bgColor theme="0"/>
        </patternFill>
      </fill>
    </dxf>
    <dxf>
      <font>
        <strike val="0"/>
        <outline val="0"/>
        <shadow val="0"/>
        <vertAlign val="baseline"/>
        <sz val="11"/>
        <color theme="0"/>
        <name val="Calibri"/>
      </font>
      <fill>
        <patternFill>
          <bgColor theme="0"/>
        </patternFill>
      </fill>
    </dxf>
    <dxf>
      <font>
        <strike val="0"/>
        <outline val="0"/>
        <shadow val="0"/>
        <vertAlign val="baseline"/>
        <sz val="11"/>
        <color theme="0"/>
        <name val="Calibri"/>
      </font>
      <fill>
        <patternFill>
          <bgColor theme="0"/>
        </patternFill>
      </fill>
    </dxf>
    <dxf>
      <font>
        <strike val="0"/>
        <outline val="0"/>
        <shadow val="0"/>
        <vertAlign val="baseline"/>
        <sz val="11"/>
        <color theme="0"/>
        <name val="Calibri"/>
      </font>
      <fill>
        <patternFill>
          <bgColor theme="0"/>
        </patternFill>
      </fill>
    </dxf>
    <dxf>
      <font>
        <strike val="0"/>
        <outline val="0"/>
        <shadow val="0"/>
        <vertAlign val="baseline"/>
        <sz val="11"/>
        <color theme="0"/>
        <name val="Calibri"/>
      </font>
      <fill>
        <patternFill>
          <bgColor theme="0"/>
        </patternFill>
      </fill>
    </dxf>
    <dxf>
      <font>
        <strike val="0"/>
        <outline val="0"/>
        <shadow val="0"/>
        <vertAlign val="baseline"/>
        <sz val="11"/>
        <color theme="0"/>
        <name val="Calibri"/>
      </font>
      <fill>
        <patternFill>
          <bgColor theme="0"/>
        </patternFill>
      </fill>
    </dxf>
    <dxf>
      <font>
        <strike val="0"/>
        <outline val="0"/>
        <shadow val="0"/>
        <vertAlign val="baseline"/>
        <sz val="11"/>
        <color theme="0"/>
        <name val="Calibri"/>
      </font>
      <fill>
        <patternFill>
          <bgColor theme="0"/>
        </patternFill>
      </fill>
    </dxf>
    <dxf>
      <font>
        <strike val="0"/>
        <outline val="0"/>
        <shadow val="0"/>
        <vertAlign val="baseline"/>
        <sz val="11"/>
        <color theme="0"/>
        <name val="Calibri"/>
      </font>
      <fill>
        <patternFill>
          <bgColor theme="0"/>
        </patternFill>
      </fill>
    </dxf>
    <dxf>
      <font>
        <strike val="0"/>
        <outline val="0"/>
        <shadow val="0"/>
        <vertAlign val="baseline"/>
        <sz val="11"/>
        <color theme="0"/>
        <name val="Calibri"/>
      </font>
      <fill>
        <patternFill>
          <bgColor theme="0"/>
        </patternFill>
      </fill>
    </dxf>
    <dxf>
      <font>
        <strike val="0"/>
        <outline val="0"/>
        <shadow val="0"/>
        <vertAlign val="baseline"/>
        <sz val="11"/>
        <color theme="0"/>
        <name val="Calibri"/>
      </font>
      <fill>
        <patternFill>
          <bgColor theme="0"/>
        </patternFill>
      </fill>
    </dxf>
    <dxf>
      <font>
        <strike val="0"/>
        <outline val="0"/>
        <shadow val="0"/>
        <vertAlign val="baseline"/>
        <sz val="11"/>
        <color theme="0"/>
        <name val="Calibri"/>
      </font>
      <fill>
        <patternFill>
          <bgColor theme="0"/>
        </patternFill>
      </fill>
    </dxf>
  </dxfs>
  <tableStyles count="0" defaultTableStyle="TableStyleMedium9"/>
  <colors>
    <mruColors>
      <color rgb="FF0000FF"/>
      <color rgb="FFFFFFCC"/>
      <color rgb="FFFF5B5B"/>
      <color rgb="FFFFFF66"/>
      <color rgb="FFFF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6.xml"/><Relationship Id="rId3" Type="http://schemas.openxmlformats.org/officeDocument/2006/relationships/worksheet" Target="worksheets/sheet3.xml"/><Relationship Id="rId21" Type="http://schemas.openxmlformats.org/officeDocument/2006/relationships/externalLink" Target="externalLinks/externalLink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3.xml"/><Relationship Id="rId28" Type="http://schemas.openxmlformats.org/officeDocument/2006/relationships/connections" Target="connection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2.xml"/><Relationship Id="rId27" Type="http://schemas.openxmlformats.org/officeDocument/2006/relationships/theme" Target="theme/theme1.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s>
</file>

<file path=xl/drawings/_rels/drawing10.xml.rels><?xml version="1.0" encoding="UTF-8" standalone="yes"?>
<Relationships xmlns="http://schemas.openxmlformats.org/package/2006/relationships"><Relationship Id="rId117" Type="http://schemas.openxmlformats.org/officeDocument/2006/relationships/image" Target="../media/image659.png"/><Relationship Id="rId21" Type="http://schemas.openxmlformats.org/officeDocument/2006/relationships/image" Target="../media/image563.jpeg"/><Relationship Id="rId42" Type="http://schemas.openxmlformats.org/officeDocument/2006/relationships/image" Target="../media/image584.jpeg"/><Relationship Id="rId63" Type="http://schemas.openxmlformats.org/officeDocument/2006/relationships/image" Target="../media/image605.jpeg"/><Relationship Id="rId84" Type="http://schemas.openxmlformats.org/officeDocument/2006/relationships/image" Target="../media/image626.jpeg"/><Relationship Id="rId138" Type="http://schemas.openxmlformats.org/officeDocument/2006/relationships/image" Target="../media/image680.jpeg"/><Relationship Id="rId107" Type="http://schemas.openxmlformats.org/officeDocument/2006/relationships/image" Target="../media/image649.png"/><Relationship Id="rId11" Type="http://schemas.openxmlformats.org/officeDocument/2006/relationships/image" Target="../media/image553.jpeg"/><Relationship Id="rId32" Type="http://schemas.openxmlformats.org/officeDocument/2006/relationships/image" Target="../media/image574.jpeg"/><Relationship Id="rId53" Type="http://schemas.openxmlformats.org/officeDocument/2006/relationships/image" Target="../media/image595.png"/><Relationship Id="rId74" Type="http://schemas.openxmlformats.org/officeDocument/2006/relationships/image" Target="../media/image616.jpg"/><Relationship Id="rId128" Type="http://schemas.openxmlformats.org/officeDocument/2006/relationships/image" Target="../media/image670.jpeg"/><Relationship Id="rId149" Type="http://schemas.openxmlformats.org/officeDocument/2006/relationships/image" Target="../media/image691.png"/><Relationship Id="rId5" Type="http://schemas.openxmlformats.org/officeDocument/2006/relationships/image" Target="../media/image547.jpeg"/><Relationship Id="rId95" Type="http://schemas.openxmlformats.org/officeDocument/2006/relationships/image" Target="../media/image637.jpeg"/><Relationship Id="rId22" Type="http://schemas.openxmlformats.org/officeDocument/2006/relationships/image" Target="../media/image564.jpeg"/><Relationship Id="rId27" Type="http://schemas.openxmlformats.org/officeDocument/2006/relationships/image" Target="../media/image569.png"/><Relationship Id="rId43" Type="http://schemas.openxmlformats.org/officeDocument/2006/relationships/image" Target="../media/image585.jpeg"/><Relationship Id="rId48" Type="http://schemas.openxmlformats.org/officeDocument/2006/relationships/image" Target="../media/image590.jpeg"/><Relationship Id="rId64" Type="http://schemas.openxmlformats.org/officeDocument/2006/relationships/image" Target="../media/image606.jpeg"/><Relationship Id="rId69" Type="http://schemas.openxmlformats.org/officeDocument/2006/relationships/image" Target="../media/image611.jpeg"/><Relationship Id="rId113" Type="http://schemas.openxmlformats.org/officeDocument/2006/relationships/image" Target="../media/image655.jpeg"/><Relationship Id="rId118" Type="http://schemas.openxmlformats.org/officeDocument/2006/relationships/image" Target="../media/image660.jpeg"/><Relationship Id="rId134" Type="http://schemas.openxmlformats.org/officeDocument/2006/relationships/image" Target="../media/image676.jpeg"/><Relationship Id="rId139" Type="http://schemas.openxmlformats.org/officeDocument/2006/relationships/image" Target="../media/image681.png"/><Relationship Id="rId80" Type="http://schemas.openxmlformats.org/officeDocument/2006/relationships/image" Target="../media/image622.png"/><Relationship Id="rId85" Type="http://schemas.openxmlformats.org/officeDocument/2006/relationships/image" Target="../media/image627.jpeg"/><Relationship Id="rId150" Type="http://schemas.openxmlformats.org/officeDocument/2006/relationships/image" Target="../media/image692.png"/><Relationship Id="rId155" Type="http://schemas.openxmlformats.org/officeDocument/2006/relationships/image" Target="../media/image697.png"/><Relationship Id="rId12" Type="http://schemas.openxmlformats.org/officeDocument/2006/relationships/image" Target="../media/image554.jpeg"/><Relationship Id="rId17" Type="http://schemas.openxmlformats.org/officeDocument/2006/relationships/image" Target="../media/image559.jpeg"/><Relationship Id="rId33" Type="http://schemas.openxmlformats.org/officeDocument/2006/relationships/image" Target="../media/image575.jpeg"/><Relationship Id="rId38" Type="http://schemas.openxmlformats.org/officeDocument/2006/relationships/image" Target="../media/image580.png"/><Relationship Id="rId59" Type="http://schemas.openxmlformats.org/officeDocument/2006/relationships/image" Target="../media/image601.png"/><Relationship Id="rId103" Type="http://schemas.openxmlformats.org/officeDocument/2006/relationships/image" Target="../media/image645.png"/><Relationship Id="rId108" Type="http://schemas.openxmlformats.org/officeDocument/2006/relationships/image" Target="../media/image650.jpeg"/><Relationship Id="rId124" Type="http://schemas.openxmlformats.org/officeDocument/2006/relationships/image" Target="../media/image666.jpeg"/><Relationship Id="rId129" Type="http://schemas.openxmlformats.org/officeDocument/2006/relationships/image" Target="../media/image671.jpeg"/><Relationship Id="rId54" Type="http://schemas.openxmlformats.org/officeDocument/2006/relationships/image" Target="../media/image596.png"/><Relationship Id="rId70" Type="http://schemas.openxmlformats.org/officeDocument/2006/relationships/image" Target="../media/image612.png"/><Relationship Id="rId75" Type="http://schemas.openxmlformats.org/officeDocument/2006/relationships/image" Target="../media/image617.png"/><Relationship Id="rId91" Type="http://schemas.openxmlformats.org/officeDocument/2006/relationships/image" Target="../media/image633.jpeg"/><Relationship Id="rId96" Type="http://schemas.openxmlformats.org/officeDocument/2006/relationships/image" Target="../media/image638.png"/><Relationship Id="rId140" Type="http://schemas.openxmlformats.org/officeDocument/2006/relationships/image" Target="../media/image682.jpeg"/><Relationship Id="rId145" Type="http://schemas.openxmlformats.org/officeDocument/2006/relationships/image" Target="../media/image687.jpeg"/><Relationship Id="rId1" Type="http://schemas.openxmlformats.org/officeDocument/2006/relationships/image" Target="../media/image543.jpeg"/><Relationship Id="rId6" Type="http://schemas.openxmlformats.org/officeDocument/2006/relationships/image" Target="../media/image548.jpeg"/><Relationship Id="rId23" Type="http://schemas.openxmlformats.org/officeDocument/2006/relationships/image" Target="../media/image565.jpeg"/><Relationship Id="rId28" Type="http://schemas.openxmlformats.org/officeDocument/2006/relationships/image" Target="../media/image570.jpeg"/><Relationship Id="rId49" Type="http://schemas.openxmlformats.org/officeDocument/2006/relationships/image" Target="../media/image591.jpeg"/><Relationship Id="rId114" Type="http://schemas.openxmlformats.org/officeDocument/2006/relationships/image" Target="../media/image656.jpeg"/><Relationship Id="rId119" Type="http://schemas.openxmlformats.org/officeDocument/2006/relationships/image" Target="../media/image661.jpeg"/><Relationship Id="rId44" Type="http://schemas.openxmlformats.org/officeDocument/2006/relationships/image" Target="../media/image586.png"/><Relationship Id="rId60" Type="http://schemas.openxmlformats.org/officeDocument/2006/relationships/image" Target="../media/image602.jpeg"/><Relationship Id="rId65" Type="http://schemas.openxmlformats.org/officeDocument/2006/relationships/image" Target="../media/image607.jpeg"/><Relationship Id="rId81" Type="http://schemas.openxmlformats.org/officeDocument/2006/relationships/image" Target="../media/image623.jpeg"/><Relationship Id="rId86" Type="http://schemas.openxmlformats.org/officeDocument/2006/relationships/image" Target="../media/image628.png"/><Relationship Id="rId130" Type="http://schemas.openxmlformats.org/officeDocument/2006/relationships/image" Target="../media/image672.png"/><Relationship Id="rId135" Type="http://schemas.openxmlformats.org/officeDocument/2006/relationships/image" Target="../media/image677.jpeg"/><Relationship Id="rId151" Type="http://schemas.openxmlformats.org/officeDocument/2006/relationships/image" Target="../media/image693.png"/><Relationship Id="rId156" Type="http://schemas.openxmlformats.org/officeDocument/2006/relationships/image" Target="../media/image698.png"/><Relationship Id="rId13" Type="http://schemas.openxmlformats.org/officeDocument/2006/relationships/image" Target="../media/image555.jpeg"/><Relationship Id="rId18" Type="http://schemas.openxmlformats.org/officeDocument/2006/relationships/image" Target="../media/image560.jpeg"/><Relationship Id="rId39" Type="http://schemas.openxmlformats.org/officeDocument/2006/relationships/image" Target="../media/image581.jpeg"/><Relationship Id="rId109" Type="http://schemas.openxmlformats.org/officeDocument/2006/relationships/image" Target="../media/image651.png"/><Relationship Id="rId34" Type="http://schemas.openxmlformats.org/officeDocument/2006/relationships/image" Target="../media/image576.jpeg"/><Relationship Id="rId50" Type="http://schemas.openxmlformats.org/officeDocument/2006/relationships/image" Target="../media/image592.jpeg"/><Relationship Id="rId55" Type="http://schemas.openxmlformats.org/officeDocument/2006/relationships/image" Target="../media/image597.png"/><Relationship Id="rId76" Type="http://schemas.openxmlformats.org/officeDocument/2006/relationships/image" Target="../media/image618.png"/><Relationship Id="rId97" Type="http://schemas.openxmlformats.org/officeDocument/2006/relationships/image" Target="../media/image639.jpeg"/><Relationship Id="rId104" Type="http://schemas.openxmlformats.org/officeDocument/2006/relationships/image" Target="../media/image646.png"/><Relationship Id="rId120" Type="http://schemas.openxmlformats.org/officeDocument/2006/relationships/image" Target="../media/image662.jpeg"/><Relationship Id="rId125" Type="http://schemas.openxmlformats.org/officeDocument/2006/relationships/image" Target="../media/image667.jpeg"/><Relationship Id="rId141" Type="http://schemas.openxmlformats.org/officeDocument/2006/relationships/image" Target="../media/image683.png"/><Relationship Id="rId146" Type="http://schemas.openxmlformats.org/officeDocument/2006/relationships/image" Target="../media/image688.jpeg"/><Relationship Id="rId7" Type="http://schemas.openxmlformats.org/officeDocument/2006/relationships/image" Target="../media/image549.jpeg"/><Relationship Id="rId71" Type="http://schemas.openxmlformats.org/officeDocument/2006/relationships/image" Target="../media/image613.png"/><Relationship Id="rId92" Type="http://schemas.openxmlformats.org/officeDocument/2006/relationships/image" Target="../media/image634.png"/><Relationship Id="rId2" Type="http://schemas.openxmlformats.org/officeDocument/2006/relationships/image" Target="../media/image544.jpeg"/><Relationship Id="rId29" Type="http://schemas.openxmlformats.org/officeDocument/2006/relationships/image" Target="../media/image571.jpeg"/><Relationship Id="rId24" Type="http://schemas.openxmlformats.org/officeDocument/2006/relationships/image" Target="../media/image566.jpeg"/><Relationship Id="rId40" Type="http://schemas.openxmlformats.org/officeDocument/2006/relationships/image" Target="../media/image582.jpeg"/><Relationship Id="rId45" Type="http://schemas.openxmlformats.org/officeDocument/2006/relationships/image" Target="../media/image587.jpeg"/><Relationship Id="rId66" Type="http://schemas.openxmlformats.org/officeDocument/2006/relationships/image" Target="../media/image608.jpeg"/><Relationship Id="rId87" Type="http://schemas.openxmlformats.org/officeDocument/2006/relationships/image" Target="../media/image629.jpeg"/><Relationship Id="rId110" Type="http://schemas.openxmlformats.org/officeDocument/2006/relationships/image" Target="../media/image652.jpeg"/><Relationship Id="rId115" Type="http://schemas.openxmlformats.org/officeDocument/2006/relationships/image" Target="../media/image657.png"/><Relationship Id="rId131" Type="http://schemas.openxmlformats.org/officeDocument/2006/relationships/image" Target="../media/image673.jpeg"/><Relationship Id="rId136" Type="http://schemas.openxmlformats.org/officeDocument/2006/relationships/image" Target="../media/image678.jpeg"/><Relationship Id="rId61" Type="http://schemas.openxmlformats.org/officeDocument/2006/relationships/image" Target="../media/image603.png"/><Relationship Id="rId82" Type="http://schemas.openxmlformats.org/officeDocument/2006/relationships/image" Target="../media/image624.jpeg"/><Relationship Id="rId152" Type="http://schemas.openxmlformats.org/officeDocument/2006/relationships/image" Target="../media/image694.png"/><Relationship Id="rId19" Type="http://schemas.openxmlformats.org/officeDocument/2006/relationships/image" Target="../media/image561.jpeg"/><Relationship Id="rId14" Type="http://schemas.openxmlformats.org/officeDocument/2006/relationships/image" Target="../media/image556.png"/><Relationship Id="rId30" Type="http://schemas.openxmlformats.org/officeDocument/2006/relationships/image" Target="../media/image572.jpeg"/><Relationship Id="rId35" Type="http://schemas.openxmlformats.org/officeDocument/2006/relationships/image" Target="../media/image577.jpeg"/><Relationship Id="rId56" Type="http://schemas.openxmlformats.org/officeDocument/2006/relationships/image" Target="../media/image598.jpeg"/><Relationship Id="rId77" Type="http://schemas.openxmlformats.org/officeDocument/2006/relationships/image" Target="../media/image619.jpeg"/><Relationship Id="rId100" Type="http://schemas.openxmlformats.org/officeDocument/2006/relationships/image" Target="../media/image642.png"/><Relationship Id="rId105" Type="http://schemas.openxmlformats.org/officeDocument/2006/relationships/image" Target="../media/image647.jpeg"/><Relationship Id="rId126" Type="http://schemas.openxmlformats.org/officeDocument/2006/relationships/image" Target="../media/image668.jpeg"/><Relationship Id="rId147" Type="http://schemas.openxmlformats.org/officeDocument/2006/relationships/image" Target="../media/image689.jpeg"/><Relationship Id="rId8" Type="http://schemas.openxmlformats.org/officeDocument/2006/relationships/image" Target="../media/image550.jpeg"/><Relationship Id="rId51" Type="http://schemas.openxmlformats.org/officeDocument/2006/relationships/image" Target="../media/image593.jpeg"/><Relationship Id="rId72" Type="http://schemas.openxmlformats.org/officeDocument/2006/relationships/image" Target="../media/image614.jpg"/><Relationship Id="rId93" Type="http://schemas.openxmlformats.org/officeDocument/2006/relationships/image" Target="../media/image635.png"/><Relationship Id="rId98" Type="http://schemas.openxmlformats.org/officeDocument/2006/relationships/image" Target="../media/image640.jpeg"/><Relationship Id="rId121" Type="http://schemas.openxmlformats.org/officeDocument/2006/relationships/image" Target="../media/image663.jpeg"/><Relationship Id="rId142" Type="http://schemas.openxmlformats.org/officeDocument/2006/relationships/image" Target="../media/image684.png"/><Relationship Id="rId3" Type="http://schemas.openxmlformats.org/officeDocument/2006/relationships/image" Target="../media/image545.jpeg"/><Relationship Id="rId25" Type="http://schemas.openxmlformats.org/officeDocument/2006/relationships/image" Target="../media/image567.jpeg"/><Relationship Id="rId46" Type="http://schemas.openxmlformats.org/officeDocument/2006/relationships/image" Target="../media/image588.jpeg"/><Relationship Id="rId67" Type="http://schemas.openxmlformats.org/officeDocument/2006/relationships/image" Target="../media/image609.jpeg"/><Relationship Id="rId116" Type="http://schemas.openxmlformats.org/officeDocument/2006/relationships/image" Target="../media/image658.jpeg"/><Relationship Id="rId137" Type="http://schemas.openxmlformats.org/officeDocument/2006/relationships/image" Target="../media/image679.png"/><Relationship Id="rId20" Type="http://schemas.openxmlformats.org/officeDocument/2006/relationships/image" Target="../media/image562.jpeg"/><Relationship Id="rId41" Type="http://schemas.openxmlformats.org/officeDocument/2006/relationships/image" Target="../media/image583.jpeg"/><Relationship Id="rId62" Type="http://schemas.openxmlformats.org/officeDocument/2006/relationships/image" Target="../media/image604.jpeg"/><Relationship Id="rId83" Type="http://schemas.openxmlformats.org/officeDocument/2006/relationships/image" Target="../media/image625.jpeg"/><Relationship Id="rId88" Type="http://schemas.openxmlformats.org/officeDocument/2006/relationships/image" Target="../media/image630.jpeg"/><Relationship Id="rId111" Type="http://schemas.openxmlformats.org/officeDocument/2006/relationships/image" Target="../media/image653.jpeg"/><Relationship Id="rId132" Type="http://schemas.openxmlformats.org/officeDocument/2006/relationships/image" Target="../media/image674.jpeg"/><Relationship Id="rId153" Type="http://schemas.openxmlformats.org/officeDocument/2006/relationships/image" Target="../media/image695.jpeg"/><Relationship Id="rId15" Type="http://schemas.openxmlformats.org/officeDocument/2006/relationships/image" Target="../media/image557.emf"/><Relationship Id="rId36" Type="http://schemas.openxmlformats.org/officeDocument/2006/relationships/image" Target="../media/image578.jpeg"/><Relationship Id="rId57" Type="http://schemas.openxmlformats.org/officeDocument/2006/relationships/image" Target="../media/image599.png"/><Relationship Id="rId106" Type="http://schemas.openxmlformats.org/officeDocument/2006/relationships/image" Target="../media/image648.jpeg"/><Relationship Id="rId127" Type="http://schemas.openxmlformats.org/officeDocument/2006/relationships/image" Target="../media/image669.jpeg"/><Relationship Id="rId10" Type="http://schemas.openxmlformats.org/officeDocument/2006/relationships/image" Target="../media/image552.jpeg"/><Relationship Id="rId31" Type="http://schemas.openxmlformats.org/officeDocument/2006/relationships/image" Target="../media/image573.jpeg"/><Relationship Id="rId52" Type="http://schemas.openxmlformats.org/officeDocument/2006/relationships/image" Target="../media/image594.jpeg"/><Relationship Id="rId73" Type="http://schemas.openxmlformats.org/officeDocument/2006/relationships/image" Target="../media/image615.jpg"/><Relationship Id="rId78" Type="http://schemas.openxmlformats.org/officeDocument/2006/relationships/image" Target="../media/image620.jpeg"/><Relationship Id="rId94" Type="http://schemas.openxmlformats.org/officeDocument/2006/relationships/image" Target="../media/image636.jpeg"/><Relationship Id="rId99" Type="http://schemas.openxmlformats.org/officeDocument/2006/relationships/image" Target="../media/image641.jpeg"/><Relationship Id="rId101" Type="http://schemas.openxmlformats.org/officeDocument/2006/relationships/image" Target="../media/image643.jpeg"/><Relationship Id="rId122" Type="http://schemas.openxmlformats.org/officeDocument/2006/relationships/image" Target="../media/image664.jpeg"/><Relationship Id="rId143" Type="http://schemas.openxmlformats.org/officeDocument/2006/relationships/image" Target="../media/image685.png"/><Relationship Id="rId148" Type="http://schemas.openxmlformats.org/officeDocument/2006/relationships/image" Target="../media/image690.jpeg"/><Relationship Id="rId4" Type="http://schemas.openxmlformats.org/officeDocument/2006/relationships/image" Target="../media/image546.jpeg"/><Relationship Id="rId9" Type="http://schemas.openxmlformats.org/officeDocument/2006/relationships/image" Target="../media/image551.jpeg"/><Relationship Id="rId26" Type="http://schemas.openxmlformats.org/officeDocument/2006/relationships/image" Target="../media/image568.jpeg"/><Relationship Id="rId47" Type="http://schemas.openxmlformats.org/officeDocument/2006/relationships/image" Target="../media/image589.jpeg"/><Relationship Id="rId68" Type="http://schemas.openxmlformats.org/officeDocument/2006/relationships/image" Target="../media/image610.jpeg"/><Relationship Id="rId89" Type="http://schemas.openxmlformats.org/officeDocument/2006/relationships/image" Target="../media/image631.jpeg"/><Relationship Id="rId112" Type="http://schemas.openxmlformats.org/officeDocument/2006/relationships/image" Target="../media/image654.png"/><Relationship Id="rId133" Type="http://schemas.openxmlformats.org/officeDocument/2006/relationships/image" Target="../media/image675.jpeg"/><Relationship Id="rId154" Type="http://schemas.openxmlformats.org/officeDocument/2006/relationships/image" Target="../media/image696.jpeg"/><Relationship Id="rId16" Type="http://schemas.openxmlformats.org/officeDocument/2006/relationships/image" Target="../media/image558.emf"/><Relationship Id="rId37" Type="http://schemas.openxmlformats.org/officeDocument/2006/relationships/image" Target="../media/image579.png"/><Relationship Id="rId58" Type="http://schemas.openxmlformats.org/officeDocument/2006/relationships/image" Target="../media/image600.png"/><Relationship Id="rId79" Type="http://schemas.openxmlformats.org/officeDocument/2006/relationships/image" Target="../media/image621.jpeg"/><Relationship Id="rId102" Type="http://schemas.openxmlformats.org/officeDocument/2006/relationships/image" Target="../media/image644.jpeg"/><Relationship Id="rId123" Type="http://schemas.openxmlformats.org/officeDocument/2006/relationships/image" Target="../media/image665.jpeg"/><Relationship Id="rId144" Type="http://schemas.openxmlformats.org/officeDocument/2006/relationships/image" Target="../media/image686.jpeg"/><Relationship Id="rId90" Type="http://schemas.openxmlformats.org/officeDocument/2006/relationships/image" Target="../media/image632.jpeg"/></Relationships>
</file>

<file path=xl/drawings/_rels/drawing11.xml.rels><?xml version="1.0" encoding="UTF-8" standalone="yes"?>
<Relationships xmlns="http://schemas.openxmlformats.org/package/2006/relationships"><Relationship Id="rId117" Type="http://schemas.openxmlformats.org/officeDocument/2006/relationships/image" Target="../media/image815.jpeg"/><Relationship Id="rId21" Type="http://schemas.openxmlformats.org/officeDocument/2006/relationships/image" Target="../media/image719.jpeg"/><Relationship Id="rId42" Type="http://schemas.openxmlformats.org/officeDocument/2006/relationships/image" Target="../media/image740.png"/><Relationship Id="rId63" Type="http://schemas.openxmlformats.org/officeDocument/2006/relationships/image" Target="../media/image761.jpeg"/><Relationship Id="rId84" Type="http://schemas.openxmlformats.org/officeDocument/2006/relationships/image" Target="../media/image782.png"/><Relationship Id="rId138" Type="http://schemas.openxmlformats.org/officeDocument/2006/relationships/image" Target="../media/image834.png"/><Relationship Id="rId159" Type="http://schemas.openxmlformats.org/officeDocument/2006/relationships/image" Target="../media/image855.jpg"/><Relationship Id="rId107" Type="http://schemas.openxmlformats.org/officeDocument/2006/relationships/image" Target="../media/image805.png"/><Relationship Id="rId11" Type="http://schemas.openxmlformats.org/officeDocument/2006/relationships/image" Target="../media/image709.png"/><Relationship Id="rId32" Type="http://schemas.openxmlformats.org/officeDocument/2006/relationships/image" Target="../media/image730.png"/><Relationship Id="rId53" Type="http://schemas.openxmlformats.org/officeDocument/2006/relationships/image" Target="../media/image751.png"/><Relationship Id="rId74" Type="http://schemas.openxmlformats.org/officeDocument/2006/relationships/image" Target="../media/image772.jpeg"/><Relationship Id="rId128" Type="http://schemas.openxmlformats.org/officeDocument/2006/relationships/image" Target="../media/image824.png"/><Relationship Id="rId149" Type="http://schemas.openxmlformats.org/officeDocument/2006/relationships/image" Target="../media/image845.png"/><Relationship Id="rId5" Type="http://schemas.openxmlformats.org/officeDocument/2006/relationships/image" Target="../media/image703.jpeg"/><Relationship Id="rId95" Type="http://schemas.openxmlformats.org/officeDocument/2006/relationships/image" Target="../media/image793.png"/><Relationship Id="rId160" Type="http://schemas.openxmlformats.org/officeDocument/2006/relationships/image" Target="../media/image856.jpg"/><Relationship Id="rId22" Type="http://schemas.openxmlformats.org/officeDocument/2006/relationships/image" Target="../media/image720.jpeg"/><Relationship Id="rId43" Type="http://schemas.openxmlformats.org/officeDocument/2006/relationships/image" Target="../media/image741.jpeg"/><Relationship Id="rId64" Type="http://schemas.openxmlformats.org/officeDocument/2006/relationships/image" Target="../media/image762.jpeg"/><Relationship Id="rId118" Type="http://schemas.openxmlformats.org/officeDocument/2006/relationships/image" Target="../media/image816.jpeg"/><Relationship Id="rId139" Type="http://schemas.openxmlformats.org/officeDocument/2006/relationships/image" Target="../media/image835.png"/><Relationship Id="rId85" Type="http://schemas.openxmlformats.org/officeDocument/2006/relationships/image" Target="../media/image783.png"/><Relationship Id="rId150" Type="http://schemas.openxmlformats.org/officeDocument/2006/relationships/image" Target="../media/image846.png"/><Relationship Id="rId12" Type="http://schemas.openxmlformats.org/officeDocument/2006/relationships/image" Target="../media/image710.jpeg"/><Relationship Id="rId17" Type="http://schemas.openxmlformats.org/officeDocument/2006/relationships/image" Target="../media/image715.jpeg"/><Relationship Id="rId33" Type="http://schemas.openxmlformats.org/officeDocument/2006/relationships/image" Target="../media/image731.jpeg"/><Relationship Id="rId38" Type="http://schemas.openxmlformats.org/officeDocument/2006/relationships/image" Target="../media/image736.jpeg"/><Relationship Id="rId59" Type="http://schemas.openxmlformats.org/officeDocument/2006/relationships/image" Target="../media/image757.png"/><Relationship Id="rId103" Type="http://schemas.openxmlformats.org/officeDocument/2006/relationships/image" Target="../media/image801.png"/><Relationship Id="rId108" Type="http://schemas.openxmlformats.org/officeDocument/2006/relationships/image" Target="../media/image806.jpeg"/><Relationship Id="rId124" Type="http://schemas.openxmlformats.org/officeDocument/2006/relationships/image" Target="../media/image821.png"/><Relationship Id="rId129" Type="http://schemas.openxmlformats.org/officeDocument/2006/relationships/image" Target="../media/image825.png"/><Relationship Id="rId54" Type="http://schemas.openxmlformats.org/officeDocument/2006/relationships/image" Target="../media/image752.png"/><Relationship Id="rId70" Type="http://schemas.openxmlformats.org/officeDocument/2006/relationships/image" Target="../media/image768.jpeg"/><Relationship Id="rId75" Type="http://schemas.openxmlformats.org/officeDocument/2006/relationships/image" Target="../media/image773.png"/><Relationship Id="rId91" Type="http://schemas.openxmlformats.org/officeDocument/2006/relationships/image" Target="../media/image789.jpeg"/><Relationship Id="rId96" Type="http://schemas.openxmlformats.org/officeDocument/2006/relationships/image" Target="../media/image794.png"/><Relationship Id="rId140" Type="http://schemas.openxmlformats.org/officeDocument/2006/relationships/image" Target="../media/image836.png"/><Relationship Id="rId145" Type="http://schemas.openxmlformats.org/officeDocument/2006/relationships/image" Target="../media/image841.jpg"/><Relationship Id="rId161" Type="http://schemas.openxmlformats.org/officeDocument/2006/relationships/image" Target="../media/image857.jpg"/><Relationship Id="rId1" Type="http://schemas.openxmlformats.org/officeDocument/2006/relationships/image" Target="../media/image699.png"/><Relationship Id="rId6" Type="http://schemas.openxmlformats.org/officeDocument/2006/relationships/image" Target="../media/image704.jpeg"/><Relationship Id="rId23" Type="http://schemas.openxmlformats.org/officeDocument/2006/relationships/image" Target="../media/image721.jpeg"/><Relationship Id="rId28" Type="http://schemas.openxmlformats.org/officeDocument/2006/relationships/image" Target="../media/image726.png"/><Relationship Id="rId49" Type="http://schemas.openxmlformats.org/officeDocument/2006/relationships/image" Target="../media/image747.jpeg"/><Relationship Id="rId114" Type="http://schemas.openxmlformats.org/officeDocument/2006/relationships/image" Target="../media/image812.png"/><Relationship Id="rId119" Type="http://schemas.openxmlformats.org/officeDocument/2006/relationships/image" Target="../media/image817.jpeg"/><Relationship Id="rId44" Type="http://schemas.openxmlformats.org/officeDocument/2006/relationships/image" Target="../media/image742.jpeg"/><Relationship Id="rId60" Type="http://schemas.openxmlformats.org/officeDocument/2006/relationships/image" Target="../media/image758.jpg"/><Relationship Id="rId65" Type="http://schemas.openxmlformats.org/officeDocument/2006/relationships/image" Target="../media/image763.jpeg"/><Relationship Id="rId81" Type="http://schemas.openxmlformats.org/officeDocument/2006/relationships/image" Target="../media/image779.png"/><Relationship Id="rId86" Type="http://schemas.openxmlformats.org/officeDocument/2006/relationships/image" Target="../media/image784.png"/><Relationship Id="rId130" Type="http://schemas.openxmlformats.org/officeDocument/2006/relationships/image" Target="../media/image826.png"/><Relationship Id="rId135" Type="http://schemas.openxmlformats.org/officeDocument/2006/relationships/image" Target="../media/image831.png"/><Relationship Id="rId151" Type="http://schemas.openxmlformats.org/officeDocument/2006/relationships/image" Target="../media/image847.png"/><Relationship Id="rId156" Type="http://schemas.openxmlformats.org/officeDocument/2006/relationships/image" Target="../media/image852.jpg"/><Relationship Id="rId13" Type="http://schemas.openxmlformats.org/officeDocument/2006/relationships/image" Target="../media/image711.jpeg"/><Relationship Id="rId18" Type="http://schemas.openxmlformats.org/officeDocument/2006/relationships/image" Target="../media/image716.jpeg"/><Relationship Id="rId39" Type="http://schemas.openxmlformats.org/officeDocument/2006/relationships/image" Target="../media/image737.jpeg"/><Relationship Id="rId109" Type="http://schemas.openxmlformats.org/officeDocument/2006/relationships/image" Target="../media/image807.png"/><Relationship Id="rId34" Type="http://schemas.openxmlformats.org/officeDocument/2006/relationships/image" Target="../media/image732.jpeg"/><Relationship Id="rId50" Type="http://schemas.openxmlformats.org/officeDocument/2006/relationships/image" Target="../media/image748.jpeg"/><Relationship Id="rId55" Type="http://schemas.openxmlformats.org/officeDocument/2006/relationships/image" Target="../media/image753.jpeg"/><Relationship Id="rId76" Type="http://schemas.openxmlformats.org/officeDocument/2006/relationships/image" Target="../media/image774.jpeg"/><Relationship Id="rId97" Type="http://schemas.openxmlformats.org/officeDocument/2006/relationships/image" Target="../media/image795.png"/><Relationship Id="rId104" Type="http://schemas.openxmlformats.org/officeDocument/2006/relationships/image" Target="../media/image802.png"/><Relationship Id="rId120" Type="http://schemas.openxmlformats.org/officeDocument/2006/relationships/image" Target="../media/image818.png"/><Relationship Id="rId125" Type="http://schemas.openxmlformats.org/officeDocument/2006/relationships/image" Target="../media/image78.jpeg"/><Relationship Id="rId141" Type="http://schemas.openxmlformats.org/officeDocument/2006/relationships/image" Target="../media/image837.jpg"/><Relationship Id="rId146" Type="http://schemas.openxmlformats.org/officeDocument/2006/relationships/image" Target="../media/image842.png"/><Relationship Id="rId7" Type="http://schemas.openxmlformats.org/officeDocument/2006/relationships/image" Target="../media/image705.jpeg"/><Relationship Id="rId71" Type="http://schemas.openxmlformats.org/officeDocument/2006/relationships/image" Target="../media/image769.jpeg"/><Relationship Id="rId92" Type="http://schemas.openxmlformats.org/officeDocument/2006/relationships/image" Target="../media/image790.png"/><Relationship Id="rId162" Type="http://schemas.openxmlformats.org/officeDocument/2006/relationships/image" Target="../media/image858.png"/><Relationship Id="rId2" Type="http://schemas.openxmlformats.org/officeDocument/2006/relationships/image" Target="../media/image700.jpeg"/><Relationship Id="rId29" Type="http://schemas.openxmlformats.org/officeDocument/2006/relationships/image" Target="../media/image727.png"/><Relationship Id="rId24" Type="http://schemas.openxmlformats.org/officeDocument/2006/relationships/image" Target="../media/image722.jpeg"/><Relationship Id="rId40" Type="http://schemas.openxmlformats.org/officeDocument/2006/relationships/image" Target="../media/image738.png"/><Relationship Id="rId45" Type="http://schemas.openxmlformats.org/officeDocument/2006/relationships/image" Target="../media/image743.jpeg"/><Relationship Id="rId66" Type="http://schemas.openxmlformats.org/officeDocument/2006/relationships/image" Target="../media/image764.jpeg"/><Relationship Id="rId87" Type="http://schemas.openxmlformats.org/officeDocument/2006/relationships/image" Target="../media/image785.png"/><Relationship Id="rId110" Type="http://schemas.openxmlformats.org/officeDocument/2006/relationships/image" Target="../media/image808.png"/><Relationship Id="rId115" Type="http://schemas.openxmlformats.org/officeDocument/2006/relationships/image" Target="../media/image813.png"/><Relationship Id="rId131" Type="http://schemas.openxmlformats.org/officeDocument/2006/relationships/image" Target="../media/image827.png"/><Relationship Id="rId136" Type="http://schemas.openxmlformats.org/officeDocument/2006/relationships/image" Target="../media/image832.png"/><Relationship Id="rId157" Type="http://schemas.openxmlformats.org/officeDocument/2006/relationships/image" Target="../media/image853.jpg"/><Relationship Id="rId61" Type="http://schemas.openxmlformats.org/officeDocument/2006/relationships/image" Target="../media/image759.jpeg"/><Relationship Id="rId82" Type="http://schemas.openxmlformats.org/officeDocument/2006/relationships/image" Target="../media/image780.png"/><Relationship Id="rId152" Type="http://schemas.openxmlformats.org/officeDocument/2006/relationships/image" Target="../media/image848.jpg"/><Relationship Id="rId19" Type="http://schemas.openxmlformats.org/officeDocument/2006/relationships/image" Target="../media/image717.jpeg"/><Relationship Id="rId14" Type="http://schemas.openxmlformats.org/officeDocument/2006/relationships/image" Target="../media/image712.png"/><Relationship Id="rId30" Type="http://schemas.openxmlformats.org/officeDocument/2006/relationships/image" Target="../media/image728.png"/><Relationship Id="rId35" Type="http://schemas.openxmlformats.org/officeDocument/2006/relationships/image" Target="../media/image733.jpeg"/><Relationship Id="rId56" Type="http://schemas.openxmlformats.org/officeDocument/2006/relationships/image" Target="../media/image754.jpeg"/><Relationship Id="rId77" Type="http://schemas.openxmlformats.org/officeDocument/2006/relationships/image" Target="../media/image775.jpeg"/><Relationship Id="rId100" Type="http://schemas.openxmlformats.org/officeDocument/2006/relationships/image" Target="../media/image798.png"/><Relationship Id="rId105" Type="http://schemas.openxmlformats.org/officeDocument/2006/relationships/image" Target="../media/image803.png"/><Relationship Id="rId126" Type="http://schemas.openxmlformats.org/officeDocument/2006/relationships/image" Target="../media/image822.png"/><Relationship Id="rId147" Type="http://schemas.openxmlformats.org/officeDocument/2006/relationships/image" Target="../media/image843.png"/><Relationship Id="rId8" Type="http://schemas.openxmlformats.org/officeDocument/2006/relationships/image" Target="../media/image706.png"/><Relationship Id="rId51" Type="http://schemas.openxmlformats.org/officeDocument/2006/relationships/image" Target="../media/image749.png"/><Relationship Id="rId72" Type="http://schemas.openxmlformats.org/officeDocument/2006/relationships/image" Target="../media/image770.jpeg"/><Relationship Id="rId93" Type="http://schemas.openxmlformats.org/officeDocument/2006/relationships/image" Target="../media/image791.png"/><Relationship Id="rId98" Type="http://schemas.openxmlformats.org/officeDocument/2006/relationships/image" Target="../media/image796.png"/><Relationship Id="rId121" Type="http://schemas.openxmlformats.org/officeDocument/2006/relationships/image" Target="../media/image49.png"/><Relationship Id="rId142" Type="http://schemas.openxmlformats.org/officeDocument/2006/relationships/image" Target="../media/image838.png"/><Relationship Id="rId163" Type="http://schemas.openxmlformats.org/officeDocument/2006/relationships/image" Target="../media/image859.png"/><Relationship Id="rId3" Type="http://schemas.openxmlformats.org/officeDocument/2006/relationships/image" Target="../media/image701.jpeg"/><Relationship Id="rId25" Type="http://schemas.openxmlformats.org/officeDocument/2006/relationships/image" Target="../media/image723.jpeg"/><Relationship Id="rId46" Type="http://schemas.openxmlformats.org/officeDocument/2006/relationships/image" Target="../media/image744.jpeg"/><Relationship Id="rId67" Type="http://schemas.openxmlformats.org/officeDocument/2006/relationships/image" Target="../media/image765.png"/><Relationship Id="rId116" Type="http://schemas.openxmlformats.org/officeDocument/2006/relationships/image" Target="../media/image814.png"/><Relationship Id="rId137" Type="http://schemas.openxmlformats.org/officeDocument/2006/relationships/image" Target="../media/image833.png"/><Relationship Id="rId158" Type="http://schemas.openxmlformats.org/officeDocument/2006/relationships/image" Target="../media/image854.jpg"/><Relationship Id="rId20" Type="http://schemas.openxmlformats.org/officeDocument/2006/relationships/image" Target="../media/image718.jpeg"/><Relationship Id="rId41" Type="http://schemas.openxmlformats.org/officeDocument/2006/relationships/image" Target="../media/image739.png"/><Relationship Id="rId62" Type="http://schemas.openxmlformats.org/officeDocument/2006/relationships/image" Target="../media/image760.jpg"/><Relationship Id="rId83" Type="http://schemas.openxmlformats.org/officeDocument/2006/relationships/image" Target="../media/image781.png"/><Relationship Id="rId88" Type="http://schemas.openxmlformats.org/officeDocument/2006/relationships/image" Target="../media/image786.png"/><Relationship Id="rId111" Type="http://schemas.openxmlformats.org/officeDocument/2006/relationships/image" Target="../media/image809.png"/><Relationship Id="rId132" Type="http://schemas.openxmlformats.org/officeDocument/2006/relationships/image" Target="../media/image828.png"/><Relationship Id="rId153" Type="http://schemas.openxmlformats.org/officeDocument/2006/relationships/image" Target="../media/image849.jpg"/><Relationship Id="rId15" Type="http://schemas.openxmlformats.org/officeDocument/2006/relationships/image" Target="../media/image713.jpeg"/><Relationship Id="rId36" Type="http://schemas.openxmlformats.org/officeDocument/2006/relationships/image" Target="../media/image734.jpeg"/><Relationship Id="rId57" Type="http://schemas.openxmlformats.org/officeDocument/2006/relationships/image" Target="../media/image755.jpg"/><Relationship Id="rId106" Type="http://schemas.openxmlformats.org/officeDocument/2006/relationships/image" Target="../media/image804.png"/><Relationship Id="rId127" Type="http://schemas.openxmlformats.org/officeDocument/2006/relationships/image" Target="../media/image823.png"/><Relationship Id="rId10" Type="http://schemas.openxmlformats.org/officeDocument/2006/relationships/image" Target="../media/image708.png"/><Relationship Id="rId31" Type="http://schemas.openxmlformats.org/officeDocument/2006/relationships/image" Target="../media/image729.png"/><Relationship Id="rId52" Type="http://schemas.openxmlformats.org/officeDocument/2006/relationships/image" Target="../media/image750.png"/><Relationship Id="rId73" Type="http://schemas.openxmlformats.org/officeDocument/2006/relationships/image" Target="../media/image771.jpeg"/><Relationship Id="rId78" Type="http://schemas.openxmlformats.org/officeDocument/2006/relationships/image" Target="../media/image776.png"/><Relationship Id="rId94" Type="http://schemas.openxmlformats.org/officeDocument/2006/relationships/image" Target="../media/image792.png"/><Relationship Id="rId99" Type="http://schemas.openxmlformats.org/officeDocument/2006/relationships/image" Target="../media/image797.png"/><Relationship Id="rId101" Type="http://schemas.openxmlformats.org/officeDocument/2006/relationships/image" Target="../media/image799.png"/><Relationship Id="rId122" Type="http://schemas.openxmlformats.org/officeDocument/2006/relationships/image" Target="../media/image819.jpg"/><Relationship Id="rId143" Type="http://schemas.openxmlformats.org/officeDocument/2006/relationships/image" Target="../media/image839.jpeg"/><Relationship Id="rId148" Type="http://schemas.openxmlformats.org/officeDocument/2006/relationships/image" Target="../media/image844.png"/><Relationship Id="rId164" Type="http://schemas.openxmlformats.org/officeDocument/2006/relationships/image" Target="../media/image860.jpg"/><Relationship Id="rId4" Type="http://schemas.openxmlformats.org/officeDocument/2006/relationships/image" Target="../media/image702.jpeg"/><Relationship Id="rId9" Type="http://schemas.openxmlformats.org/officeDocument/2006/relationships/image" Target="../media/image707.jpeg"/><Relationship Id="rId26" Type="http://schemas.openxmlformats.org/officeDocument/2006/relationships/image" Target="../media/image724.png"/><Relationship Id="rId47" Type="http://schemas.openxmlformats.org/officeDocument/2006/relationships/image" Target="../media/image745.jpeg"/><Relationship Id="rId68" Type="http://schemas.openxmlformats.org/officeDocument/2006/relationships/image" Target="../media/image766.jpeg"/><Relationship Id="rId89" Type="http://schemas.openxmlformats.org/officeDocument/2006/relationships/image" Target="../media/image787.jpeg"/><Relationship Id="rId112" Type="http://schemas.openxmlformats.org/officeDocument/2006/relationships/image" Target="../media/image810.png"/><Relationship Id="rId133" Type="http://schemas.openxmlformats.org/officeDocument/2006/relationships/image" Target="../media/image829.png"/><Relationship Id="rId154" Type="http://schemas.openxmlformats.org/officeDocument/2006/relationships/image" Target="../media/image850.jpg"/><Relationship Id="rId16" Type="http://schemas.openxmlformats.org/officeDocument/2006/relationships/image" Target="../media/image714.jpeg"/><Relationship Id="rId37" Type="http://schemas.openxmlformats.org/officeDocument/2006/relationships/image" Target="../media/image735.jpeg"/><Relationship Id="rId58" Type="http://schemas.openxmlformats.org/officeDocument/2006/relationships/image" Target="../media/image756.jpg"/><Relationship Id="rId79" Type="http://schemas.openxmlformats.org/officeDocument/2006/relationships/image" Target="../media/image777.png"/><Relationship Id="rId102" Type="http://schemas.openxmlformats.org/officeDocument/2006/relationships/image" Target="../media/image800.png"/><Relationship Id="rId123" Type="http://schemas.openxmlformats.org/officeDocument/2006/relationships/image" Target="../media/image820.png"/><Relationship Id="rId144" Type="http://schemas.openxmlformats.org/officeDocument/2006/relationships/image" Target="../media/image840.png"/><Relationship Id="rId90" Type="http://schemas.openxmlformats.org/officeDocument/2006/relationships/image" Target="../media/image788.jpeg"/><Relationship Id="rId27" Type="http://schemas.openxmlformats.org/officeDocument/2006/relationships/image" Target="../media/image725.jpeg"/><Relationship Id="rId48" Type="http://schemas.openxmlformats.org/officeDocument/2006/relationships/image" Target="../media/image746.jpeg"/><Relationship Id="rId69" Type="http://schemas.openxmlformats.org/officeDocument/2006/relationships/image" Target="../media/image767.jpeg"/><Relationship Id="rId113" Type="http://schemas.openxmlformats.org/officeDocument/2006/relationships/image" Target="../media/image811.jpeg"/><Relationship Id="rId134" Type="http://schemas.openxmlformats.org/officeDocument/2006/relationships/image" Target="../media/image830.png"/><Relationship Id="rId80" Type="http://schemas.openxmlformats.org/officeDocument/2006/relationships/image" Target="../media/image778.png"/><Relationship Id="rId155" Type="http://schemas.openxmlformats.org/officeDocument/2006/relationships/image" Target="../media/image851.jpg"/></Relationships>
</file>

<file path=xl/drawings/_rels/drawing12.xml.rels><?xml version="1.0" encoding="UTF-8" standalone="yes"?>
<Relationships xmlns="http://schemas.openxmlformats.org/package/2006/relationships"><Relationship Id="rId26" Type="http://schemas.openxmlformats.org/officeDocument/2006/relationships/image" Target="../media/image886.jpeg"/><Relationship Id="rId21" Type="http://schemas.openxmlformats.org/officeDocument/2006/relationships/image" Target="../media/image881.jpeg"/><Relationship Id="rId42" Type="http://schemas.openxmlformats.org/officeDocument/2006/relationships/image" Target="../media/image902.jpeg"/><Relationship Id="rId47" Type="http://schemas.openxmlformats.org/officeDocument/2006/relationships/image" Target="../media/image907.jpeg"/><Relationship Id="rId63" Type="http://schemas.openxmlformats.org/officeDocument/2006/relationships/image" Target="../media/image923.jpeg"/><Relationship Id="rId68" Type="http://schemas.openxmlformats.org/officeDocument/2006/relationships/image" Target="../media/image928.jpeg"/><Relationship Id="rId84" Type="http://schemas.openxmlformats.org/officeDocument/2006/relationships/image" Target="../media/image943.png"/><Relationship Id="rId16" Type="http://schemas.openxmlformats.org/officeDocument/2006/relationships/image" Target="../media/image876.jpeg"/><Relationship Id="rId11" Type="http://schemas.openxmlformats.org/officeDocument/2006/relationships/image" Target="../media/image871.jpeg"/><Relationship Id="rId32" Type="http://schemas.openxmlformats.org/officeDocument/2006/relationships/image" Target="../media/image892.jpeg"/><Relationship Id="rId37" Type="http://schemas.openxmlformats.org/officeDocument/2006/relationships/image" Target="../media/image897.png"/><Relationship Id="rId53" Type="http://schemas.openxmlformats.org/officeDocument/2006/relationships/image" Target="../media/image913.jpeg"/><Relationship Id="rId58" Type="http://schemas.openxmlformats.org/officeDocument/2006/relationships/image" Target="../media/image918.png"/><Relationship Id="rId74" Type="http://schemas.openxmlformats.org/officeDocument/2006/relationships/image" Target="../media/image934.jpeg"/><Relationship Id="rId79" Type="http://schemas.openxmlformats.org/officeDocument/2006/relationships/image" Target="../media/image939.png"/><Relationship Id="rId5" Type="http://schemas.openxmlformats.org/officeDocument/2006/relationships/image" Target="../media/image865.png"/><Relationship Id="rId19" Type="http://schemas.openxmlformats.org/officeDocument/2006/relationships/image" Target="../media/image879.jpeg"/><Relationship Id="rId14" Type="http://schemas.openxmlformats.org/officeDocument/2006/relationships/image" Target="../media/image874.jpeg"/><Relationship Id="rId22" Type="http://schemas.openxmlformats.org/officeDocument/2006/relationships/image" Target="../media/image882.jpeg"/><Relationship Id="rId27" Type="http://schemas.openxmlformats.org/officeDocument/2006/relationships/image" Target="../media/image887.jpeg"/><Relationship Id="rId30" Type="http://schemas.openxmlformats.org/officeDocument/2006/relationships/image" Target="../media/image890.jpeg"/><Relationship Id="rId35" Type="http://schemas.openxmlformats.org/officeDocument/2006/relationships/image" Target="../media/image895.jpeg"/><Relationship Id="rId43" Type="http://schemas.openxmlformats.org/officeDocument/2006/relationships/image" Target="../media/image903.jpeg"/><Relationship Id="rId48" Type="http://schemas.openxmlformats.org/officeDocument/2006/relationships/image" Target="../media/image908.jpeg"/><Relationship Id="rId56" Type="http://schemas.openxmlformats.org/officeDocument/2006/relationships/image" Target="../media/image916.jpeg"/><Relationship Id="rId64" Type="http://schemas.openxmlformats.org/officeDocument/2006/relationships/image" Target="../media/image924.jpeg"/><Relationship Id="rId69" Type="http://schemas.openxmlformats.org/officeDocument/2006/relationships/image" Target="../media/image929.jpeg"/><Relationship Id="rId77" Type="http://schemas.openxmlformats.org/officeDocument/2006/relationships/image" Target="../media/image937.png"/><Relationship Id="rId8" Type="http://schemas.openxmlformats.org/officeDocument/2006/relationships/image" Target="../media/image868.jpeg"/><Relationship Id="rId51" Type="http://schemas.openxmlformats.org/officeDocument/2006/relationships/image" Target="../media/image911.jpeg"/><Relationship Id="rId72" Type="http://schemas.openxmlformats.org/officeDocument/2006/relationships/image" Target="../media/image932.jpeg"/><Relationship Id="rId80" Type="http://schemas.openxmlformats.org/officeDocument/2006/relationships/image" Target="../media/image940.png"/><Relationship Id="rId85" Type="http://schemas.openxmlformats.org/officeDocument/2006/relationships/image" Target="../media/image944.png"/><Relationship Id="rId3" Type="http://schemas.openxmlformats.org/officeDocument/2006/relationships/image" Target="../media/image863.jpeg"/><Relationship Id="rId12" Type="http://schemas.openxmlformats.org/officeDocument/2006/relationships/image" Target="../media/image872.jpeg"/><Relationship Id="rId17" Type="http://schemas.openxmlformats.org/officeDocument/2006/relationships/image" Target="../media/image877.jpeg"/><Relationship Id="rId25" Type="http://schemas.openxmlformats.org/officeDocument/2006/relationships/image" Target="../media/image885.jpeg"/><Relationship Id="rId33" Type="http://schemas.openxmlformats.org/officeDocument/2006/relationships/image" Target="../media/image893.jpeg"/><Relationship Id="rId38" Type="http://schemas.openxmlformats.org/officeDocument/2006/relationships/image" Target="../media/image898.png"/><Relationship Id="rId46" Type="http://schemas.openxmlformats.org/officeDocument/2006/relationships/image" Target="../media/image906.jpeg"/><Relationship Id="rId59" Type="http://schemas.openxmlformats.org/officeDocument/2006/relationships/image" Target="../media/image919.jpeg"/><Relationship Id="rId67" Type="http://schemas.openxmlformats.org/officeDocument/2006/relationships/image" Target="../media/image927.png"/><Relationship Id="rId20" Type="http://schemas.openxmlformats.org/officeDocument/2006/relationships/image" Target="../media/image880.jpeg"/><Relationship Id="rId41" Type="http://schemas.openxmlformats.org/officeDocument/2006/relationships/image" Target="../media/image901.jpeg"/><Relationship Id="rId54" Type="http://schemas.openxmlformats.org/officeDocument/2006/relationships/image" Target="../media/image914.jpeg"/><Relationship Id="rId62" Type="http://schemas.openxmlformats.org/officeDocument/2006/relationships/image" Target="../media/image922.png"/><Relationship Id="rId70" Type="http://schemas.openxmlformats.org/officeDocument/2006/relationships/image" Target="../media/image930.png"/><Relationship Id="rId75" Type="http://schemas.openxmlformats.org/officeDocument/2006/relationships/image" Target="../media/image935.jpeg"/><Relationship Id="rId83" Type="http://schemas.openxmlformats.org/officeDocument/2006/relationships/image" Target="../media/image49.png"/><Relationship Id="rId88" Type="http://schemas.openxmlformats.org/officeDocument/2006/relationships/image" Target="../media/image947.png"/><Relationship Id="rId1" Type="http://schemas.openxmlformats.org/officeDocument/2006/relationships/image" Target="../media/image861.jpeg"/><Relationship Id="rId6" Type="http://schemas.openxmlformats.org/officeDocument/2006/relationships/image" Target="../media/image866.png"/><Relationship Id="rId15" Type="http://schemas.openxmlformats.org/officeDocument/2006/relationships/image" Target="../media/image875.jpeg"/><Relationship Id="rId23" Type="http://schemas.openxmlformats.org/officeDocument/2006/relationships/image" Target="../media/image883.jpeg"/><Relationship Id="rId28" Type="http://schemas.openxmlformats.org/officeDocument/2006/relationships/image" Target="../media/image888.jpeg"/><Relationship Id="rId36" Type="http://schemas.openxmlformats.org/officeDocument/2006/relationships/image" Target="../media/image896.jpeg"/><Relationship Id="rId49" Type="http://schemas.openxmlformats.org/officeDocument/2006/relationships/image" Target="../media/image909.jpeg"/><Relationship Id="rId57" Type="http://schemas.openxmlformats.org/officeDocument/2006/relationships/image" Target="../media/image917.jpeg"/><Relationship Id="rId10" Type="http://schemas.openxmlformats.org/officeDocument/2006/relationships/image" Target="../media/image870.jpeg"/><Relationship Id="rId31" Type="http://schemas.openxmlformats.org/officeDocument/2006/relationships/image" Target="../media/image891.jpeg"/><Relationship Id="rId44" Type="http://schemas.openxmlformats.org/officeDocument/2006/relationships/image" Target="../media/image904.jpeg"/><Relationship Id="rId52" Type="http://schemas.openxmlformats.org/officeDocument/2006/relationships/image" Target="../media/image912.jpeg"/><Relationship Id="rId60" Type="http://schemas.openxmlformats.org/officeDocument/2006/relationships/image" Target="../media/image920.jpeg"/><Relationship Id="rId65" Type="http://schemas.openxmlformats.org/officeDocument/2006/relationships/image" Target="../media/image925.jpeg"/><Relationship Id="rId73" Type="http://schemas.openxmlformats.org/officeDocument/2006/relationships/image" Target="../media/image933.jpeg"/><Relationship Id="rId78" Type="http://schemas.openxmlformats.org/officeDocument/2006/relationships/image" Target="../media/image938.png"/><Relationship Id="rId81" Type="http://schemas.openxmlformats.org/officeDocument/2006/relationships/image" Target="../media/image941.png"/><Relationship Id="rId86" Type="http://schemas.openxmlformats.org/officeDocument/2006/relationships/image" Target="../media/image945.jpeg"/><Relationship Id="rId4" Type="http://schemas.openxmlformats.org/officeDocument/2006/relationships/image" Target="../media/image864.jpeg"/><Relationship Id="rId9" Type="http://schemas.openxmlformats.org/officeDocument/2006/relationships/image" Target="../media/image869.jpeg"/><Relationship Id="rId13" Type="http://schemas.openxmlformats.org/officeDocument/2006/relationships/image" Target="../media/image873.jpeg"/><Relationship Id="rId18" Type="http://schemas.openxmlformats.org/officeDocument/2006/relationships/image" Target="../media/image878.jpeg"/><Relationship Id="rId39" Type="http://schemas.openxmlformats.org/officeDocument/2006/relationships/image" Target="../media/image899.jpeg"/><Relationship Id="rId34" Type="http://schemas.openxmlformats.org/officeDocument/2006/relationships/image" Target="../media/image894.jpeg"/><Relationship Id="rId50" Type="http://schemas.openxmlformats.org/officeDocument/2006/relationships/image" Target="../media/image910.jpeg"/><Relationship Id="rId55" Type="http://schemas.openxmlformats.org/officeDocument/2006/relationships/image" Target="../media/image915.png"/><Relationship Id="rId76" Type="http://schemas.openxmlformats.org/officeDocument/2006/relationships/image" Target="../media/image936.png"/><Relationship Id="rId7" Type="http://schemas.openxmlformats.org/officeDocument/2006/relationships/image" Target="../media/image867.jpeg"/><Relationship Id="rId71" Type="http://schemas.openxmlformats.org/officeDocument/2006/relationships/image" Target="../media/image931.jpeg"/><Relationship Id="rId2" Type="http://schemas.openxmlformats.org/officeDocument/2006/relationships/image" Target="../media/image862.jpeg"/><Relationship Id="rId29" Type="http://schemas.openxmlformats.org/officeDocument/2006/relationships/image" Target="../media/image889.jpeg"/><Relationship Id="rId24" Type="http://schemas.openxmlformats.org/officeDocument/2006/relationships/image" Target="../media/image884.jpeg"/><Relationship Id="rId40" Type="http://schemas.openxmlformats.org/officeDocument/2006/relationships/image" Target="../media/image900.jpeg"/><Relationship Id="rId45" Type="http://schemas.openxmlformats.org/officeDocument/2006/relationships/image" Target="../media/image905.jpeg"/><Relationship Id="rId66" Type="http://schemas.openxmlformats.org/officeDocument/2006/relationships/image" Target="../media/image926.jpeg"/><Relationship Id="rId87" Type="http://schemas.openxmlformats.org/officeDocument/2006/relationships/image" Target="../media/image946.jpeg"/><Relationship Id="rId61" Type="http://schemas.openxmlformats.org/officeDocument/2006/relationships/image" Target="../media/image921.jpeg"/><Relationship Id="rId82" Type="http://schemas.openxmlformats.org/officeDocument/2006/relationships/image" Target="../media/image942.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960.png"/><Relationship Id="rId18" Type="http://schemas.openxmlformats.org/officeDocument/2006/relationships/image" Target="../media/image965.png"/><Relationship Id="rId26" Type="http://schemas.openxmlformats.org/officeDocument/2006/relationships/image" Target="../media/image973.jpeg"/><Relationship Id="rId39" Type="http://schemas.openxmlformats.org/officeDocument/2006/relationships/image" Target="../media/image986.jpeg"/><Relationship Id="rId21" Type="http://schemas.openxmlformats.org/officeDocument/2006/relationships/image" Target="../media/image968.png"/><Relationship Id="rId34" Type="http://schemas.openxmlformats.org/officeDocument/2006/relationships/image" Target="../media/image981.jpeg"/><Relationship Id="rId7" Type="http://schemas.openxmlformats.org/officeDocument/2006/relationships/image" Target="../media/image954.png"/><Relationship Id="rId2" Type="http://schemas.openxmlformats.org/officeDocument/2006/relationships/image" Target="../media/image949.jpeg"/><Relationship Id="rId16" Type="http://schemas.openxmlformats.org/officeDocument/2006/relationships/image" Target="../media/image963.png"/><Relationship Id="rId20" Type="http://schemas.openxmlformats.org/officeDocument/2006/relationships/image" Target="../media/image967.png"/><Relationship Id="rId29" Type="http://schemas.openxmlformats.org/officeDocument/2006/relationships/image" Target="../media/image976.jpeg"/><Relationship Id="rId41" Type="http://schemas.openxmlformats.org/officeDocument/2006/relationships/image" Target="../media/image987.jpeg"/><Relationship Id="rId1" Type="http://schemas.openxmlformats.org/officeDocument/2006/relationships/image" Target="../media/image948.png"/><Relationship Id="rId6" Type="http://schemas.openxmlformats.org/officeDocument/2006/relationships/image" Target="../media/image953.emf"/><Relationship Id="rId11" Type="http://schemas.openxmlformats.org/officeDocument/2006/relationships/image" Target="../media/image958.jpeg"/><Relationship Id="rId24" Type="http://schemas.openxmlformats.org/officeDocument/2006/relationships/image" Target="../media/image971.jpeg"/><Relationship Id="rId32" Type="http://schemas.openxmlformats.org/officeDocument/2006/relationships/image" Target="../media/image979.png"/><Relationship Id="rId37" Type="http://schemas.openxmlformats.org/officeDocument/2006/relationships/image" Target="../media/image984.jpeg"/><Relationship Id="rId40" Type="http://schemas.openxmlformats.org/officeDocument/2006/relationships/image" Target="../media/image49.png"/><Relationship Id="rId5" Type="http://schemas.openxmlformats.org/officeDocument/2006/relationships/image" Target="../media/image952.png"/><Relationship Id="rId15" Type="http://schemas.openxmlformats.org/officeDocument/2006/relationships/image" Target="../media/image962.png"/><Relationship Id="rId23" Type="http://schemas.openxmlformats.org/officeDocument/2006/relationships/image" Target="../media/image970.jpeg"/><Relationship Id="rId28" Type="http://schemas.openxmlformats.org/officeDocument/2006/relationships/image" Target="../media/image975.jpeg"/><Relationship Id="rId36" Type="http://schemas.openxmlformats.org/officeDocument/2006/relationships/image" Target="../media/image983.jpeg"/><Relationship Id="rId10" Type="http://schemas.openxmlformats.org/officeDocument/2006/relationships/image" Target="../media/image957.jpeg"/><Relationship Id="rId19" Type="http://schemas.openxmlformats.org/officeDocument/2006/relationships/image" Target="../media/image966.jpeg"/><Relationship Id="rId31" Type="http://schemas.openxmlformats.org/officeDocument/2006/relationships/image" Target="../media/image978.jpeg"/><Relationship Id="rId4" Type="http://schemas.openxmlformats.org/officeDocument/2006/relationships/image" Target="../media/image951.png"/><Relationship Id="rId9" Type="http://schemas.openxmlformats.org/officeDocument/2006/relationships/image" Target="../media/image956.jpeg"/><Relationship Id="rId14" Type="http://schemas.openxmlformats.org/officeDocument/2006/relationships/image" Target="../media/image961.jpeg"/><Relationship Id="rId22" Type="http://schemas.openxmlformats.org/officeDocument/2006/relationships/image" Target="../media/image969.jpeg"/><Relationship Id="rId27" Type="http://schemas.openxmlformats.org/officeDocument/2006/relationships/image" Target="../media/image974.jpeg"/><Relationship Id="rId30" Type="http://schemas.openxmlformats.org/officeDocument/2006/relationships/image" Target="../media/image977.jpeg"/><Relationship Id="rId35" Type="http://schemas.openxmlformats.org/officeDocument/2006/relationships/image" Target="../media/image982.jpeg"/><Relationship Id="rId8" Type="http://schemas.openxmlformats.org/officeDocument/2006/relationships/image" Target="../media/image955.jpeg"/><Relationship Id="rId3" Type="http://schemas.openxmlformats.org/officeDocument/2006/relationships/image" Target="../media/image950.png"/><Relationship Id="rId12" Type="http://schemas.openxmlformats.org/officeDocument/2006/relationships/image" Target="../media/image959.jpeg"/><Relationship Id="rId17" Type="http://schemas.openxmlformats.org/officeDocument/2006/relationships/image" Target="../media/image964.jpeg"/><Relationship Id="rId25" Type="http://schemas.openxmlformats.org/officeDocument/2006/relationships/image" Target="../media/image972.jpeg"/><Relationship Id="rId33" Type="http://schemas.openxmlformats.org/officeDocument/2006/relationships/image" Target="../media/image980.jpeg"/><Relationship Id="rId38" Type="http://schemas.openxmlformats.org/officeDocument/2006/relationships/image" Target="../media/image985.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1000.jpeg"/><Relationship Id="rId18" Type="http://schemas.openxmlformats.org/officeDocument/2006/relationships/image" Target="../media/image1005.jpeg"/><Relationship Id="rId26" Type="http://schemas.openxmlformats.org/officeDocument/2006/relationships/image" Target="../media/image1013.jpeg"/><Relationship Id="rId39" Type="http://schemas.openxmlformats.org/officeDocument/2006/relationships/image" Target="../media/image1026.png"/><Relationship Id="rId21" Type="http://schemas.openxmlformats.org/officeDocument/2006/relationships/image" Target="../media/image1008.jpeg"/><Relationship Id="rId34" Type="http://schemas.openxmlformats.org/officeDocument/2006/relationships/image" Target="../media/image1021.png"/><Relationship Id="rId42" Type="http://schemas.openxmlformats.org/officeDocument/2006/relationships/image" Target="../media/image1029.png"/><Relationship Id="rId7" Type="http://schemas.openxmlformats.org/officeDocument/2006/relationships/image" Target="../media/image994.jpeg"/><Relationship Id="rId2" Type="http://schemas.openxmlformats.org/officeDocument/2006/relationships/image" Target="../media/image989.jpeg"/><Relationship Id="rId16" Type="http://schemas.openxmlformats.org/officeDocument/2006/relationships/image" Target="../media/image1003.png"/><Relationship Id="rId29" Type="http://schemas.openxmlformats.org/officeDocument/2006/relationships/image" Target="../media/image1016.jpeg"/><Relationship Id="rId1" Type="http://schemas.openxmlformats.org/officeDocument/2006/relationships/image" Target="../media/image988.jpeg"/><Relationship Id="rId6" Type="http://schemas.openxmlformats.org/officeDocument/2006/relationships/image" Target="../media/image993.jpeg"/><Relationship Id="rId11" Type="http://schemas.openxmlformats.org/officeDocument/2006/relationships/image" Target="../media/image998.jpeg"/><Relationship Id="rId24" Type="http://schemas.openxmlformats.org/officeDocument/2006/relationships/image" Target="../media/image1011.jpeg"/><Relationship Id="rId32" Type="http://schemas.openxmlformats.org/officeDocument/2006/relationships/image" Target="../media/image1019.png"/><Relationship Id="rId37" Type="http://schemas.openxmlformats.org/officeDocument/2006/relationships/image" Target="../media/image1024.jpeg"/><Relationship Id="rId40" Type="http://schemas.openxmlformats.org/officeDocument/2006/relationships/image" Target="../media/image1027.png"/><Relationship Id="rId45" Type="http://schemas.openxmlformats.org/officeDocument/2006/relationships/image" Target="../media/image49.png"/><Relationship Id="rId5" Type="http://schemas.openxmlformats.org/officeDocument/2006/relationships/image" Target="../media/image992.jpeg"/><Relationship Id="rId15" Type="http://schemas.openxmlformats.org/officeDocument/2006/relationships/image" Target="../media/image1002.jpeg"/><Relationship Id="rId23" Type="http://schemas.openxmlformats.org/officeDocument/2006/relationships/image" Target="../media/image1010.jpeg"/><Relationship Id="rId28" Type="http://schemas.openxmlformats.org/officeDocument/2006/relationships/image" Target="../media/image1015.png"/><Relationship Id="rId36" Type="http://schemas.openxmlformats.org/officeDocument/2006/relationships/image" Target="../media/image1023.png"/><Relationship Id="rId10" Type="http://schemas.openxmlformats.org/officeDocument/2006/relationships/image" Target="../media/image997.jpeg"/><Relationship Id="rId19" Type="http://schemas.openxmlformats.org/officeDocument/2006/relationships/image" Target="../media/image1006.jpeg"/><Relationship Id="rId31" Type="http://schemas.openxmlformats.org/officeDocument/2006/relationships/image" Target="../media/image1018.png"/><Relationship Id="rId44" Type="http://schemas.openxmlformats.org/officeDocument/2006/relationships/image" Target="../media/image1031.png"/><Relationship Id="rId4" Type="http://schemas.openxmlformats.org/officeDocument/2006/relationships/image" Target="../media/image991.jpeg"/><Relationship Id="rId9" Type="http://schemas.openxmlformats.org/officeDocument/2006/relationships/image" Target="../media/image996.jpeg"/><Relationship Id="rId14" Type="http://schemas.openxmlformats.org/officeDocument/2006/relationships/image" Target="../media/image1001.jpeg"/><Relationship Id="rId22" Type="http://schemas.openxmlformats.org/officeDocument/2006/relationships/image" Target="../media/image1009.jpeg"/><Relationship Id="rId27" Type="http://schemas.openxmlformats.org/officeDocument/2006/relationships/image" Target="../media/image1014.jpeg"/><Relationship Id="rId30" Type="http://schemas.openxmlformats.org/officeDocument/2006/relationships/image" Target="../media/image1017.jpeg"/><Relationship Id="rId35" Type="http://schemas.openxmlformats.org/officeDocument/2006/relationships/image" Target="../media/image1022.png"/><Relationship Id="rId43" Type="http://schemas.openxmlformats.org/officeDocument/2006/relationships/image" Target="../media/image1030.png"/><Relationship Id="rId8" Type="http://schemas.openxmlformats.org/officeDocument/2006/relationships/image" Target="../media/image995.jpeg"/><Relationship Id="rId3" Type="http://schemas.openxmlformats.org/officeDocument/2006/relationships/image" Target="../media/image990.jpeg"/><Relationship Id="rId12" Type="http://schemas.openxmlformats.org/officeDocument/2006/relationships/image" Target="../media/image999.jpeg"/><Relationship Id="rId17" Type="http://schemas.openxmlformats.org/officeDocument/2006/relationships/image" Target="../media/image1004.jpeg"/><Relationship Id="rId25" Type="http://schemas.openxmlformats.org/officeDocument/2006/relationships/image" Target="../media/image1012.png"/><Relationship Id="rId33" Type="http://schemas.openxmlformats.org/officeDocument/2006/relationships/image" Target="../media/image1020.png"/><Relationship Id="rId38" Type="http://schemas.openxmlformats.org/officeDocument/2006/relationships/image" Target="../media/image1025.png"/><Relationship Id="rId20" Type="http://schemas.openxmlformats.org/officeDocument/2006/relationships/image" Target="../media/image1007.jpeg"/><Relationship Id="rId41" Type="http://schemas.openxmlformats.org/officeDocument/2006/relationships/image" Target="../media/image1028.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039.jpeg"/><Relationship Id="rId13" Type="http://schemas.openxmlformats.org/officeDocument/2006/relationships/image" Target="../media/image1044.jpeg"/><Relationship Id="rId18" Type="http://schemas.openxmlformats.org/officeDocument/2006/relationships/image" Target="../media/image1049.jpeg"/><Relationship Id="rId3" Type="http://schemas.openxmlformats.org/officeDocument/2006/relationships/image" Target="../media/image1034.jpeg"/><Relationship Id="rId7" Type="http://schemas.openxmlformats.org/officeDocument/2006/relationships/image" Target="../media/image1038.jpeg"/><Relationship Id="rId12" Type="http://schemas.openxmlformats.org/officeDocument/2006/relationships/image" Target="../media/image1043.jpeg"/><Relationship Id="rId17" Type="http://schemas.openxmlformats.org/officeDocument/2006/relationships/image" Target="../media/image1048.jpeg"/><Relationship Id="rId2" Type="http://schemas.openxmlformats.org/officeDocument/2006/relationships/image" Target="../media/image1033.jpeg"/><Relationship Id="rId16" Type="http://schemas.openxmlformats.org/officeDocument/2006/relationships/image" Target="../media/image1047.jpeg"/><Relationship Id="rId20" Type="http://schemas.openxmlformats.org/officeDocument/2006/relationships/image" Target="../media/image49.png"/><Relationship Id="rId1" Type="http://schemas.openxmlformats.org/officeDocument/2006/relationships/image" Target="../media/image1032.jpeg"/><Relationship Id="rId6" Type="http://schemas.openxmlformats.org/officeDocument/2006/relationships/image" Target="../media/image1037.jpeg"/><Relationship Id="rId11" Type="http://schemas.openxmlformats.org/officeDocument/2006/relationships/image" Target="../media/image1042.jpeg"/><Relationship Id="rId5" Type="http://schemas.openxmlformats.org/officeDocument/2006/relationships/image" Target="../media/image1036.jpeg"/><Relationship Id="rId15" Type="http://schemas.openxmlformats.org/officeDocument/2006/relationships/image" Target="../media/image1046.jpeg"/><Relationship Id="rId10" Type="http://schemas.openxmlformats.org/officeDocument/2006/relationships/image" Target="../media/image1041.jpeg"/><Relationship Id="rId19" Type="http://schemas.openxmlformats.org/officeDocument/2006/relationships/image" Target="../media/image1050.jpeg"/><Relationship Id="rId4" Type="http://schemas.openxmlformats.org/officeDocument/2006/relationships/image" Target="../media/image1035.jpeg"/><Relationship Id="rId9" Type="http://schemas.openxmlformats.org/officeDocument/2006/relationships/image" Target="../media/image1040.jpeg"/><Relationship Id="rId14" Type="http://schemas.openxmlformats.org/officeDocument/2006/relationships/image" Target="../media/image1045.jpeg"/></Relationships>
</file>

<file path=xl/drawings/_rels/drawing16.xml.rels><?xml version="1.0" encoding="UTF-8" standalone="yes"?>
<Relationships xmlns="http://schemas.openxmlformats.org/package/2006/relationships"><Relationship Id="rId3" Type="http://schemas.openxmlformats.org/officeDocument/2006/relationships/image" Target="../media/image1053.png"/><Relationship Id="rId2" Type="http://schemas.openxmlformats.org/officeDocument/2006/relationships/image" Target="../media/image1052.png"/><Relationship Id="rId1" Type="http://schemas.openxmlformats.org/officeDocument/2006/relationships/image" Target="../media/image1051.png"/><Relationship Id="rId5" Type="http://schemas.openxmlformats.org/officeDocument/2006/relationships/image" Target="../media/image49.png"/><Relationship Id="rId4" Type="http://schemas.openxmlformats.org/officeDocument/2006/relationships/image" Target="../media/image1054.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056.png"/><Relationship Id="rId2" Type="http://schemas.openxmlformats.org/officeDocument/2006/relationships/image" Target="../media/image1055.png"/><Relationship Id="rId1" Type="http://schemas.openxmlformats.org/officeDocument/2006/relationships/image" Target="../media/image49.png"/><Relationship Id="rId4" Type="http://schemas.openxmlformats.org/officeDocument/2006/relationships/image" Target="../media/image1057.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065.png"/><Relationship Id="rId13" Type="http://schemas.openxmlformats.org/officeDocument/2006/relationships/image" Target="../media/image1070.png"/><Relationship Id="rId3" Type="http://schemas.openxmlformats.org/officeDocument/2006/relationships/image" Target="../media/image1060.png"/><Relationship Id="rId7" Type="http://schemas.openxmlformats.org/officeDocument/2006/relationships/image" Target="../media/image1064.png"/><Relationship Id="rId12" Type="http://schemas.openxmlformats.org/officeDocument/2006/relationships/image" Target="../media/image1069.png"/><Relationship Id="rId17" Type="http://schemas.openxmlformats.org/officeDocument/2006/relationships/image" Target="../media/image49.png"/><Relationship Id="rId2" Type="http://schemas.openxmlformats.org/officeDocument/2006/relationships/image" Target="../media/image1059.png"/><Relationship Id="rId16" Type="http://schemas.openxmlformats.org/officeDocument/2006/relationships/image" Target="../media/image1073.png"/><Relationship Id="rId1" Type="http://schemas.openxmlformats.org/officeDocument/2006/relationships/image" Target="../media/image1058.png"/><Relationship Id="rId6" Type="http://schemas.openxmlformats.org/officeDocument/2006/relationships/image" Target="../media/image1063.png"/><Relationship Id="rId11" Type="http://schemas.openxmlformats.org/officeDocument/2006/relationships/image" Target="../media/image1068.png"/><Relationship Id="rId5" Type="http://schemas.openxmlformats.org/officeDocument/2006/relationships/image" Target="../media/image1062.png"/><Relationship Id="rId15" Type="http://schemas.openxmlformats.org/officeDocument/2006/relationships/image" Target="../media/image1072.png"/><Relationship Id="rId10" Type="http://schemas.openxmlformats.org/officeDocument/2006/relationships/image" Target="../media/image1067.png"/><Relationship Id="rId4" Type="http://schemas.openxmlformats.org/officeDocument/2006/relationships/image" Target="../media/image1061.png"/><Relationship Id="rId9" Type="http://schemas.openxmlformats.org/officeDocument/2006/relationships/image" Target="../media/image1066.png"/><Relationship Id="rId14" Type="http://schemas.openxmlformats.org/officeDocument/2006/relationships/image" Target="../media/image107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06.png"/></Relationships>
</file>

<file path=xl/drawings/_rels/drawing2.xml.rels><?xml version="1.0" encoding="UTF-8" standalone="yes"?>
<Relationships xmlns="http://schemas.openxmlformats.org/package/2006/relationships"><Relationship Id="rId26" Type="http://schemas.openxmlformats.org/officeDocument/2006/relationships/image" Target="../media/image75.png"/><Relationship Id="rId21" Type="http://schemas.openxmlformats.org/officeDocument/2006/relationships/image" Target="../media/image70.jpeg"/><Relationship Id="rId42" Type="http://schemas.openxmlformats.org/officeDocument/2006/relationships/image" Target="../media/image90.png"/><Relationship Id="rId47" Type="http://schemas.openxmlformats.org/officeDocument/2006/relationships/image" Target="../media/image95.png"/><Relationship Id="rId63" Type="http://schemas.openxmlformats.org/officeDocument/2006/relationships/image" Target="../media/image111.png"/><Relationship Id="rId68" Type="http://schemas.openxmlformats.org/officeDocument/2006/relationships/image" Target="../media/image116.png"/><Relationship Id="rId2" Type="http://schemas.openxmlformats.org/officeDocument/2006/relationships/image" Target="../media/image51.jpeg"/><Relationship Id="rId16" Type="http://schemas.openxmlformats.org/officeDocument/2006/relationships/image" Target="../media/image65.png"/><Relationship Id="rId29" Type="http://schemas.openxmlformats.org/officeDocument/2006/relationships/image" Target="../media/image78.jpeg"/><Relationship Id="rId11" Type="http://schemas.openxmlformats.org/officeDocument/2006/relationships/image" Target="../media/image60.png"/><Relationship Id="rId24" Type="http://schemas.openxmlformats.org/officeDocument/2006/relationships/image" Target="../media/image73.png"/><Relationship Id="rId32" Type="http://schemas.openxmlformats.org/officeDocument/2006/relationships/image" Target="../media/image81.png"/><Relationship Id="rId37" Type="http://schemas.openxmlformats.org/officeDocument/2006/relationships/image" Target="../media/image49.png"/><Relationship Id="rId40" Type="http://schemas.openxmlformats.org/officeDocument/2006/relationships/image" Target="../media/image88.png"/><Relationship Id="rId45" Type="http://schemas.openxmlformats.org/officeDocument/2006/relationships/image" Target="../media/image93.png"/><Relationship Id="rId53" Type="http://schemas.openxmlformats.org/officeDocument/2006/relationships/image" Target="../media/image101.png"/><Relationship Id="rId58" Type="http://schemas.openxmlformats.org/officeDocument/2006/relationships/image" Target="../media/image106.png"/><Relationship Id="rId66" Type="http://schemas.openxmlformats.org/officeDocument/2006/relationships/image" Target="../media/image114.png"/><Relationship Id="rId5" Type="http://schemas.openxmlformats.org/officeDocument/2006/relationships/image" Target="../media/image54.jpeg"/><Relationship Id="rId61" Type="http://schemas.openxmlformats.org/officeDocument/2006/relationships/image" Target="../media/image109.png"/><Relationship Id="rId19" Type="http://schemas.openxmlformats.org/officeDocument/2006/relationships/image" Target="../media/image68.png"/><Relationship Id="rId14" Type="http://schemas.openxmlformats.org/officeDocument/2006/relationships/image" Target="../media/image63.png"/><Relationship Id="rId22" Type="http://schemas.openxmlformats.org/officeDocument/2006/relationships/image" Target="../media/image71.png"/><Relationship Id="rId27" Type="http://schemas.openxmlformats.org/officeDocument/2006/relationships/image" Target="../media/image76.png"/><Relationship Id="rId30" Type="http://schemas.openxmlformats.org/officeDocument/2006/relationships/image" Target="../media/image79.png"/><Relationship Id="rId35" Type="http://schemas.openxmlformats.org/officeDocument/2006/relationships/image" Target="../media/image84.png"/><Relationship Id="rId43" Type="http://schemas.openxmlformats.org/officeDocument/2006/relationships/image" Target="../media/image91.png"/><Relationship Id="rId48" Type="http://schemas.openxmlformats.org/officeDocument/2006/relationships/image" Target="../media/image96.png"/><Relationship Id="rId56" Type="http://schemas.openxmlformats.org/officeDocument/2006/relationships/image" Target="../media/image104.png"/><Relationship Id="rId64" Type="http://schemas.openxmlformats.org/officeDocument/2006/relationships/image" Target="../media/image112.png"/><Relationship Id="rId69" Type="http://schemas.openxmlformats.org/officeDocument/2006/relationships/image" Target="../media/image117.png"/><Relationship Id="rId8" Type="http://schemas.openxmlformats.org/officeDocument/2006/relationships/image" Target="../media/image57.jpeg"/><Relationship Id="rId51" Type="http://schemas.openxmlformats.org/officeDocument/2006/relationships/image" Target="../media/image99.png"/><Relationship Id="rId72" Type="http://schemas.openxmlformats.org/officeDocument/2006/relationships/image" Target="../media/image120.png"/><Relationship Id="rId3" Type="http://schemas.openxmlformats.org/officeDocument/2006/relationships/image" Target="../media/image52.jpeg"/><Relationship Id="rId12" Type="http://schemas.openxmlformats.org/officeDocument/2006/relationships/image" Target="../media/image61.png"/><Relationship Id="rId17" Type="http://schemas.openxmlformats.org/officeDocument/2006/relationships/image" Target="../media/image66.png"/><Relationship Id="rId25" Type="http://schemas.openxmlformats.org/officeDocument/2006/relationships/image" Target="../media/image74.png"/><Relationship Id="rId33" Type="http://schemas.openxmlformats.org/officeDocument/2006/relationships/image" Target="../media/image82.png"/><Relationship Id="rId38" Type="http://schemas.openxmlformats.org/officeDocument/2006/relationships/image" Target="../media/image86.png"/><Relationship Id="rId46" Type="http://schemas.openxmlformats.org/officeDocument/2006/relationships/image" Target="../media/image94.png"/><Relationship Id="rId59" Type="http://schemas.openxmlformats.org/officeDocument/2006/relationships/image" Target="../media/image107.png"/><Relationship Id="rId67" Type="http://schemas.openxmlformats.org/officeDocument/2006/relationships/image" Target="../media/image115.png"/><Relationship Id="rId20" Type="http://schemas.openxmlformats.org/officeDocument/2006/relationships/image" Target="../media/image69.png"/><Relationship Id="rId41" Type="http://schemas.openxmlformats.org/officeDocument/2006/relationships/image" Target="../media/image89.png"/><Relationship Id="rId54" Type="http://schemas.openxmlformats.org/officeDocument/2006/relationships/image" Target="../media/image102.png"/><Relationship Id="rId62" Type="http://schemas.openxmlformats.org/officeDocument/2006/relationships/image" Target="../media/image110.png"/><Relationship Id="rId70" Type="http://schemas.openxmlformats.org/officeDocument/2006/relationships/image" Target="../media/image118.png"/><Relationship Id="rId1" Type="http://schemas.openxmlformats.org/officeDocument/2006/relationships/image" Target="../media/image50.png"/><Relationship Id="rId6" Type="http://schemas.openxmlformats.org/officeDocument/2006/relationships/image" Target="../media/image55.jpeg"/><Relationship Id="rId15" Type="http://schemas.openxmlformats.org/officeDocument/2006/relationships/image" Target="../media/image64.png"/><Relationship Id="rId23" Type="http://schemas.openxmlformats.org/officeDocument/2006/relationships/image" Target="../media/image72.png"/><Relationship Id="rId28" Type="http://schemas.openxmlformats.org/officeDocument/2006/relationships/image" Target="../media/image77.png"/><Relationship Id="rId36" Type="http://schemas.openxmlformats.org/officeDocument/2006/relationships/image" Target="../media/image85.png"/><Relationship Id="rId49" Type="http://schemas.openxmlformats.org/officeDocument/2006/relationships/image" Target="../media/image97.png"/><Relationship Id="rId57" Type="http://schemas.openxmlformats.org/officeDocument/2006/relationships/image" Target="../media/image105.png"/><Relationship Id="rId10" Type="http://schemas.openxmlformats.org/officeDocument/2006/relationships/image" Target="../media/image59.png"/><Relationship Id="rId31" Type="http://schemas.openxmlformats.org/officeDocument/2006/relationships/image" Target="../media/image80.png"/><Relationship Id="rId44" Type="http://schemas.openxmlformats.org/officeDocument/2006/relationships/image" Target="../media/image92.png"/><Relationship Id="rId52" Type="http://schemas.openxmlformats.org/officeDocument/2006/relationships/image" Target="../media/image100.png"/><Relationship Id="rId60" Type="http://schemas.openxmlformats.org/officeDocument/2006/relationships/image" Target="../media/image108.png"/><Relationship Id="rId65" Type="http://schemas.openxmlformats.org/officeDocument/2006/relationships/image" Target="../media/image113.png"/><Relationship Id="rId73" Type="http://schemas.openxmlformats.org/officeDocument/2006/relationships/image" Target="../media/image121.png"/><Relationship Id="rId4" Type="http://schemas.openxmlformats.org/officeDocument/2006/relationships/image" Target="../media/image53.jpeg"/><Relationship Id="rId9" Type="http://schemas.openxmlformats.org/officeDocument/2006/relationships/image" Target="../media/image58.jpeg"/><Relationship Id="rId13" Type="http://schemas.openxmlformats.org/officeDocument/2006/relationships/image" Target="../media/image62.png"/><Relationship Id="rId18" Type="http://schemas.openxmlformats.org/officeDocument/2006/relationships/image" Target="../media/image67.png"/><Relationship Id="rId39" Type="http://schemas.openxmlformats.org/officeDocument/2006/relationships/image" Target="../media/image87.png"/><Relationship Id="rId34" Type="http://schemas.openxmlformats.org/officeDocument/2006/relationships/image" Target="../media/image83.png"/><Relationship Id="rId50" Type="http://schemas.openxmlformats.org/officeDocument/2006/relationships/image" Target="../media/image98.png"/><Relationship Id="rId55" Type="http://schemas.openxmlformats.org/officeDocument/2006/relationships/image" Target="../media/image103.png"/><Relationship Id="rId7" Type="http://schemas.openxmlformats.org/officeDocument/2006/relationships/image" Target="../media/image56.jpeg"/><Relationship Id="rId71" Type="http://schemas.openxmlformats.org/officeDocument/2006/relationships/image" Target="../media/image11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4.png"/><Relationship Id="rId7" Type="http://schemas.openxmlformats.org/officeDocument/2006/relationships/image" Target="../media/image49.png"/><Relationship Id="rId2" Type="http://schemas.openxmlformats.org/officeDocument/2006/relationships/image" Target="../media/image123.png"/><Relationship Id="rId1" Type="http://schemas.openxmlformats.org/officeDocument/2006/relationships/image" Target="../media/image122.png"/><Relationship Id="rId6" Type="http://schemas.openxmlformats.org/officeDocument/2006/relationships/image" Target="../media/image127.png"/><Relationship Id="rId5" Type="http://schemas.openxmlformats.org/officeDocument/2006/relationships/image" Target="../media/image126.png"/><Relationship Id="rId4" Type="http://schemas.openxmlformats.org/officeDocument/2006/relationships/image" Target="../media/image125.png"/></Relationships>
</file>

<file path=xl/drawings/_rels/drawing4.xml.rels><?xml version="1.0" encoding="UTF-8" standalone="yes"?>
<Relationships xmlns="http://schemas.openxmlformats.org/package/2006/relationships"><Relationship Id="rId26" Type="http://schemas.openxmlformats.org/officeDocument/2006/relationships/image" Target="../media/image153.jpeg"/><Relationship Id="rId21" Type="http://schemas.openxmlformats.org/officeDocument/2006/relationships/image" Target="../media/image148.jpeg"/><Relationship Id="rId42" Type="http://schemas.openxmlformats.org/officeDocument/2006/relationships/image" Target="../media/image169.jpeg"/><Relationship Id="rId47" Type="http://schemas.openxmlformats.org/officeDocument/2006/relationships/image" Target="../media/image174.jpeg"/><Relationship Id="rId63" Type="http://schemas.openxmlformats.org/officeDocument/2006/relationships/image" Target="../media/image190.jpeg"/><Relationship Id="rId68" Type="http://schemas.openxmlformats.org/officeDocument/2006/relationships/image" Target="../media/image195.jpg"/><Relationship Id="rId16" Type="http://schemas.openxmlformats.org/officeDocument/2006/relationships/image" Target="../media/image143.jpeg"/><Relationship Id="rId11" Type="http://schemas.openxmlformats.org/officeDocument/2006/relationships/image" Target="../media/image138.jpeg"/><Relationship Id="rId24" Type="http://schemas.openxmlformats.org/officeDocument/2006/relationships/image" Target="../media/image151.png"/><Relationship Id="rId32" Type="http://schemas.openxmlformats.org/officeDocument/2006/relationships/image" Target="../media/image159.png"/><Relationship Id="rId37" Type="http://schemas.openxmlformats.org/officeDocument/2006/relationships/image" Target="../media/image164.jpeg"/><Relationship Id="rId40" Type="http://schemas.openxmlformats.org/officeDocument/2006/relationships/image" Target="../media/image167.jpeg"/><Relationship Id="rId45" Type="http://schemas.openxmlformats.org/officeDocument/2006/relationships/image" Target="../media/image172.jpeg"/><Relationship Id="rId53" Type="http://schemas.openxmlformats.org/officeDocument/2006/relationships/image" Target="../media/image180.jpg"/><Relationship Id="rId58" Type="http://schemas.openxmlformats.org/officeDocument/2006/relationships/image" Target="../media/image185.jpeg"/><Relationship Id="rId66" Type="http://schemas.openxmlformats.org/officeDocument/2006/relationships/image" Target="../media/image193.png"/><Relationship Id="rId74" Type="http://schemas.openxmlformats.org/officeDocument/2006/relationships/image" Target="../media/image49.png"/><Relationship Id="rId5" Type="http://schemas.openxmlformats.org/officeDocument/2006/relationships/image" Target="../media/image132.png"/><Relationship Id="rId61" Type="http://schemas.openxmlformats.org/officeDocument/2006/relationships/image" Target="../media/image188.png"/><Relationship Id="rId19" Type="http://schemas.openxmlformats.org/officeDocument/2006/relationships/image" Target="../media/image146.png"/><Relationship Id="rId14" Type="http://schemas.openxmlformats.org/officeDocument/2006/relationships/image" Target="../media/image141.jpeg"/><Relationship Id="rId22" Type="http://schemas.openxmlformats.org/officeDocument/2006/relationships/image" Target="../media/image149.jpeg"/><Relationship Id="rId27" Type="http://schemas.openxmlformats.org/officeDocument/2006/relationships/image" Target="../media/image154.jpeg"/><Relationship Id="rId30" Type="http://schemas.openxmlformats.org/officeDocument/2006/relationships/image" Target="../media/image157.png"/><Relationship Id="rId35" Type="http://schemas.openxmlformats.org/officeDocument/2006/relationships/image" Target="../media/image162.png"/><Relationship Id="rId43" Type="http://schemas.openxmlformats.org/officeDocument/2006/relationships/image" Target="../media/image170.jpeg"/><Relationship Id="rId48" Type="http://schemas.openxmlformats.org/officeDocument/2006/relationships/image" Target="../media/image175.png"/><Relationship Id="rId56" Type="http://schemas.openxmlformats.org/officeDocument/2006/relationships/image" Target="../media/image183.jpg"/><Relationship Id="rId64" Type="http://schemas.openxmlformats.org/officeDocument/2006/relationships/image" Target="../media/image191.png"/><Relationship Id="rId69" Type="http://schemas.openxmlformats.org/officeDocument/2006/relationships/image" Target="../media/image196.jpg"/><Relationship Id="rId77" Type="http://schemas.openxmlformats.org/officeDocument/2006/relationships/image" Target="../media/image203.jpeg"/><Relationship Id="rId8" Type="http://schemas.openxmlformats.org/officeDocument/2006/relationships/image" Target="../media/image135.png"/><Relationship Id="rId51" Type="http://schemas.openxmlformats.org/officeDocument/2006/relationships/image" Target="../media/image178.jpg"/><Relationship Id="rId72" Type="http://schemas.openxmlformats.org/officeDocument/2006/relationships/image" Target="../media/image199.png"/><Relationship Id="rId3" Type="http://schemas.openxmlformats.org/officeDocument/2006/relationships/image" Target="../media/image130.jpeg"/><Relationship Id="rId12" Type="http://schemas.openxmlformats.org/officeDocument/2006/relationships/image" Target="../media/image139.jpeg"/><Relationship Id="rId17" Type="http://schemas.openxmlformats.org/officeDocument/2006/relationships/image" Target="../media/image144.jpeg"/><Relationship Id="rId25" Type="http://schemas.openxmlformats.org/officeDocument/2006/relationships/image" Target="../media/image152.png"/><Relationship Id="rId33" Type="http://schemas.openxmlformats.org/officeDocument/2006/relationships/image" Target="../media/image160.jpeg"/><Relationship Id="rId38" Type="http://schemas.openxmlformats.org/officeDocument/2006/relationships/image" Target="../media/image165.jpeg"/><Relationship Id="rId46" Type="http://schemas.openxmlformats.org/officeDocument/2006/relationships/image" Target="../media/image173.jpg"/><Relationship Id="rId59" Type="http://schemas.openxmlformats.org/officeDocument/2006/relationships/image" Target="../media/image186.jpeg"/><Relationship Id="rId67" Type="http://schemas.openxmlformats.org/officeDocument/2006/relationships/image" Target="../media/image194.png"/><Relationship Id="rId20" Type="http://schemas.openxmlformats.org/officeDocument/2006/relationships/image" Target="../media/image147.jpeg"/><Relationship Id="rId41" Type="http://schemas.openxmlformats.org/officeDocument/2006/relationships/image" Target="../media/image168.jpeg"/><Relationship Id="rId54" Type="http://schemas.openxmlformats.org/officeDocument/2006/relationships/image" Target="../media/image181.jpeg"/><Relationship Id="rId62" Type="http://schemas.openxmlformats.org/officeDocument/2006/relationships/image" Target="../media/image189.jpg"/><Relationship Id="rId70" Type="http://schemas.openxmlformats.org/officeDocument/2006/relationships/image" Target="../media/image197.png"/><Relationship Id="rId75" Type="http://schemas.openxmlformats.org/officeDocument/2006/relationships/image" Target="../media/image201.jpg"/><Relationship Id="rId1" Type="http://schemas.openxmlformats.org/officeDocument/2006/relationships/image" Target="../media/image128.png"/><Relationship Id="rId6" Type="http://schemas.openxmlformats.org/officeDocument/2006/relationships/image" Target="../media/image133.jpeg"/><Relationship Id="rId15" Type="http://schemas.openxmlformats.org/officeDocument/2006/relationships/image" Target="../media/image142.jpeg"/><Relationship Id="rId23" Type="http://schemas.openxmlformats.org/officeDocument/2006/relationships/image" Target="../media/image150.jpeg"/><Relationship Id="rId28" Type="http://schemas.openxmlformats.org/officeDocument/2006/relationships/image" Target="../media/image155.jpeg"/><Relationship Id="rId36" Type="http://schemas.openxmlformats.org/officeDocument/2006/relationships/image" Target="../media/image163.jpeg"/><Relationship Id="rId49" Type="http://schemas.openxmlformats.org/officeDocument/2006/relationships/image" Target="../media/image176.jpg"/><Relationship Id="rId57" Type="http://schemas.openxmlformats.org/officeDocument/2006/relationships/image" Target="../media/image184.jpeg"/><Relationship Id="rId10" Type="http://schemas.openxmlformats.org/officeDocument/2006/relationships/image" Target="../media/image137.jpeg"/><Relationship Id="rId31" Type="http://schemas.openxmlformats.org/officeDocument/2006/relationships/image" Target="../media/image158.jpeg"/><Relationship Id="rId44" Type="http://schemas.openxmlformats.org/officeDocument/2006/relationships/image" Target="../media/image171.jpeg"/><Relationship Id="rId52" Type="http://schemas.openxmlformats.org/officeDocument/2006/relationships/image" Target="../media/image179.png"/><Relationship Id="rId60" Type="http://schemas.openxmlformats.org/officeDocument/2006/relationships/image" Target="../media/image187.png"/><Relationship Id="rId65" Type="http://schemas.openxmlformats.org/officeDocument/2006/relationships/image" Target="../media/image192.png"/><Relationship Id="rId73" Type="http://schemas.openxmlformats.org/officeDocument/2006/relationships/image" Target="../media/image200.png"/><Relationship Id="rId4" Type="http://schemas.openxmlformats.org/officeDocument/2006/relationships/image" Target="../media/image131.png"/><Relationship Id="rId9" Type="http://schemas.openxmlformats.org/officeDocument/2006/relationships/image" Target="../media/image136.jpeg"/><Relationship Id="rId13" Type="http://schemas.openxmlformats.org/officeDocument/2006/relationships/image" Target="../media/image140.png"/><Relationship Id="rId18" Type="http://schemas.openxmlformats.org/officeDocument/2006/relationships/image" Target="../media/image145.png"/><Relationship Id="rId39" Type="http://schemas.openxmlformats.org/officeDocument/2006/relationships/image" Target="../media/image166.jpeg"/><Relationship Id="rId34" Type="http://schemas.openxmlformats.org/officeDocument/2006/relationships/image" Target="../media/image161.png"/><Relationship Id="rId50" Type="http://schemas.openxmlformats.org/officeDocument/2006/relationships/image" Target="../media/image177.jpg"/><Relationship Id="rId55" Type="http://schemas.openxmlformats.org/officeDocument/2006/relationships/image" Target="../media/image182.jpg"/><Relationship Id="rId76" Type="http://schemas.openxmlformats.org/officeDocument/2006/relationships/image" Target="../media/image202.png"/><Relationship Id="rId7" Type="http://schemas.openxmlformats.org/officeDocument/2006/relationships/image" Target="../media/image134.png"/><Relationship Id="rId71" Type="http://schemas.openxmlformats.org/officeDocument/2006/relationships/image" Target="../media/image198.jpg"/><Relationship Id="rId2" Type="http://schemas.openxmlformats.org/officeDocument/2006/relationships/image" Target="../media/image129.png"/><Relationship Id="rId29" Type="http://schemas.openxmlformats.org/officeDocument/2006/relationships/image" Target="../media/image156.jpeg"/></Relationships>
</file>

<file path=xl/drawings/_rels/drawing5.xml.rels><?xml version="1.0" encoding="UTF-8" standalone="yes"?>
<Relationships xmlns="http://schemas.openxmlformats.org/package/2006/relationships"><Relationship Id="rId26" Type="http://schemas.openxmlformats.org/officeDocument/2006/relationships/image" Target="../media/image228.jpeg"/><Relationship Id="rId21" Type="http://schemas.openxmlformats.org/officeDocument/2006/relationships/image" Target="../media/image223.jpeg"/><Relationship Id="rId42" Type="http://schemas.openxmlformats.org/officeDocument/2006/relationships/image" Target="../media/image242.png"/><Relationship Id="rId47" Type="http://schemas.openxmlformats.org/officeDocument/2006/relationships/image" Target="../media/image247.jpeg"/><Relationship Id="rId63" Type="http://schemas.openxmlformats.org/officeDocument/2006/relationships/image" Target="../media/image262.png"/><Relationship Id="rId68" Type="http://schemas.openxmlformats.org/officeDocument/2006/relationships/image" Target="../media/image267.png"/><Relationship Id="rId84" Type="http://schemas.openxmlformats.org/officeDocument/2006/relationships/image" Target="../media/image280.png"/><Relationship Id="rId16" Type="http://schemas.openxmlformats.org/officeDocument/2006/relationships/image" Target="../media/image218.png"/><Relationship Id="rId11" Type="http://schemas.openxmlformats.org/officeDocument/2006/relationships/image" Target="../media/image213.jpeg"/><Relationship Id="rId32" Type="http://schemas.openxmlformats.org/officeDocument/2006/relationships/image" Target="../media/image171.jpeg"/><Relationship Id="rId37" Type="http://schemas.openxmlformats.org/officeDocument/2006/relationships/image" Target="../media/image237.jpeg"/><Relationship Id="rId53" Type="http://schemas.openxmlformats.org/officeDocument/2006/relationships/image" Target="../media/image253.jpeg"/><Relationship Id="rId58" Type="http://schemas.openxmlformats.org/officeDocument/2006/relationships/image" Target="../media/image181.jpeg"/><Relationship Id="rId74" Type="http://schemas.openxmlformats.org/officeDocument/2006/relationships/image" Target="../media/image49.png"/><Relationship Id="rId79" Type="http://schemas.openxmlformats.org/officeDocument/2006/relationships/image" Target="../media/image275.png"/><Relationship Id="rId5" Type="http://schemas.openxmlformats.org/officeDocument/2006/relationships/image" Target="../media/image207.jpeg"/><Relationship Id="rId19" Type="http://schemas.openxmlformats.org/officeDocument/2006/relationships/image" Target="../media/image221.jpeg"/><Relationship Id="rId14" Type="http://schemas.openxmlformats.org/officeDocument/2006/relationships/image" Target="../media/image216.png"/><Relationship Id="rId22" Type="http://schemas.openxmlformats.org/officeDocument/2006/relationships/image" Target="../media/image224.jpeg"/><Relationship Id="rId27" Type="http://schemas.openxmlformats.org/officeDocument/2006/relationships/image" Target="../media/image229.jpeg"/><Relationship Id="rId30" Type="http://schemas.openxmlformats.org/officeDocument/2006/relationships/image" Target="../media/image232.jpeg"/><Relationship Id="rId35" Type="http://schemas.openxmlformats.org/officeDocument/2006/relationships/image" Target="../media/image235.jpeg"/><Relationship Id="rId43" Type="http://schemas.openxmlformats.org/officeDocument/2006/relationships/image" Target="../media/image243.jpeg"/><Relationship Id="rId48" Type="http://schemas.openxmlformats.org/officeDocument/2006/relationships/image" Target="../media/image248.jpeg"/><Relationship Id="rId56" Type="http://schemas.openxmlformats.org/officeDocument/2006/relationships/image" Target="../media/image256.jpeg"/><Relationship Id="rId64" Type="http://schemas.openxmlformats.org/officeDocument/2006/relationships/image" Target="../media/image263.jpeg"/><Relationship Id="rId69" Type="http://schemas.openxmlformats.org/officeDocument/2006/relationships/image" Target="../media/image202.png"/><Relationship Id="rId77" Type="http://schemas.openxmlformats.org/officeDocument/2006/relationships/image" Target="../media/image273.png"/><Relationship Id="rId8" Type="http://schemas.openxmlformats.org/officeDocument/2006/relationships/image" Target="../media/image210.jpeg"/><Relationship Id="rId51" Type="http://schemas.openxmlformats.org/officeDocument/2006/relationships/image" Target="../media/image251.png"/><Relationship Id="rId72" Type="http://schemas.openxmlformats.org/officeDocument/2006/relationships/image" Target="../media/image270.png"/><Relationship Id="rId80" Type="http://schemas.openxmlformats.org/officeDocument/2006/relationships/image" Target="../media/image276.png"/><Relationship Id="rId85" Type="http://schemas.openxmlformats.org/officeDocument/2006/relationships/image" Target="../media/image281.jpeg"/><Relationship Id="rId3" Type="http://schemas.openxmlformats.org/officeDocument/2006/relationships/image" Target="../media/image205.png"/><Relationship Id="rId12" Type="http://schemas.openxmlformats.org/officeDocument/2006/relationships/image" Target="../media/image214.png"/><Relationship Id="rId17" Type="http://schemas.openxmlformats.org/officeDocument/2006/relationships/image" Target="../media/image219.jpeg"/><Relationship Id="rId25" Type="http://schemas.openxmlformats.org/officeDocument/2006/relationships/image" Target="../media/image227.jpeg"/><Relationship Id="rId33" Type="http://schemas.openxmlformats.org/officeDocument/2006/relationships/image" Target="../media/image234.jpeg"/><Relationship Id="rId38" Type="http://schemas.openxmlformats.org/officeDocument/2006/relationships/image" Target="../media/image238.png"/><Relationship Id="rId46" Type="http://schemas.openxmlformats.org/officeDocument/2006/relationships/image" Target="../media/image246.jpeg"/><Relationship Id="rId59" Type="http://schemas.openxmlformats.org/officeDocument/2006/relationships/image" Target="../media/image258.png"/><Relationship Id="rId67" Type="http://schemas.openxmlformats.org/officeDocument/2006/relationships/image" Target="../media/image266.png"/><Relationship Id="rId20" Type="http://schemas.openxmlformats.org/officeDocument/2006/relationships/image" Target="../media/image222.jpeg"/><Relationship Id="rId41" Type="http://schemas.openxmlformats.org/officeDocument/2006/relationships/image" Target="../media/image241.png"/><Relationship Id="rId54" Type="http://schemas.openxmlformats.org/officeDocument/2006/relationships/image" Target="../media/image254.png"/><Relationship Id="rId62" Type="http://schemas.openxmlformats.org/officeDocument/2006/relationships/image" Target="../media/image261.png"/><Relationship Id="rId70" Type="http://schemas.openxmlformats.org/officeDocument/2006/relationships/image" Target="../media/image268.jpeg"/><Relationship Id="rId75" Type="http://schemas.openxmlformats.org/officeDocument/2006/relationships/image" Target="../media/image271.jpg"/><Relationship Id="rId83" Type="http://schemas.openxmlformats.org/officeDocument/2006/relationships/image" Target="../media/image279.png"/><Relationship Id="rId88" Type="http://schemas.openxmlformats.org/officeDocument/2006/relationships/image" Target="../media/image284.jpg"/><Relationship Id="rId1" Type="http://schemas.openxmlformats.org/officeDocument/2006/relationships/image" Target="../media/image204.jpeg"/><Relationship Id="rId6" Type="http://schemas.openxmlformats.org/officeDocument/2006/relationships/image" Target="../media/image208.jpeg"/><Relationship Id="rId15" Type="http://schemas.openxmlformats.org/officeDocument/2006/relationships/image" Target="../media/image217.emf"/><Relationship Id="rId23" Type="http://schemas.openxmlformats.org/officeDocument/2006/relationships/image" Target="../media/image225.png"/><Relationship Id="rId28" Type="http://schemas.openxmlformats.org/officeDocument/2006/relationships/image" Target="../media/image230.jpeg"/><Relationship Id="rId36" Type="http://schemas.openxmlformats.org/officeDocument/2006/relationships/image" Target="../media/image236.jpg"/><Relationship Id="rId49" Type="http://schemas.openxmlformats.org/officeDocument/2006/relationships/image" Target="../media/image249.png"/><Relationship Id="rId57" Type="http://schemas.openxmlformats.org/officeDocument/2006/relationships/image" Target="../media/image257.png"/><Relationship Id="rId10" Type="http://schemas.openxmlformats.org/officeDocument/2006/relationships/image" Target="../media/image212.jpeg"/><Relationship Id="rId31" Type="http://schemas.openxmlformats.org/officeDocument/2006/relationships/image" Target="../media/image233.jpeg"/><Relationship Id="rId44" Type="http://schemas.openxmlformats.org/officeDocument/2006/relationships/image" Target="../media/image244.png"/><Relationship Id="rId52" Type="http://schemas.openxmlformats.org/officeDocument/2006/relationships/image" Target="../media/image252.png"/><Relationship Id="rId60" Type="http://schemas.openxmlformats.org/officeDocument/2006/relationships/image" Target="../media/image259.jpg"/><Relationship Id="rId65" Type="http://schemas.openxmlformats.org/officeDocument/2006/relationships/image" Target="../media/image264.jpeg"/><Relationship Id="rId73" Type="http://schemas.openxmlformats.org/officeDocument/2006/relationships/image" Target="../media/image129.png"/><Relationship Id="rId78" Type="http://schemas.openxmlformats.org/officeDocument/2006/relationships/image" Target="../media/image274.png"/><Relationship Id="rId81" Type="http://schemas.openxmlformats.org/officeDocument/2006/relationships/image" Target="../media/image277.png"/><Relationship Id="rId86" Type="http://schemas.openxmlformats.org/officeDocument/2006/relationships/image" Target="../media/image282.png"/><Relationship Id="rId4" Type="http://schemas.openxmlformats.org/officeDocument/2006/relationships/image" Target="../media/image206.png"/><Relationship Id="rId9" Type="http://schemas.openxmlformats.org/officeDocument/2006/relationships/image" Target="../media/image211.emf"/><Relationship Id="rId13" Type="http://schemas.openxmlformats.org/officeDocument/2006/relationships/image" Target="../media/image215.jpeg"/><Relationship Id="rId18" Type="http://schemas.openxmlformats.org/officeDocument/2006/relationships/image" Target="../media/image220.png"/><Relationship Id="rId39" Type="http://schemas.openxmlformats.org/officeDocument/2006/relationships/image" Target="../media/image239.jpeg"/><Relationship Id="rId34" Type="http://schemas.openxmlformats.org/officeDocument/2006/relationships/image" Target="../media/image78.jpeg"/><Relationship Id="rId50" Type="http://schemas.openxmlformats.org/officeDocument/2006/relationships/image" Target="../media/image250.png"/><Relationship Id="rId55" Type="http://schemas.openxmlformats.org/officeDocument/2006/relationships/image" Target="../media/image255.png"/><Relationship Id="rId76" Type="http://schemas.openxmlformats.org/officeDocument/2006/relationships/image" Target="../media/image272.jpg"/><Relationship Id="rId7" Type="http://schemas.openxmlformats.org/officeDocument/2006/relationships/image" Target="../media/image209.jpeg"/><Relationship Id="rId71" Type="http://schemas.openxmlformats.org/officeDocument/2006/relationships/image" Target="../media/image269.png"/><Relationship Id="rId2" Type="http://schemas.openxmlformats.org/officeDocument/2006/relationships/image" Target="../media/image131.png"/><Relationship Id="rId29" Type="http://schemas.openxmlformats.org/officeDocument/2006/relationships/image" Target="../media/image231.jpeg"/><Relationship Id="rId24" Type="http://schemas.openxmlformats.org/officeDocument/2006/relationships/image" Target="../media/image226.jpeg"/><Relationship Id="rId40" Type="http://schemas.openxmlformats.org/officeDocument/2006/relationships/image" Target="../media/image240.png"/><Relationship Id="rId45" Type="http://schemas.openxmlformats.org/officeDocument/2006/relationships/image" Target="../media/image245.jpg"/><Relationship Id="rId66" Type="http://schemas.openxmlformats.org/officeDocument/2006/relationships/image" Target="../media/image265.jpg"/><Relationship Id="rId87" Type="http://schemas.openxmlformats.org/officeDocument/2006/relationships/image" Target="../media/image283.jpg"/><Relationship Id="rId61" Type="http://schemas.openxmlformats.org/officeDocument/2006/relationships/image" Target="../media/image260.png"/><Relationship Id="rId82" Type="http://schemas.openxmlformats.org/officeDocument/2006/relationships/image" Target="../media/image278.png"/></Relationships>
</file>

<file path=xl/drawings/_rels/drawing6.xml.rels><?xml version="1.0" encoding="UTF-8" standalone="yes"?>
<Relationships xmlns="http://schemas.openxmlformats.org/package/2006/relationships"><Relationship Id="rId8" Type="http://schemas.openxmlformats.org/officeDocument/2006/relationships/image" Target="../media/image290.png"/><Relationship Id="rId13" Type="http://schemas.openxmlformats.org/officeDocument/2006/relationships/image" Target="../media/image295.png"/><Relationship Id="rId3" Type="http://schemas.openxmlformats.org/officeDocument/2006/relationships/image" Target="../media/image286.jpg"/><Relationship Id="rId7" Type="http://schemas.openxmlformats.org/officeDocument/2006/relationships/image" Target="../media/image289.png"/><Relationship Id="rId12" Type="http://schemas.openxmlformats.org/officeDocument/2006/relationships/image" Target="../media/image294.png"/><Relationship Id="rId17" Type="http://schemas.openxmlformats.org/officeDocument/2006/relationships/image" Target="../media/image298.png"/><Relationship Id="rId2" Type="http://schemas.openxmlformats.org/officeDocument/2006/relationships/image" Target="../media/image285.jpg"/><Relationship Id="rId16" Type="http://schemas.openxmlformats.org/officeDocument/2006/relationships/image" Target="../media/image129.png"/><Relationship Id="rId1" Type="http://schemas.openxmlformats.org/officeDocument/2006/relationships/image" Target="../media/image213.jpeg"/><Relationship Id="rId6" Type="http://schemas.openxmlformats.org/officeDocument/2006/relationships/image" Target="../media/image49.png"/><Relationship Id="rId11" Type="http://schemas.openxmlformats.org/officeDocument/2006/relationships/image" Target="../media/image293.png"/><Relationship Id="rId5" Type="http://schemas.openxmlformats.org/officeDocument/2006/relationships/image" Target="../media/image288.png"/><Relationship Id="rId15" Type="http://schemas.openxmlformats.org/officeDocument/2006/relationships/image" Target="../media/image297.png"/><Relationship Id="rId10" Type="http://schemas.openxmlformats.org/officeDocument/2006/relationships/image" Target="../media/image292.png"/><Relationship Id="rId4" Type="http://schemas.openxmlformats.org/officeDocument/2006/relationships/image" Target="../media/image287.jpg"/><Relationship Id="rId9" Type="http://schemas.openxmlformats.org/officeDocument/2006/relationships/image" Target="../media/image291.png"/><Relationship Id="rId14" Type="http://schemas.openxmlformats.org/officeDocument/2006/relationships/image" Target="../media/image296.png"/></Relationships>
</file>

<file path=xl/drawings/_rels/drawing7.xml.rels><?xml version="1.0" encoding="UTF-8" standalone="yes"?>
<Relationships xmlns="http://schemas.openxmlformats.org/package/2006/relationships"><Relationship Id="rId13" Type="http://schemas.openxmlformats.org/officeDocument/2006/relationships/image" Target="../media/image310.png"/><Relationship Id="rId18" Type="http://schemas.openxmlformats.org/officeDocument/2006/relationships/image" Target="../media/image315.jpeg"/><Relationship Id="rId26" Type="http://schemas.openxmlformats.org/officeDocument/2006/relationships/image" Target="../media/image323.png"/><Relationship Id="rId3" Type="http://schemas.openxmlformats.org/officeDocument/2006/relationships/image" Target="../media/image301.jpeg"/><Relationship Id="rId21" Type="http://schemas.openxmlformats.org/officeDocument/2006/relationships/image" Target="../media/image318.png"/><Relationship Id="rId7" Type="http://schemas.openxmlformats.org/officeDocument/2006/relationships/image" Target="../media/image305.jpeg"/><Relationship Id="rId12" Type="http://schemas.openxmlformats.org/officeDocument/2006/relationships/image" Target="../media/image309.png"/><Relationship Id="rId17" Type="http://schemas.openxmlformats.org/officeDocument/2006/relationships/image" Target="../media/image314.jpeg"/><Relationship Id="rId25" Type="http://schemas.openxmlformats.org/officeDocument/2006/relationships/image" Target="../media/image322.jpeg"/><Relationship Id="rId33" Type="http://schemas.openxmlformats.org/officeDocument/2006/relationships/image" Target="../media/image330.png"/><Relationship Id="rId2" Type="http://schemas.openxmlformats.org/officeDocument/2006/relationships/image" Target="../media/image300.jpeg"/><Relationship Id="rId16" Type="http://schemas.openxmlformats.org/officeDocument/2006/relationships/image" Target="../media/image313.jpeg"/><Relationship Id="rId20" Type="http://schemas.openxmlformats.org/officeDocument/2006/relationships/image" Target="../media/image317.png"/><Relationship Id="rId29" Type="http://schemas.openxmlformats.org/officeDocument/2006/relationships/image" Target="../media/image326.png"/><Relationship Id="rId1" Type="http://schemas.openxmlformats.org/officeDocument/2006/relationships/image" Target="../media/image299.jpeg"/><Relationship Id="rId6" Type="http://schemas.openxmlformats.org/officeDocument/2006/relationships/image" Target="../media/image304.jpeg"/><Relationship Id="rId11" Type="http://schemas.openxmlformats.org/officeDocument/2006/relationships/image" Target="../media/image308.jpeg"/><Relationship Id="rId24" Type="http://schemas.openxmlformats.org/officeDocument/2006/relationships/image" Target="../media/image321.jpeg"/><Relationship Id="rId32" Type="http://schemas.openxmlformats.org/officeDocument/2006/relationships/image" Target="../media/image329.png"/><Relationship Id="rId5" Type="http://schemas.openxmlformats.org/officeDocument/2006/relationships/image" Target="../media/image303.jpeg"/><Relationship Id="rId15" Type="http://schemas.openxmlformats.org/officeDocument/2006/relationships/image" Target="../media/image312.jpeg"/><Relationship Id="rId23" Type="http://schemas.openxmlformats.org/officeDocument/2006/relationships/image" Target="../media/image320.png"/><Relationship Id="rId28" Type="http://schemas.openxmlformats.org/officeDocument/2006/relationships/image" Target="../media/image325.png"/><Relationship Id="rId10" Type="http://schemas.openxmlformats.org/officeDocument/2006/relationships/image" Target="../media/image307.png"/><Relationship Id="rId19" Type="http://schemas.openxmlformats.org/officeDocument/2006/relationships/image" Target="../media/image316.png"/><Relationship Id="rId31" Type="http://schemas.openxmlformats.org/officeDocument/2006/relationships/image" Target="../media/image328.png"/><Relationship Id="rId4" Type="http://schemas.openxmlformats.org/officeDocument/2006/relationships/image" Target="../media/image302.jpeg"/><Relationship Id="rId9" Type="http://schemas.openxmlformats.org/officeDocument/2006/relationships/image" Target="../media/image306.jpeg"/><Relationship Id="rId14" Type="http://schemas.openxmlformats.org/officeDocument/2006/relationships/image" Target="../media/image311.jpeg"/><Relationship Id="rId22" Type="http://schemas.openxmlformats.org/officeDocument/2006/relationships/image" Target="../media/image319.png"/><Relationship Id="rId27" Type="http://schemas.openxmlformats.org/officeDocument/2006/relationships/image" Target="../media/image324.png"/><Relationship Id="rId30" Type="http://schemas.openxmlformats.org/officeDocument/2006/relationships/image" Target="../media/image327.png"/><Relationship Id="rId8" Type="http://schemas.openxmlformats.org/officeDocument/2006/relationships/image" Target="../media/image49.png"/></Relationships>
</file>

<file path=xl/drawings/_rels/drawing8.xml.rels><?xml version="1.0" encoding="UTF-8" standalone="yes"?>
<Relationships xmlns="http://schemas.openxmlformats.org/package/2006/relationships"><Relationship Id="rId26" Type="http://schemas.openxmlformats.org/officeDocument/2006/relationships/image" Target="../media/image356.png"/><Relationship Id="rId21" Type="http://schemas.openxmlformats.org/officeDocument/2006/relationships/image" Target="../media/image351.png"/><Relationship Id="rId42" Type="http://schemas.openxmlformats.org/officeDocument/2006/relationships/image" Target="../media/image372.png"/><Relationship Id="rId47" Type="http://schemas.openxmlformats.org/officeDocument/2006/relationships/image" Target="../media/image377.jpeg"/><Relationship Id="rId63" Type="http://schemas.openxmlformats.org/officeDocument/2006/relationships/image" Target="../media/image393.jpeg"/><Relationship Id="rId68" Type="http://schemas.openxmlformats.org/officeDocument/2006/relationships/image" Target="../media/image398.jpeg"/><Relationship Id="rId84" Type="http://schemas.openxmlformats.org/officeDocument/2006/relationships/image" Target="../media/image414.jpeg"/><Relationship Id="rId89" Type="http://schemas.openxmlformats.org/officeDocument/2006/relationships/image" Target="../media/image419.jpeg"/><Relationship Id="rId112" Type="http://schemas.openxmlformats.org/officeDocument/2006/relationships/image" Target="../media/image441.jpeg"/><Relationship Id="rId16" Type="http://schemas.openxmlformats.org/officeDocument/2006/relationships/image" Target="../media/image346.png"/><Relationship Id="rId107" Type="http://schemas.openxmlformats.org/officeDocument/2006/relationships/image" Target="../media/image436.png"/><Relationship Id="rId11" Type="http://schemas.openxmlformats.org/officeDocument/2006/relationships/image" Target="../media/image341.jpeg"/><Relationship Id="rId32" Type="http://schemas.openxmlformats.org/officeDocument/2006/relationships/image" Target="../media/image362.png"/><Relationship Id="rId37" Type="http://schemas.openxmlformats.org/officeDocument/2006/relationships/image" Target="../media/image367.png"/><Relationship Id="rId53" Type="http://schemas.openxmlformats.org/officeDocument/2006/relationships/image" Target="../media/image383.jpeg"/><Relationship Id="rId58" Type="http://schemas.openxmlformats.org/officeDocument/2006/relationships/image" Target="../media/image388.jpeg"/><Relationship Id="rId74" Type="http://schemas.openxmlformats.org/officeDocument/2006/relationships/image" Target="../media/image404.png"/><Relationship Id="rId79" Type="http://schemas.openxmlformats.org/officeDocument/2006/relationships/image" Target="../media/image409.jpeg"/><Relationship Id="rId102" Type="http://schemas.openxmlformats.org/officeDocument/2006/relationships/image" Target="../media/image432.png"/><Relationship Id="rId5" Type="http://schemas.openxmlformats.org/officeDocument/2006/relationships/image" Target="../media/image335.jpeg"/><Relationship Id="rId90" Type="http://schemas.openxmlformats.org/officeDocument/2006/relationships/image" Target="../media/image420.png"/><Relationship Id="rId95" Type="http://schemas.openxmlformats.org/officeDocument/2006/relationships/image" Target="../media/image425.jpg"/><Relationship Id="rId22" Type="http://schemas.openxmlformats.org/officeDocument/2006/relationships/image" Target="../media/image352.jpeg"/><Relationship Id="rId27" Type="http://schemas.openxmlformats.org/officeDocument/2006/relationships/image" Target="../media/image357.jpeg"/><Relationship Id="rId43" Type="http://schemas.openxmlformats.org/officeDocument/2006/relationships/image" Target="../media/image373.jpeg"/><Relationship Id="rId48" Type="http://schemas.openxmlformats.org/officeDocument/2006/relationships/image" Target="../media/image378.jpeg"/><Relationship Id="rId64" Type="http://schemas.openxmlformats.org/officeDocument/2006/relationships/image" Target="../media/image394.jpeg"/><Relationship Id="rId69" Type="http://schemas.openxmlformats.org/officeDocument/2006/relationships/image" Target="../media/image399.png"/><Relationship Id="rId113" Type="http://schemas.openxmlformats.org/officeDocument/2006/relationships/image" Target="../media/image442.png"/><Relationship Id="rId80" Type="http://schemas.openxmlformats.org/officeDocument/2006/relationships/image" Target="../media/image410.jpeg"/><Relationship Id="rId85" Type="http://schemas.openxmlformats.org/officeDocument/2006/relationships/image" Target="../media/image415.png"/><Relationship Id="rId12" Type="http://schemas.openxmlformats.org/officeDocument/2006/relationships/image" Target="../media/image342.jpeg"/><Relationship Id="rId17" Type="http://schemas.openxmlformats.org/officeDocument/2006/relationships/image" Target="../media/image347.png"/><Relationship Id="rId33" Type="http://schemas.openxmlformats.org/officeDocument/2006/relationships/image" Target="../media/image363.png"/><Relationship Id="rId38" Type="http://schemas.openxmlformats.org/officeDocument/2006/relationships/image" Target="../media/image368.jpeg"/><Relationship Id="rId59" Type="http://schemas.openxmlformats.org/officeDocument/2006/relationships/image" Target="../media/image389.jpeg"/><Relationship Id="rId103" Type="http://schemas.openxmlformats.org/officeDocument/2006/relationships/image" Target="../media/image433.png"/><Relationship Id="rId108" Type="http://schemas.openxmlformats.org/officeDocument/2006/relationships/image" Target="../media/image437.jpg"/><Relationship Id="rId54" Type="http://schemas.openxmlformats.org/officeDocument/2006/relationships/image" Target="../media/image384.png"/><Relationship Id="rId70" Type="http://schemas.openxmlformats.org/officeDocument/2006/relationships/image" Target="../media/image400.jpeg"/><Relationship Id="rId75" Type="http://schemas.openxmlformats.org/officeDocument/2006/relationships/image" Target="../media/image405.jpeg"/><Relationship Id="rId91" Type="http://schemas.openxmlformats.org/officeDocument/2006/relationships/image" Target="../media/image421.png"/><Relationship Id="rId96" Type="http://schemas.openxmlformats.org/officeDocument/2006/relationships/image" Target="../media/image426.png"/><Relationship Id="rId1" Type="http://schemas.openxmlformats.org/officeDocument/2006/relationships/image" Target="../media/image331.emf"/><Relationship Id="rId6" Type="http://schemas.openxmlformats.org/officeDocument/2006/relationships/image" Target="../media/image336.jpeg"/><Relationship Id="rId15" Type="http://schemas.openxmlformats.org/officeDocument/2006/relationships/image" Target="../media/image345.png"/><Relationship Id="rId23" Type="http://schemas.openxmlformats.org/officeDocument/2006/relationships/image" Target="../media/image353.png"/><Relationship Id="rId28" Type="http://schemas.openxmlformats.org/officeDocument/2006/relationships/image" Target="../media/image358.emf"/><Relationship Id="rId36" Type="http://schemas.openxmlformats.org/officeDocument/2006/relationships/image" Target="../media/image366.png"/><Relationship Id="rId49" Type="http://schemas.openxmlformats.org/officeDocument/2006/relationships/image" Target="../media/image379.png"/><Relationship Id="rId57" Type="http://schemas.openxmlformats.org/officeDocument/2006/relationships/image" Target="../media/image387.jpeg"/><Relationship Id="rId106" Type="http://schemas.openxmlformats.org/officeDocument/2006/relationships/image" Target="../media/image435.jpg"/><Relationship Id="rId114" Type="http://schemas.openxmlformats.org/officeDocument/2006/relationships/image" Target="../media/image443.png"/><Relationship Id="rId10" Type="http://schemas.openxmlformats.org/officeDocument/2006/relationships/image" Target="../media/image340.jpeg"/><Relationship Id="rId31" Type="http://schemas.openxmlformats.org/officeDocument/2006/relationships/image" Target="../media/image361.png"/><Relationship Id="rId44" Type="http://schemas.openxmlformats.org/officeDocument/2006/relationships/image" Target="../media/image374.jpeg"/><Relationship Id="rId52" Type="http://schemas.openxmlformats.org/officeDocument/2006/relationships/image" Target="../media/image382.jpeg"/><Relationship Id="rId60" Type="http://schemas.openxmlformats.org/officeDocument/2006/relationships/image" Target="../media/image390.png"/><Relationship Id="rId65" Type="http://schemas.openxmlformats.org/officeDocument/2006/relationships/image" Target="../media/image395.jpeg"/><Relationship Id="rId73" Type="http://schemas.openxmlformats.org/officeDocument/2006/relationships/image" Target="../media/image403.jpeg"/><Relationship Id="rId78" Type="http://schemas.openxmlformats.org/officeDocument/2006/relationships/image" Target="../media/image408.png"/><Relationship Id="rId81" Type="http://schemas.openxmlformats.org/officeDocument/2006/relationships/image" Target="../media/image411.jpeg"/><Relationship Id="rId86" Type="http://schemas.openxmlformats.org/officeDocument/2006/relationships/image" Target="../media/image416.png"/><Relationship Id="rId94" Type="http://schemas.openxmlformats.org/officeDocument/2006/relationships/image" Target="../media/image424.png"/><Relationship Id="rId99" Type="http://schemas.openxmlformats.org/officeDocument/2006/relationships/image" Target="../media/image429.png"/><Relationship Id="rId101" Type="http://schemas.openxmlformats.org/officeDocument/2006/relationships/image" Target="../media/image431.jpeg"/><Relationship Id="rId4" Type="http://schemas.openxmlformats.org/officeDocument/2006/relationships/image" Target="../media/image334.jpeg"/><Relationship Id="rId9" Type="http://schemas.openxmlformats.org/officeDocument/2006/relationships/image" Target="../media/image339.jpeg"/><Relationship Id="rId13" Type="http://schemas.openxmlformats.org/officeDocument/2006/relationships/image" Target="../media/image343.png"/><Relationship Id="rId18" Type="http://schemas.openxmlformats.org/officeDocument/2006/relationships/image" Target="../media/image348.png"/><Relationship Id="rId39" Type="http://schemas.openxmlformats.org/officeDocument/2006/relationships/image" Target="../media/image369.emf"/><Relationship Id="rId109" Type="http://schemas.openxmlformats.org/officeDocument/2006/relationships/image" Target="../media/image438.png"/><Relationship Id="rId34" Type="http://schemas.openxmlformats.org/officeDocument/2006/relationships/image" Target="../media/image364.png"/><Relationship Id="rId50" Type="http://schemas.openxmlformats.org/officeDocument/2006/relationships/image" Target="../media/image380.jpeg"/><Relationship Id="rId55" Type="http://schemas.openxmlformats.org/officeDocument/2006/relationships/image" Target="../media/image385.jpeg"/><Relationship Id="rId76" Type="http://schemas.openxmlformats.org/officeDocument/2006/relationships/image" Target="../media/image406.jpeg"/><Relationship Id="rId97" Type="http://schemas.openxmlformats.org/officeDocument/2006/relationships/image" Target="../media/image427.png"/><Relationship Id="rId104" Type="http://schemas.openxmlformats.org/officeDocument/2006/relationships/image" Target="../media/image49.png"/><Relationship Id="rId7" Type="http://schemas.openxmlformats.org/officeDocument/2006/relationships/image" Target="../media/image337.png"/><Relationship Id="rId71" Type="http://schemas.openxmlformats.org/officeDocument/2006/relationships/image" Target="../media/image401.jpg"/><Relationship Id="rId92" Type="http://schemas.openxmlformats.org/officeDocument/2006/relationships/image" Target="../media/image422.png"/><Relationship Id="rId2" Type="http://schemas.openxmlformats.org/officeDocument/2006/relationships/image" Target="../media/image332.png"/><Relationship Id="rId29" Type="http://schemas.openxmlformats.org/officeDocument/2006/relationships/image" Target="../media/image359.png"/><Relationship Id="rId24" Type="http://schemas.openxmlformats.org/officeDocument/2006/relationships/image" Target="../media/image354.jpeg"/><Relationship Id="rId40" Type="http://schemas.openxmlformats.org/officeDocument/2006/relationships/image" Target="../media/image370.jpeg"/><Relationship Id="rId45" Type="http://schemas.openxmlformats.org/officeDocument/2006/relationships/image" Target="../media/image375.jpeg"/><Relationship Id="rId66" Type="http://schemas.openxmlformats.org/officeDocument/2006/relationships/image" Target="../media/image396.jpeg"/><Relationship Id="rId87" Type="http://schemas.openxmlformats.org/officeDocument/2006/relationships/image" Target="../media/image417.jpeg"/><Relationship Id="rId110" Type="http://schemas.openxmlformats.org/officeDocument/2006/relationships/image" Target="../media/image439.png"/><Relationship Id="rId115" Type="http://schemas.openxmlformats.org/officeDocument/2006/relationships/image" Target="../media/image444.png"/><Relationship Id="rId61" Type="http://schemas.openxmlformats.org/officeDocument/2006/relationships/image" Target="../media/image391.jpeg"/><Relationship Id="rId82" Type="http://schemas.openxmlformats.org/officeDocument/2006/relationships/image" Target="../media/image412.jpeg"/><Relationship Id="rId19" Type="http://schemas.openxmlformats.org/officeDocument/2006/relationships/image" Target="../media/image349.png"/><Relationship Id="rId14" Type="http://schemas.openxmlformats.org/officeDocument/2006/relationships/image" Target="../media/image344.png"/><Relationship Id="rId30" Type="http://schemas.openxmlformats.org/officeDocument/2006/relationships/image" Target="../media/image360.jpeg"/><Relationship Id="rId35" Type="http://schemas.openxmlformats.org/officeDocument/2006/relationships/image" Target="../media/image365.png"/><Relationship Id="rId56" Type="http://schemas.openxmlformats.org/officeDocument/2006/relationships/image" Target="../media/image386.jpeg"/><Relationship Id="rId77" Type="http://schemas.openxmlformats.org/officeDocument/2006/relationships/image" Target="../media/image407.jpg"/><Relationship Id="rId100" Type="http://schemas.openxmlformats.org/officeDocument/2006/relationships/image" Target="../media/image430.jpeg"/><Relationship Id="rId105" Type="http://schemas.openxmlformats.org/officeDocument/2006/relationships/image" Target="../media/image434.jpg"/><Relationship Id="rId8" Type="http://schemas.openxmlformats.org/officeDocument/2006/relationships/image" Target="../media/image338.jpeg"/><Relationship Id="rId51" Type="http://schemas.openxmlformats.org/officeDocument/2006/relationships/image" Target="../media/image381.jpeg"/><Relationship Id="rId72" Type="http://schemas.openxmlformats.org/officeDocument/2006/relationships/image" Target="../media/image402.jpeg"/><Relationship Id="rId93" Type="http://schemas.openxmlformats.org/officeDocument/2006/relationships/image" Target="../media/image423.png"/><Relationship Id="rId98" Type="http://schemas.openxmlformats.org/officeDocument/2006/relationships/image" Target="../media/image428.png"/><Relationship Id="rId3" Type="http://schemas.openxmlformats.org/officeDocument/2006/relationships/image" Target="../media/image333.jpeg"/><Relationship Id="rId25" Type="http://schemas.openxmlformats.org/officeDocument/2006/relationships/image" Target="../media/image355.jpeg"/><Relationship Id="rId46" Type="http://schemas.openxmlformats.org/officeDocument/2006/relationships/image" Target="../media/image376.png"/><Relationship Id="rId67" Type="http://schemas.openxmlformats.org/officeDocument/2006/relationships/image" Target="../media/image397.jpeg"/><Relationship Id="rId116" Type="http://schemas.openxmlformats.org/officeDocument/2006/relationships/image" Target="../media/image445.png"/><Relationship Id="rId20" Type="http://schemas.openxmlformats.org/officeDocument/2006/relationships/image" Target="../media/image350.png"/><Relationship Id="rId41" Type="http://schemas.openxmlformats.org/officeDocument/2006/relationships/image" Target="../media/image371.jpeg"/><Relationship Id="rId62" Type="http://schemas.openxmlformats.org/officeDocument/2006/relationships/image" Target="../media/image392.jpeg"/><Relationship Id="rId83" Type="http://schemas.openxmlformats.org/officeDocument/2006/relationships/image" Target="../media/image413.jpeg"/><Relationship Id="rId88" Type="http://schemas.openxmlformats.org/officeDocument/2006/relationships/image" Target="../media/image418.png"/><Relationship Id="rId111" Type="http://schemas.openxmlformats.org/officeDocument/2006/relationships/image" Target="../media/image440.png"/></Relationships>
</file>

<file path=xl/drawings/_rels/drawing9.xml.rels><?xml version="1.0" encoding="UTF-8" standalone="yes"?>
<Relationships xmlns="http://schemas.openxmlformats.org/package/2006/relationships"><Relationship Id="rId26" Type="http://schemas.openxmlformats.org/officeDocument/2006/relationships/image" Target="../media/image470.jpeg"/><Relationship Id="rId21" Type="http://schemas.openxmlformats.org/officeDocument/2006/relationships/image" Target="../media/image465.png"/><Relationship Id="rId42" Type="http://schemas.openxmlformats.org/officeDocument/2006/relationships/image" Target="../media/image486.png"/><Relationship Id="rId47" Type="http://schemas.openxmlformats.org/officeDocument/2006/relationships/image" Target="../media/image491.jpeg"/><Relationship Id="rId63" Type="http://schemas.openxmlformats.org/officeDocument/2006/relationships/image" Target="../media/image507.png"/><Relationship Id="rId68" Type="http://schemas.openxmlformats.org/officeDocument/2006/relationships/image" Target="../media/image512.png"/><Relationship Id="rId84" Type="http://schemas.openxmlformats.org/officeDocument/2006/relationships/image" Target="../media/image527.jpg"/><Relationship Id="rId89" Type="http://schemas.openxmlformats.org/officeDocument/2006/relationships/image" Target="../media/image532.png"/><Relationship Id="rId16" Type="http://schemas.openxmlformats.org/officeDocument/2006/relationships/image" Target="../media/image461.jpeg"/><Relationship Id="rId11" Type="http://schemas.openxmlformats.org/officeDocument/2006/relationships/image" Target="../media/image456.jpeg"/><Relationship Id="rId32" Type="http://schemas.openxmlformats.org/officeDocument/2006/relationships/image" Target="../media/image476.jpeg"/><Relationship Id="rId37" Type="http://schemas.openxmlformats.org/officeDocument/2006/relationships/image" Target="../media/image481.jpeg"/><Relationship Id="rId53" Type="http://schemas.openxmlformats.org/officeDocument/2006/relationships/image" Target="../media/image497.jpeg"/><Relationship Id="rId58" Type="http://schemas.openxmlformats.org/officeDocument/2006/relationships/image" Target="../media/image502.jpeg"/><Relationship Id="rId74" Type="http://schemas.openxmlformats.org/officeDocument/2006/relationships/image" Target="../media/image518.png"/><Relationship Id="rId79" Type="http://schemas.openxmlformats.org/officeDocument/2006/relationships/image" Target="../media/image523.png"/><Relationship Id="rId5" Type="http://schemas.openxmlformats.org/officeDocument/2006/relationships/image" Target="../media/image450.jpeg"/><Relationship Id="rId90" Type="http://schemas.openxmlformats.org/officeDocument/2006/relationships/image" Target="../media/image533.png"/><Relationship Id="rId95" Type="http://schemas.openxmlformats.org/officeDocument/2006/relationships/image" Target="../media/image538.png"/><Relationship Id="rId22" Type="http://schemas.openxmlformats.org/officeDocument/2006/relationships/image" Target="../media/image466.jpeg"/><Relationship Id="rId27" Type="http://schemas.openxmlformats.org/officeDocument/2006/relationships/image" Target="../media/image471.jpeg"/><Relationship Id="rId43" Type="http://schemas.openxmlformats.org/officeDocument/2006/relationships/image" Target="../media/image487.png"/><Relationship Id="rId48" Type="http://schemas.openxmlformats.org/officeDocument/2006/relationships/image" Target="../media/image492.jpeg"/><Relationship Id="rId64" Type="http://schemas.openxmlformats.org/officeDocument/2006/relationships/image" Target="../media/image508.jpeg"/><Relationship Id="rId69" Type="http://schemas.openxmlformats.org/officeDocument/2006/relationships/image" Target="../media/image513.png"/><Relationship Id="rId80" Type="http://schemas.openxmlformats.org/officeDocument/2006/relationships/image" Target="../media/image524.png"/><Relationship Id="rId85" Type="http://schemas.openxmlformats.org/officeDocument/2006/relationships/image" Target="../media/image528.jpg"/><Relationship Id="rId3" Type="http://schemas.openxmlformats.org/officeDocument/2006/relationships/image" Target="../media/image448.jpeg"/><Relationship Id="rId12" Type="http://schemas.openxmlformats.org/officeDocument/2006/relationships/image" Target="../media/image457.jpeg"/><Relationship Id="rId17" Type="http://schemas.openxmlformats.org/officeDocument/2006/relationships/image" Target="../media/image78.jpeg"/><Relationship Id="rId25" Type="http://schemas.openxmlformats.org/officeDocument/2006/relationships/image" Target="../media/image469.jpeg"/><Relationship Id="rId33" Type="http://schemas.openxmlformats.org/officeDocument/2006/relationships/image" Target="../media/image477.jpeg"/><Relationship Id="rId38" Type="http://schemas.openxmlformats.org/officeDocument/2006/relationships/image" Target="../media/image482.jpeg"/><Relationship Id="rId46" Type="http://schemas.openxmlformats.org/officeDocument/2006/relationships/image" Target="../media/image490.jpeg"/><Relationship Id="rId59" Type="http://schemas.openxmlformats.org/officeDocument/2006/relationships/image" Target="../media/image503.jpeg"/><Relationship Id="rId67" Type="http://schemas.openxmlformats.org/officeDocument/2006/relationships/image" Target="../media/image511.png"/><Relationship Id="rId20" Type="http://schemas.openxmlformats.org/officeDocument/2006/relationships/image" Target="../media/image464.jpeg"/><Relationship Id="rId41" Type="http://schemas.openxmlformats.org/officeDocument/2006/relationships/image" Target="../media/image485.jpeg"/><Relationship Id="rId54" Type="http://schemas.openxmlformats.org/officeDocument/2006/relationships/image" Target="../media/image498.jpeg"/><Relationship Id="rId62" Type="http://schemas.openxmlformats.org/officeDocument/2006/relationships/image" Target="../media/image506.jpeg"/><Relationship Id="rId70" Type="http://schemas.openxmlformats.org/officeDocument/2006/relationships/image" Target="../media/image514.png"/><Relationship Id="rId75" Type="http://schemas.openxmlformats.org/officeDocument/2006/relationships/image" Target="../media/image519.png"/><Relationship Id="rId83" Type="http://schemas.openxmlformats.org/officeDocument/2006/relationships/image" Target="../media/image526.png"/><Relationship Id="rId88" Type="http://schemas.openxmlformats.org/officeDocument/2006/relationships/image" Target="../media/image531.png"/><Relationship Id="rId91" Type="http://schemas.openxmlformats.org/officeDocument/2006/relationships/image" Target="../media/image534.jpeg"/><Relationship Id="rId96" Type="http://schemas.openxmlformats.org/officeDocument/2006/relationships/image" Target="../media/image539.png"/><Relationship Id="rId1" Type="http://schemas.openxmlformats.org/officeDocument/2006/relationships/image" Target="../media/image446.jpeg"/><Relationship Id="rId6" Type="http://schemas.openxmlformats.org/officeDocument/2006/relationships/image" Target="../media/image451.jpeg"/><Relationship Id="rId15" Type="http://schemas.openxmlformats.org/officeDocument/2006/relationships/image" Target="../media/image460.png"/><Relationship Id="rId23" Type="http://schemas.openxmlformats.org/officeDocument/2006/relationships/image" Target="../media/image467.jpeg"/><Relationship Id="rId28" Type="http://schemas.openxmlformats.org/officeDocument/2006/relationships/image" Target="../media/image472.jpeg"/><Relationship Id="rId36" Type="http://schemas.openxmlformats.org/officeDocument/2006/relationships/image" Target="../media/image480.jpeg"/><Relationship Id="rId49" Type="http://schemas.openxmlformats.org/officeDocument/2006/relationships/image" Target="../media/image493.png"/><Relationship Id="rId57" Type="http://schemas.openxmlformats.org/officeDocument/2006/relationships/image" Target="../media/image501.jpeg"/><Relationship Id="rId10" Type="http://schemas.openxmlformats.org/officeDocument/2006/relationships/image" Target="../media/image455.jpeg"/><Relationship Id="rId31" Type="http://schemas.openxmlformats.org/officeDocument/2006/relationships/image" Target="../media/image475.jpeg"/><Relationship Id="rId44" Type="http://schemas.openxmlformats.org/officeDocument/2006/relationships/image" Target="../media/image488.png"/><Relationship Id="rId52" Type="http://schemas.openxmlformats.org/officeDocument/2006/relationships/image" Target="../media/image496.jpeg"/><Relationship Id="rId60" Type="http://schemas.openxmlformats.org/officeDocument/2006/relationships/image" Target="../media/image504.jpeg"/><Relationship Id="rId65" Type="http://schemas.openxmlformats.org/officeDocument/2006/relationships/image" Target="../media/image509.jpeg"/><Relationship Id="rId73" Type="http://schemas.openxmlformats.org/officeDocument/2006/relationships/image" Target="../media/image517.png"/><Relationship Id="rId78" Type="http://schemas.openxmlformats.org/officeDocument/2006/relationships/image" Target="../media/image522.png"/><Relationship Id="rId81" Type="http://schemas.openxmlformats.org/officeDocument/2006/relationships/image" Target="../media/image525.png"/><Relationship Id="rId86" Type="http://schemas.openxmlformats.org/officeDocument/2006/relationships/image" Target="../media/image529.png"/><Relationship Id="rId94" Type="http://schemas.openxmlformats.org/officeDocument/2006/relationships/image" Target="../media/image537.png"/><Relationship Id="rId99" Type="http://schemas.openxmlformats.org/officeDocument/2006/relationships/image" Target="../media/image542.png"/><Relationship Id="rId4" Type="http://schemas.openxmlformats.org/officeDocument/2006/relationships/image" Target="../media/image449.jpeg"/><Relationship Id="rId9" Type="http://schemas.openxmlformats.org/officeDocument/2006/relationships/image" Target="../media/image454.jpeg"/><Relationship Id="rId13" Type="http://schemas.openxmlformats.org/officeDocument/2006/relationships/image" Target="../media/image458.jpeg"/><Relationship Id="rId18" Type="http://schemas.openxmlformats.org/officeDocument/2006/relationships/image" Target="../media/image462.jpeg"/><Relationship Id="rId39" Type="http://schemas.openxmlformats.org/officeDocument/2006/relationships/image" Target="../media/image483.jpeg"/><Relationship Id="rId34" Type="http://schemas.openxmlformats.org/officeDocument/2006/relationships/image" Target="../media/image478.jpeg"/><Relationship Id="rId50" Type="http://schemas.openxmlformats.org/officeDocument/2006/relationships/image" Target="../media/image494.jpeg"/><Relationship Id="rId55" Type="http://schemas.openxmlformats.org/officeDocument/2006/relationships/image" Target="../media/image499.jpeg"/><Relationship Id="rId76" Type="http://schemas.openxmlformats.org/officeDocument/2006/relationships/image" Target="../media/image520.png"/><Relationship Id="rId97" Type="http://schemas.openxmlformats.org/officeDocument/2006/relationships/image" Target="../media/image540.png"/><Relationship Id="rId7" Type="http://schemas.openxmlformats.org/officeDocument/2006/relationships/image" Target="../media/image452.jpeg"/><Relationship Id="rId71" Type="http://schemas.openxmlformats.org/officeDocument/2006/relationships/image" Target="../media/image515.png"/><Relationship Id="rId92" Type="http://schemas.openxmlformats.org/officeDocument/2006/relationships/image" Target="../media/image535.png"/><Relationship Id="rId2" Type="http://schemas.openxmlformats.org/officeDocument/2006/relationships/image" Target="../media/image447.jpeg"/><Relationship Id="rId29" Type="http://schemas.openxmlformats.org/officeDocument/2006/relationships/image" Target="../media/image473.jpeg"/><Relationship Id="rId24" Type="http://schemas.openxmlformats.org/officeDocument/2006/relationships/image" Target="../media/image468.jpeg"/><Relationship Id="rId40" Type="http://schemas.openxmlformats.org/officeDocument/2006/relationships/image" Target="../media/image484.png"/><Relationship Id="rId45" Type="http://schemas.openxmlformats.org/officeDocument/2006/relationships/image" Target="../media/image489.jpeg"/><Relationship Id="rId66" Type="http://schemas.openxmlformats.org/officeDocument/2006/relationships/image" Target="../media/image510.png"/><Relationship Id="rId87" Type="http://schemas.openxmlformats.org/officeDocument/2006/relationships/image" Target="../media/image530.png"/><Relationship Id="rId61" Type="http://schemas.openxmlformats.org/officeDocument/2006/relationships/image" Target="../media/image505.jpeg"/><Relationship Id="rId82" Type="http://schemas.openxmlformats.org/officeDocument/2006/relationships/image" Target="../media/image49.png"/><Relationship Id="rId19" Type="http://schemas.openxmlformats.org/officeDocument/2006/relationships/image" Target="../media/image463.jpeg"/><Relationship Id="rId14" Type="http://schemas.openxmlformats.org/officeDocument/2006/relationships/image" Target="../media/image459.png"/><Relationship Id="rId30" Type="http://schemas.openxmlformats.org/officeDocument/2006/relationships/image" Target="../media/image474.jpeg"/><Relationship Id="rId35" Type="http://schemas.openxmlformats.org/officeDocument/2006/relationships/image" Target="../media/image479.jpeg"/><Relationship Id="rId56" Type="http://schemas.openxmlformats.org/officeDocument/2006/relationships/image" Target="../media/image500.jpeg"/><Relationship Id="rId77" Type="http://schemas.openxmlformats.org/officeDocument/2006/relationships/image" Target="../media/image521.png"/><Relationship Id="rId8" Type="http://schemas.openxmlformats.org/officeDocument/2006/relationships/image" Target="../media/image453.jpeg"/><Relationship Id="rId51" Type="http://schemas.openxmlformats.org/officeDocument/2006/relationships/image" Target="../media/image495.jpeg"/><Relationship Id="rId72" Type="http://schemas.openxmlformats.org/officeDocument/2006/relationships/image" Target="../media/image516.png"/><Relationship Id="rId93" Type="http://schemas.openxmlformats.org/officeDocument/2006/relationships/image" Target="../media/image536.png"/><Relationship Id="rId98" Type="http://schemas.openxmlformats.org/officeDocument/2006/relationships/image" Target="../media/image541.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1074.jpeg"/></Relationships>
</file>

<file path=xl/drawings/drawing1.xml><?xml version="1.0" encoding="utf-8"?>
<xdr:wsDr xmlns:xdr="http://schemas.openxmlformats.org/drawingml/2006/spreadsheetDrawing" xmlns:a="http://schemas.openxmlformats.org/drawingml/2006/main">
  <xdr:twoCellAnchor editAs="oneCell">
    <xdr:from>
      <xdr:col>0</xdr:col>
      <xdr:colOff>357188</xdr:colOff>
      <xdr:row>23</xdr:row>
      <xdr:rowOff>35718</xdr:rowOff>
    </xdr:from>
    <xdr:to>
      <xdr:col>0</xdr:col>
      <xdr:colOff>762401</xdr:colOff>
      <xdr:row>23</xdr:row>
      <xdr:rowOff>571499</xdr:rowOff>
    </xdr:to>
    <xdr:pic>
      <xdr:nvPicPr>
        <xdr:cNvPr id="2" name="1 Imagen">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57188" y="1226343"/>
          <a:ext cx="405213" cy="535781"/>
        </a:xfrm>
        <a:prstGeom prst="rect">
          <a:avLst/>
        </a:prstGeom>
      </xdr:spPr>
    </xdr:pic>
    <xdr:clientData/>
  </xdr:twoCellAnchor>
  <xdr:twoCellAnchor editAs="oneCell">
    <xdr:from>
      <xdr:col>0</xdr:col>
      <xdr:colOff>297656</xdr:colOff>
      <xdr:row>24</xdr:row>
      <xdr:rowOff>47625</xdr:rowOff>
    </xdr:from>
    <xdr:to>
      <xdr:col>0</xdr:col>
      <xdr:colOff>909977</xdr:colOff>
      <xdr:row>24</xdr:row>
      <xdr:rowOff>571500</xdr:rowOff>
    </xdr:to>
    <xdr:pic>
      <xdr:nvPicPr>
        <xdr:cNvPr id="3" name="2 Imagen">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297656" y="1869281"/>
          <a:ext cx="612321" cy="523875"/>
        </a:xfrm>
        <a:prstGeom prst="rect">
          <a:avLst/>
        </a:prstGeom>
      </xdr:spPr>
    </xdr:pic>
    <xdr:clientData/>
  </xdr:twoCellAnchor>
  <xdr:twoCellAnchor editAs="oneCell">
    <xdr:from>
      <xdr:col>0</xdr:col>
      <xdr:colOff>381002</xdr:colOff>
      <xdr:row>25</xdr:row>
      <xdr:rowOff>35719</xdr:rowOff>
    </xdr:from>
    <xdr:to>
      <xdr:col>0</xdr:col>
      <xdr:colOff>800896</xdr:colOff>
      <xdr:row>25</xdr:row>
      <xdr:rowOff>583406</xdr:rowOff>
    </xdr:to>
    <xdr:pic>
      <xdr:nvPicPr>
        <xdr:cNvPr id="4" name="3 Imagen">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381002" y="2488407"/>
          <a:ext cx="419894" cy="547687"/>
        </a:xfrm>
        <a:prstGeom prst="rect">
          <a:avLst/>
        </a:prstGeom>
      </xdr:spPr>
    </xdr:pic>
    <xdr:clientData/>
  </xdr:twoCellAnchor>
  <xdr:twoCellAnchor editAs="oneCell">
    <xdr:from>
      <xdr:col>0</xdr:col>
      <xdr:colOff>202406</xdr:colOff>
      <xdr:row>27</xdr:row>
      <xdr:rowOff>35717</xdr:rowOff>
    </xdr:from>
    <xdr:to>
      <xdr:col>0</xdr:col>
      <xdr:colOff>904875</xdr:colOff>
      <xdr:row>27</xdr:row>
      <xdr:rowOff>592848</xdr:rowOff>
    </xdr:to>
    <xdr:pic>
      <xdr:nvPicPr>
        <xdr:cNvPr id="5" name="4 Imagen">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202406" y="3119436"/>
          <a:ext cx="702469" cy="557131"/>
        </a:xfrm>
        <a:prstGeom prst="rect">
          <a:avLst/>
        </a:prstGeom>
      </xdr:spPr>
    </xdr:pic>
    <xdr:clientData/>
  </xdr:twoCellAnchor>
  <xdr:twoCellAnchor editAs="oneCell">
    <xdr:from>
      <xdr:col>0</xdr:col>
      <xdr:colOff>428619</xdr:colOff>
      <xdr:row>9</xdr:row>
      <xdr:rowOff>50272</xdr:rowOff>
    </xdr:from>
    <xdr:to>
      <xdr:col>0</xdr:col>
      <xdr:colOff>710983</xdr:colOff>
      <xdr:row>9</xdr:row>
      <xdr:rowOff>338272</xdr:rowOff>
    </xdr:to>
    <xdr:pic>
      <xdr:nvPicPr>
        <xdr:cNvPr id="6" name="5 Imagen">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428619" y="6188605"/>
          <a:ext cx="282364" cy="288000"/>
        </a:xfrm>
        <a:prstGeom prst="rect">
          <a:avLst/>
        </a:prstGeom>
      </xdr:spPr>
    </xdr:pic>
    <xdr:clientData/>
  </xdr:twoCellAnchor>
  <xdr:twoCellAnchor editAs="oneCell">
    <xdr:from>
      <xdr:col>0</xdr:col>
      <xdr:colOff>441852</xdr:colOff>
      <xdr:row>11</xdr:row>
      <xdr:rowOff>46303</xdr:rowOff>
    </xdr:from>
    <xdr:to>
      <xdr:col>0</xdr:col>
      <xdr:colOff>699185</xdr:colOff>
      <xdr:row>11</xdr:row>
      <xdr:rowOff>298303</xdr:rowOff>
    </xdr:to>
    <xdr:pic>
      <xdr:nvPicPr>
        <xdr:cNvPr id="7" name="6 Imagen">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441852" y="6946636"/>
          <a:ext cx="257333" cy="252000"/>
        </a:xfrm>
        <a:prstGeom prst="rect">
          <a:avLst/>
        </a:prstGeom>
      </xdr:spPr>
    </xdr:pic>
    <xdr:clientData/>
  </xdr:twoCellAnchor>
  <xdr:twoCellAnchor editAs="oneCell">
    <xdr:from>
      <xdr:col>0</xdr:col>
      <xdr:colOff>297657</xdr:colOff>
      <xdr:row>28</xdr:row>
      <xdr:rowOff>47626</xdr:rowOff>
    </xdr:from>
    <xdr:to>
      <xdr:col>0</xdr:col>
      <xdr:colOff>730551</xdr:colOff>
      <xdr:row>28</xdr:row>
      <xdr:rowOff>607220</xdr:rowOff>
    </xdr:to>
    <xdr:pic>
      <xdr:nvPicPr>
        <xdr:cNvPr id="8" name="7 Imagen">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297657" y="5655470"/>
          <a:ext cx="432894" cy="559594"/>
        </a:xfrm>
        <a:prstGeom prst="rect">
          <a:avLst/>
        </a:prstGeom>
      </xdr:spPr>
    </xdr:pic>
    <xdr:clientData/>
  </xdr:twoCellAnchor>
  <xdr:twoCellAnchor editAs="oneCell">
    <xdr:from>
      <xdr:col>0</xdr:col>
      <xdr:colOff>202406</xdr:colOff>
      <xdr:row>29</xdr:row>
      <xdr:rowOff>83343</xdr:rowOff>
    </xdr:from>
    <xdr:to>
      <xdr:col>0</xdr:col>
      <xdr:colOff>813994</xdr:colOff>
      <xdr:row>29</xdr:row>
      <xdr:rowOff>583406</xdr:rowOff>
    </xdr:to>
    <xdr:pic>
      <xdr:nvPicPr>
        <xdr:cNvPr id="10" name="9 Imagen">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202406" y="6322218"/>
          <a:ext cx="611588" cy="500063"/>
        </a:xfrm>
        <a:prstGeom prst="rect">
          <a:avLst/>
        </a:prstGeom>
      </xdr:spPr>
    </xdr:pic>
    <xdr:clientData/>
  </xdr:twoCellAnchor>
  <xdr:twoCellAnchor editAs="oneCell">
    <xdr:from>
      <xdr:col>0</xdr:col>
      <xdr:colOff>345282</xdr:colOff>
      <xdr:row>30</xdr:row>
      <xdr:rowOff>47625</xdr:rowOff>
    </xdr:from>
    <xdr:to>
      <xdr:col>0</xdr:col>
      <xdr:colOff>702470</xdr:colOff>
      <xdr:row>30</xdr:row>
      <xdr:rowOff>538428</xdr:rowOff>
    </xdr:to>
    <xdr:pic>
      <xdr:nvPicPr>
        <xdr:cNvPr id="11" name="10 Imagen">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345282" y="6917531"/>
          <a:ext cx="357188" cy="490803"/>
        </a:xfrm>
        <a:prstGeom prst="rect">
          <a:avLst/>
        </a:prstGeom>
      </xdr:spPr>
    </xdr:pic>
    <xdr:clientData/>
  </xdr:twoCellAnchor>
  <xdr:twoCellAnchor editAs="oneCell">
    <xdr:from>
      <xdr:col>0</xdr:col>
      <xdr:colOff>202407</xdr:colOff>
      <xdr:row>31</xdr:row>
      <xdr:rowOff>119064</xdr:rowOff>
    </xdr:from>
    <xdr:to>
      <xdr:col>0</xdr:col>
      <xdr:colOff>851677</xdr:colOff>
      <xdr:row>31</xdr:row>
      <xdr:rowOff>547688</xdr:rowOff>
    </xdr:to>
    <xdr:pic>
      <xdr:nvPicPr>
        <xdr:cNvPr id="12" name="11 Imagen">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202407" y="7620002"/>
          <a:ext cx="649270" cy="428624"/>
        </a:xfrm>
        <a:prstGeom prst="rect">
          <a:avLst/>
        </a:prstGeom>
      </xdr:spPr>
    </xdr:pic>
    <xdr:clientData/>
  </xdr:twoCellAnchor>
  <xdr:twoCellAnchor editAs="oneCell">
    <xdr:from>
      <xdr:col>0</xdr:col>
      <xdr:colOff>345282</xdr:colOff>
      <xdr:row>32</xdr:row>
      <xdr:rowOff>59531</xdr:rowOff>
    </xdr:from>
    <xdr:to>
      <xdr:col>0</xdr:col>
      <xdr:colOff>678657</xdr:colOff>
      <xdr:row>32</xdr:row>
      <xdr:rowOff>471600</xdr:rowOff>
    </xdr:to>
    <xdr:pic>
      <xdr:nvPicPr>
        <xdr:cNvPr id="13" name="12 Imagen">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345282" y="8191500"/>
          <a:ext cx="333375" cy="412069"/>
        </a:xfrm>
        <a:prstGeom prst="rect">
          <a:avLst/>
        </a:prstGeom>
      </xdr:spPr>
    </xdr:pic>
    <xdr:clientData/>
  </xdr:twoCellAnchor>
  <xdr:twoCellAnchor editAs="oneCell">
    <xdr:from>
      <xdr:col>0</xdr:col>
      <xdr:colOff>261937</xdr:colOff>
      <xdr:row>33</xdr:row>
      <xdr:rowOff>59531</xdr:rowOff>
    </xdr:from>
    <xdr:to>
      <xdr:col>0</xdr:col>
      <xdr:colOff>782565</xdr:colOff>
      <xdr:row>33</xdr:row>
      <xdr:rowOff>500062</xdr:rowOff>
    </xdr:to>
    <xdr:pic>
      <xdr:nvPicPr>
        <xdr:cNvPr id="14" name="13 Imagen">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261937" y="8822531"/>
          <a:ext cx="520628" cy="440531"/>
        </a:xfrm>
        <a:prstGeom prst="rect">
          <a:avLst/>
        </a:prstGeom>
      </xdr:spPr>
    </xdr:pic>
    <xdr:clientData/>
  </xdr:twoCellAnchor>
  <xdr:twoCellAnchor editAs="oneCell">
    <xdr:from>
      <xdr:col>0</xdr:col>
      <xdr:colOff>178594</xdr:colOff>
      <xdr:row>35</xdr:row>
      <xdr:rowOff>35718</xdr:rowOff>
    </xdr:from>
    <xdr:to>
      <xdr:col>0</xdr:col>
      <xdr:colOff>943307</xdr:colOff>
      <xdr:row>35</xdr:row>
      <xdr:rowOff>547687</xdr:rowOff>
    </xdr:to>
    <xdr:pic>
      <xdr:nvPicPr>
        <xdr:cNvPr id="15" name="14 Imagen">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78594" y="9429749"/>
          <a:ext cx="764713" cy="511969"/>
        </a:xfrm>
        <a:prstGeom prst="rect">
          <a:avLst/>
        </a:prstGeom>
      </xdr:spPr>
    </xdr:pic>
    <xdr:clientData/>
  </xdr:twoCellAnchor>
  <xdr:twoCellAnchor editAs="oneCell">
    <xdr:from>
      <xdr:col>0</xdr:col>
      <xdr:colOff>285752</xdr:colOff>
      <xdr:row>37</xdr:row>
      <xdr:rowOff>47623</xdr:rowOff>
    </xdr:from>
    <xdr:to>
      <xdr:col>0</xdr:col>
      <xdr:colOff>834831</xdr:colOff>
      <xdr:row>37</xdr:row>
      <xdr:rowOff>526254</xdr:rowOff>
    </xdr:to>
    <xdr:pic>
      <xdr:nvPicPr>
        <xdr:cNvPr id="16" name="15 Imagen">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285752" y="10072686"/>
          <a:ext cx="549079" cy="478631"/>
        </a:xfrm>
        <a:prstGeom prst="rect">
          <a:avLst/>
        </a:prstGeom>
      </xdr:spPr>
    </xdr:pic>
    <xdr:clientData/>
  </xdr:twoCellAnchor>
  <xdr:twoCellAnchor editAs="oneCell">
    <xdr:from>
      <xdr:col>0</xdr:col>
      <xdr:colOff>119063</xdr:colOff>
      <xdr:row>38</xdr:row>
      <xdr:rowOff>47625</xdr:rowOff>
    </xdr:from>
    <xdr:to>
      <xdr:col>0</xdr:col>
      <xdr:colOff>964406</xdr:colOff>
      <xdr:row>38</xdr:row>
      <xdr:rowOff>593055</xdr:rowOff>
    </xdr:to>
    <xdr:pic>
      <xdr:nvPicPr>
        <xdr:cNvPr id="17" name="16 Imagen">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9063" y="10703719"/>
          <a:ext cx="845343" cy="545430"/>
        </a:xfrm>
        <a:prstGeom prst="rect">
          <a:avLst/>
        </a:prstGeom>
      </xdr:spPr>
    </xdr:pic>
    <xdr:clientData/>
  </xdr:twoCellAnchor>
  <xdr:twoCellAnchor editAs="oneCell">
    <xdr:from>
      <xdr:col>0</xdr:col>
      <xdr:colOff>71438</xdr:colOff>
      <xdr:row>39</xdr:row>
      <xdr:rowOff>83344</xdr:rowOff>
    </xdr:from>
    <xdr:to>
      <xdr:col>0</xdr:col>
      <xdr:colOff>809626</xdr:colOff>
      <xdr:row>39</xdr:row>
      <xdr:rowOff>597980</xdr:rowOff>
    </xdr:to>
    <xdr:pic>
      <xdr:nvPicPr>
        <xdr:cNvPr id="18" name="17 Imagen">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71438" y="11370469"/>
          <a:ext cx="738188" cy="514636"/>
        </a:xfrm>
        <a:prstGeom prst="rect">
          <a:avLst/>
        </a:prstGeom>
      </xdr:spPr>
    </xdr:pic>
    <xdr:clientData/>
  </xdr:twoCellAnchor>
  <xdr:twoCellAnchor editAs="oneCell">
    <xdr:from>
      <xdr:col>0</xdr:col>
      <xdr:colOff>202407</xdr:colOff>
      <xdr:row>41</xdr:row>
      <xdr:rowOff>59532</xdr:rowOff>
    </xdr:from>
    <xdr:to>
      <xdr:col>0</xdr:col>
      <xdr:colOff>940595</xdr:colOff>
      <xdr:row>41</xdr:row>
      <xdr:rowOff>574168</xdr:rowOff>
    </xdr:to>
    <xdr:pic>
      <xdr:nvPicPr>
        <xdr:cNvPr id="22" name="21 Imagen">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202407" y="12608720"/>
          <a:ext cx="738188" cy="514636"/>
        </a:xfrm>
        <a:prstGeom prst="rect">
          <a:avLst/>
        </a:prstGeom>
      </xdr:spPr>
    </xdr:pic>
    <xdr:clientData/>
  </xdr:twoCellAnchor>
  <xdr:twoCellAnchor editAs="oneCell">
    <xdr:from>
      <xdr:col>0</xdr:col>
      <xdr:colOff>178593</xdr:colOff>
      <xdr:row>40</xdr:row>
      <xdr:rowOff>95250</xdr:rowOff>
    </xdr:from>
    <xdr:to>
      <xdr:col>0</xdr:col>
      <xdr:colOff>1050956</xdr:colOff>
      <xdr:row>40</xdr:row>
      <xdr:rowOff>452438</xdr:rowOff>
    </xdr:to>
    <xdr:pic>
      <xdr:nvPicPr>
        <xdr:cNvPr id="19" name="18 Imagen">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78593" y="12013406"/>
          <a:ext cx="872363" cy="357188"/>
        </a:xfrm>
        <a:prstGeom prst="rect">
          <a:avLst/>
        </a:prstGeom>
      </xdr:spPr>
    </xdr:pic>
    <xdr:clientData/>
  </xdr:twoCellAnchor>
  <xdr:twoCellAnchor editAs="oneCell">
    <xdr:from>
      <xdr:col>0</xdr:col>
      <xdr:colOff>261938</xdr:colOff>
      <xdr:row>15</xdr:row>
      <xdr:rowOff>81854</xdr:rowOff>
    </xdr:from>
    <xdr:to>
      <xdr:col>0</xdr:col>
      <xdr:colOff>893486</xdr:colOff>
      <xdr:row>15</xdr:row>
      <xdr:rowOff>535780</xdr:rowOff>
    </xdr:to>
    <xdr:pic>
      <xdr:nvPicPr>
        <xdr:cNvPr id="20" name="19 Imagen">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261938" y="1308198"/>
          <a:ext cx="631548" cy="453926"/>
        </a:xfrm>
        <a:prstGeom prst="rect">
          <a:avLst/>
        </a:prstGeom>
      </xdr:spPr>
    </xdr:pic>
    <xdr:clientData/>
  </xdr:twoCellAnchor>
  <xdr:twoCellAnchor editAs="oneCell">
    <xdr:from>
      <xdr:col>0</xdr:col>
      <xdr:colOff>273845</xdr:colOff>
      <xdr:row>16</xdr:row>
      <xdr:rowOff>80400</xdr:rowOff>
    </xdr:from>
    <xdr:to>
      <xdr:col>0</xdr:col>
      <xdr:colOff>916782</xdr:colOff>
      <xdr:row>16</xdr:row>
      <xdr:rowOff>559593</xdr:rowOff>
    </xdr:to>
    <xdr:pic>
      <xdr:nvPicPr>
        <xdr:cNvPr id="21" name="20 Imagen">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273845" y="1937775"/>
          <a:ext cx="642937" cy="479193"/>
        </a:xfrm>
        <a:prstGeom prst="rect">
          <a:avLst/>
        </a:prstGeom>
      </xdr:spPr>
    </xdr:pic>
    <xdr:clientData/>
  </xdr:twoCellAnchor>
  <xdr:twoCellAnchor editAs="oneCell">
    <xdr:from>
      <xdr:col>0</xdr:col>
      <xdr:colOff>226220</xdr:colOff>
      <xdr:row>17</xdr:row>
      <xdr:rowOff>56004</xdr:rowOff>
    </xdr:from>
    <xdr:to>
      <xdr:col>0</xdr:col>
      <xdr:colOff>881063</xdr:colOff>
      <xdr:row>17</xdr:row>
      <xdr:rowOff>559593</xdr:rowOff>
    </xdr:to>
    <xdr:pic>
      <xdr:nvPicPr>
        <xdr:cNvPr id="29" name="28 Imagen">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226220" y="2544410"/>
          <a:ext cx="654843" cy="503589"/>
        </a:xfrm>
        <a:prstGeom prst="rect">
          <a:avLst/>
        </a:prstGeom>
      </xdr:spPr>
    </xdr:pic>
    <xdr:clientData/>
  </xdr:twoCellAnchor>
  <xdr:twoCellAnchor editAs="oneCell">
    <xdr:from>
      <xdr:col>0</xdr:col>
      <xdr:colOff>285750</xdr:colOff>
      <xdr:row>18</xdr:row>
      <xdr:rowOff>83342</xdr:rowOff>
    </xdr:from>
    <xdr:to>
      <xdr:col>0</xdr:col>
      <xdr:colOff>878324</xdr:colOff>
      <xdr:row>18</xdr:row>
      <xdr:rowOff>547687</xdr:rowOff>
    </xdr:to>
    <xdr:pic>
      <xdr:nvPicPr>
        <xdr:cNvPr id="30" name="29 Imagen">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285750" y="3202780"/>
          <a:ext cx="592574" cy="464345"/>
        </a:xfrm>
        <a:prstGeom prst="rect">
          <a:avLst/>
        </a:prstGeom>
      </xdr:spPr>
    </xdr:pic>
    <xdr:clientData/>
  </xdr:twoCellAnchor>
  <xdr:twoCellAnchor editAs="oneCell">
    <xdr:from>
      <xdr:col>0</xdr:col>
      <xdr:colOff>297658</xdr:colOff>
      <xdr:row>19</xdr:row>
      <xdr:rowOff>83344</xdr:rowOff>
    </xdr:from>
    <xdr:to>
      <xdr:col>0</xdr:col>
      <xdr:colOff>892969</xdr:colOff>
      <xdr:row>19</xdr:row>
      <xdr:rowOff>543267</xdr:rowOff>
    </xdr:to>
    <xdr:pic>
      <xdr:nvPicPr>
        <xdr:cNvPr id="31" name="30 Imagen">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297658" y="3833813"/>
          <a:ext cx="595311" cy="459923"/>
        </a:xfrm>
        <a:prstGeom prst="rect">
          <a:avLst/>
        </a:prstGeom>
      </xdr:spPr>
    </xdr:pic>
    <xdr:clientData/>
  </xdr:twoCellAnchor>
  <xdr:twoCellAnchor editAs="oneCell">
    <xdr:from>
      <xdr:col>0</xdr:col>
      <xdr:colOff>315013</xdr:colOff>
      <xdr:row>255</xdr:row>
      <xdr:rowOff>4071</xdr:rowOff>
    </xdr:from>
    <xdr:to>
      <xdr:col>3</xdr:col>
      <xdr:colOff>257347</xdr:colOff>
      <xdr:row>276</xdr:row>
      <xdr:rowOff>60714</xdr:rowOff>
    </xdr:to>
    <xdr:pic>
      <xdr:nvPicPr>
        <xdr:cNvPr id="32" name="31 Imagen">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23"/>
        <a:stretch>
          <a:fillRect/>
        </a:stretch>
      </xdr:blipFill>
      <xdr:spPr>
        <a:xfrm>
          <a:off x="315013" y="53975102"/>
          <a:ext cx="4133334" cy="4057143"/>
        </a:xfrm>
        <a:prstGeom prst="rect">
          <a:avLst/>
        </a:prstGeom>
      </xdr:spPr>
    </xdr:pic>
    <xdr:clientData/>
  </xdr:twoCellAnchor>
  <xdr:twoCellAnchor editAs="oneCell">
    <xdr:from>
      <xdr:col>0</xdr:col>
      <xdr:colOff>321468</xdr:colOff>
      <xdr:row>21</xdr:row>
      <xdr:rowOff>59531</xdr:rowOff>
    </xdr:from>
    <xdr:to>
      <xdr:col>0</xdr:col>
      <xdr:colOff>843053</xdr:colOff>
      <xdr:row>21</xdr:row>
      <xdr:rowOff>571501</xdr:rowOff>
    </xdr:to>
    <xdr:pic>
      <xdr:nvPicPr>
        <xdr:cNvPr id="33" name="32 Imagen">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321468" y="4441031"/>
          <a:ext cx="521585" cy="511970"/>
        </a:xfrm>
        <a:prstGeom prst="rect">
          <a:avLst/>
        </a:prstGeom>
      </xdr:spPr>
    </xdr:pic>
    <xdr:clientData/>
  </xdr:twoCellAnchor>
  <xdr:twoCellAnchor editAs="oneCell">
    <xdr:from>
      <xdr:col>0</xdr:col>
      <xdr:colOff>271171</xdr:colOff>
      <xdr:row>13</xdr:row>
      <xdr:rowOff>44872</xdr:rowOff>
    </xdr:from>
    <xdr:to>
      <xdr:col>0</xdr:col>
      <xdr:colOff>938571</xdr:colOff>
      <xdr:row>13</xdr:row>
      <xdr:rowOff>332872</xdr:rowOff>
    </xdr:to>
    <xdr:pic>
      <xdr:nvPicPr>
        <xdr:cNvPr id="35" name="34 Imagen" descr="Resultado de imagen para TARUGO TORNILLO PY">
          <a:extLst>
            <a:ext uri="{FF2B5EF4-FFF2-40B4-BE49-F238E27FC236}">
              <a16:creationId xmlns:a16="http://schemas.microsoft.com/office/drawing/2014/main" id="{00000000-0008-0000-0000-000023000000}"/>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t="21720" r="14511" b="43828"/>
        <a:stretch/>
      </xdr:blipFill>
      <xdr:spPr bwMode="auto">
        <a:xfrm>
          <a:off x="271171" y="6401352"/>
          <a:ext cx="667400" cy="2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434492</xdr:colOff>
      <xdr:row>5</xdr:row>
      <xdr:rowOff>55564</xdr:rowOff>
    </xdr:from>
    <xdr:to>
      <xdr:col>0</xdr:col>
      <xdr:colOff>728317</xdr:colOff>
      <xdr:row>5</xdr:row>
      <xdr:rowOff>343564</xdr:rowOff>
    </xdr:to>
    <xdr:pic>
      <xdr:nvPicPr>
        <xdr:cNvPr id="40" name="39 Imagen" descr="Caja Plastica De Paso Estanca 100x100x60 , 10x10x6 Cm Romax – Paternal SRL">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6" cstate="email">
          <a:extLst>
            <a:ext uri="{28A0092B-C50C-407E-A947-70E740481C1C}">
              <a14:useLocalDpi xmlns:a14="http://schemas.microsoft.com/office/drawing/2010/main"/>
            </a:ext>
          </a:extLst>
        </a:blip>
        <a:srcRect/>
        <a:stretch>
          <a:fillRect/>
        </a:stretch>
      </xdr:blipFill>
      <xdr:spPr bwMode="auto">
        <a:xfrm>
          <a:off x="434492" y="5046664"/>
          <a:ext cx="293825" cy="13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434492</xdr:colOff>
      <xdr:row>6</xdr:row>
      <xdr:rowOff>55564</xdr:rowOff>
    </xdr:from>
    <xdr:to>
      <xdr:col>0</xdr:col>
      <xdr:colOff>728317</xdr:colOff>
      <xdr:row>6</xdr:row>
      <xdr:rowOff>309562</xdr:rowOff>
    </xdr:to>
    <xdr:pic>
      <xdr:nvPicPr>
        <xdr:cNvPr id="42" name="41 Imagen" descr="Caja Plastica De Paso Estanca 100x100x60 , 10x10x6 Cm Romax – Paternal SRL">
          <a:extLst>
            <a:ext uri="{FF2B5EF4-FFF2-40B4-BE49-F238E27FC236}">
              <a16:creationId xmlns:a16="http://schemas.microsoft.com/office/drawing/2014/main" id="{00000000-0008-0000-0000-00002A000000}"/>
            </a:ext>
          </a:extLst>
        </xdr:cNvPr>
        <xdr:cNvPicPr>
          <a:picLocks noChangeAspect="1" noChangeArrowheads="1"/>
        </xdr:cNvPicPr>
      </xdr:nvPicPr>
      <xdr:blipFill>
        <a:blip xmlns:r="http://schemas.openxmlformats.org/officeDocument/2006/relationships" r:embed="rId26" cstate="email">
          <a:extLst>
            <a:ext uri="{28A0092B-C50C-407E-A947-70E740481C1C}">
              <a14:useLocalDpi xmlns:a14="http://schemas.microsoft.com/office/drawing/2010/main"/>
            </a:ext>
          </a:extLst>
        </a:blip>
        <a:srcRect/>
        <a:stretch>
          <a:fillRect/>
        </a:stretch>
      </xdr:blipFill>
      <xdr:spPr bwMode="auto">
        <a:xfrm>
          <a:off x="434492" y="2758283"/>
          <a:ext cx="293825" cy="253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434492</xdr:colOff>
      <xdr:row>7</xdr:row>
      <xdr:rowOff>55564</xdr:rowOff>
    </xdr:from>
    <xdr:to>
      <xdr:col>0</xdr:col>
      <xdr:colOff>728317</xdr:colOff>
      <xdr:row>7</xdr:row>
      <xdr:rowOff>343564</xdr:rowOff>
    </xdr:to>
    <xdr:pic>
      <xdr:nvPicPr>
        <xdr:cNvPr id="43" name="42 Imagen" descr="Caja Plastica De Paso Estanca 100x100x60 , 10x10x6 Cm Romax – Paternal SRL">
          <a:extLst>
            <a:ext uri="{FF2B5EF4-FFF2-40B4-BE49-F238E27FC236}">
              <a16:creationId xmlns:a16="http://schemas.microsoft.com/office/drawing/2014/main" id="{00000000-0008-0000-0000-00002B000000}"/>
            </a:ext>
          </a:extLst>
        </xdr:cNvPr>
        <xdr:cNvPicPr>
          <a:picLocks noChangeAspect="1" noChangeArrowheads="1"/>
        </xdr:cNvPicPr>
      </xdr:nvPicPr>
      <xdr:blipFill>
        <a:blip xmlns:r="http://schemas.openxmlformats.org/officeDocument/2006/relationships" r:embed="rId26" cstate="email">
          <a:extLst>
            <a:ext uri="{28A0092B-C50C-407E-A947-70E740481C1C}">
              <a14:useLocalDpi xmlns:a14="http://schemas.microsoft.com/office/drawing/2010/main"/>
            </a:ext>
          </a:extLst>
        </a:blip>
        <a:srcRect/>
        <a:stretch>
          <a:fillRect/>
        </a:stretch>
      </xdr:blipFill>
      <xdr:spPr bwMode="auto">
        <a:xfrm>
          <a:off x="434492" y="5427664"/>
          <a:ext cx="293825" cy="13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434492</xdr:colOff>
      <xdr:row>8</xdr:row>
      <xdr:rowOff>55564</xdr:rowOff>
    </xdr:from>
    <xdr:to>
      <xdr:col>0</xdr:col>
      <xdr:colOff>728317</xdr:colOff>
      <xdr:row>8</xdr:row>
      <xdr:rowOff>333375</xdr:rowOff>
    </xdr:to>
    <xdr:pic>
      <xdr:nvPicPr>
        <xdr:cNvPr id="44" name="43 Imagen" descr="Caja Plastica De Paso Estanca 100x100x60 , 10x10x6 Cm Romax – Paternal SRL">
          <a:extLst>
            <a:ext uri="{FF2B5EF4-FFF2-40B4-BE49-F238E27FC236}">
              <a16:creationId xmlns:a16="http://schemas.microsoft.com/office/drawing/2014/main" id="{00000000-0008-0000-0000-00002C000000}"/>
            </a:ext>
          </a:extLst>
        </xdr:cNvPr>
        <xdr:cNvPicPr>
          <a:picLocks noChangeAspect="1" noChangeArrowheads="1"/>
        </xdr:cNvPicPr>
      </xdr:nvPicPr>
      <xdr:blipFill>
        <a:blip xmlns:r="http://schemas.openxmlformats.org/officeDocument/2006/relationships" r:embed="rId26" cstate="email">
          <a:extLst>
            <a:ext uri="{28A0092B-C50C-407E-A947-70E740481C1C}">
              <a14:useLocalDpi xmlns:a14="http://schemas.microsoft.com/office/drawing/2010/main"/>
            </a:ext>
          </a:extLst>
        </a:blip>
        <a:srcRect/>
        <a:stretch>
          <a:fillRect/>
        </a:stretch>
      </xdr:blipFill>
      <xdr:spPr bwMode="auto">
        <a:xfrm>
          <a:off x="434492" y="3520283"/>
          <a:ext cx="293825" cy="2778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285752</xdr:colOff>
      <xdr:row>36</xdr:row>
      <xdr:rowOff>47623</xdr:rowOff>
    </xdr:from>
    <xdr:to>
      <xdr:col>0</xdr:col>
      <xdr:colOff>834831</xdr:colOff>
      <xdr:row>36</xdr:row>
      <xdr:rowOff>526254</xdr:rowOff>
    </xdr:to>
    <xdr:pic>
      <xdr:nvPicPr>
        <xdr:cNvPr id="51" name="50 Imagen">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285752" y="20740686"/>
          <a:ext cx="549079" cy="478631"/>
        </a:xfrm>
        <a:prstGeom prst="rect">
          <a:avLst/>
        </a:prstGeom>
      </xdr:spPr>
    </xdr:pic>
    <xdr:clientData/>
  </xdr:twoCellAnchor>
  <xdr:twoCellAnchor editAs="oneCell">
    <xdr:from>
      <xdr:col>0</xdr:col>
      <xdr:colOff>428619</xdr:colOff>
      <xdr:row>10</xdr:row>
      <xdr:rowOff>50272</xdr:rowOff>
    </xdr:from>
    <xdr:to>
      <xdr:col>0</xdr:col>
      <xdr:colOff>710983</xdr:colOff>
      <xdr:row>10</xdr:row>
      <xdr:rowOff>338272</xdr:rowOff>
    </xdr:to>
    <xdr:pic>
      <xdr:nvPicPr>
        <xdr:cNvPr id="52" name="51 Imagen">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428619" y="6188605"/>
          <a:ext cx="282364" cy="288000"/>
        </a:xfrm>
        <a:prstGeom prst="rect">
          <a:avLst/>
        </a:prstGeom>
      </xdr:spPr>
    </xdr:pic>
    <xdr:clientData/>
  </xdr:twoCellAnchor>
  <xdr:twoCellAnchor editAs="oneCell">
    <xdr:from>
      <xdr:col>0</xdr:col>
      <xdr:colOff>178594</xdr:colOff>
      <xdr:row>34</xdr:row>
      <xdr:rowOff>35718</xdr:rowOff>
    </xdr:from>
    <xdr:to>
      <xdr:col>0</xdr:col>
      <xdr:colOff>943307</xdr:colOff>
      <xdr:row>34</xdr:row>
      <xdr:rowOff>547687</xdr:rowOff>
    </xdr:to>
    <xdr:pic>
      <xdr:nvPicPr>
        <xdr:cNvPr id="53" name="52 Imagen">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78594" y="18895218"/>
          <a:ext cx="764713" cy="511969"/>
        </a:xfrm>
        <a:prstGeom prst="rect">
          <a:avLst/>
        </a:prstGeom>
      </xdr:spPr>
    </xdr:pic>
    <xdr:clientData/>
  </xdr:twoCellAnchor>
  <xdr:twoCellAnchor editAs="oneCell">
    <xdr:from>
      <xdr:col>0</xdr:col>
      <xdr:colOff>321468</xdr:colOff>
      <xdr:row>26</xdr:row>
      <xdr:rowOff>59531</xdr:rowOff>
    </xdr:from>
    <xdr:to>
      <xdr:col>0</xdr:col>
      <xdr:colOff>916781</xdr:colOff>
      <xdr:row>26</xdr:row>
      <xdr:rowOff>516665</xdr:rowOff>
    </xdr:to>
    <xdr:pic>
      <xdr:nvPicPr>
        <xdr:cNvPr id="9" name="8 Imagen">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321468" y="13977937"/>
          <a:ext cx="595313" cy="457134"/>
        </a:xfrm>
        <a:prstGeom prst="rect">
          <a:avLst/>
        </a:prstGeom>
      </xdr:spPr>
    </xdr:pic>
    <xdr:clientData/>
  </xdr:twoCellAnchor>
  <xdr:twoCellAnchor editAs="oneCell">
    <xdr:from>
      <xdr:col>0</xdr:col>
      <xdr:colOff>226219</xdr:colOff>
      <xdr:row>44</xdr:row>
      <xdr:rowOff>154782</xdr:rowOff>
    </xdr:from>
    <xdr:to>
      <xdr:col>0</xdr:col>
      <xdr:colOff>860262</xdr:colOff>
      <xdr:row>44</xdr:row>
      <xdr:rowOff>464344</xdr:rowOff>
    </xdr:to>
    <xdr:pic>
      <xdr:nvPicPr>
        <xdr:cNvPr id="23" name="22 Imagen">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226219" y="25003126"/>
          <a:ext cx="634043" cy="309562"/>
        </a:xfrm>
        <a:prstGeom prst="rect">
          <a:avLst/>
        </a:prstGeom>
      </xdr:spPr>
    </xdr:pic>
    <xdr:clientData/>
  </xdr:twoCellAnchor>
  <xdr:twoCellAnchor editAs="oneCell">
    <xdr:from>
      <xdr:col>0</xdr:col>
      <xdr:colOff>369095</xdr:colOff>
      <xdr:row>47</xdr:row>
      <xdr:rowOff>130969</xdr:rowOff>
    </xdr:from>
    <xdr:to>
      <xdr:col>0</xdr:col>
      <xdr:colOff>721793</xdr:colOff>
      <xdr:row>47</xdr:row>
      <xdr:rowOff>488156</xdr:rowOff>
    </xdr:to>
    <xdr:pic>
      <xdr:nvPicPr>
        <xdr:cNvPr id="24" name="23 Imagen">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369095" y="25610344"/>
          <a:ext cx="352698" cy="357187"/>
        </a:xfrm>
        <a:prstGeom prst="rect">
          <a:avLst/>
        </a:prstGeom>
      </xdr:spPr>
    </xdr:pic>
    <xdr:clientData/>
  </xdr:twoCellAnchor>
  <xdr:twoCellAnchor editAs="oneCell">
    <xdr:from>
      <xdr:col>0</xdr:col>
      <xdr:colOff>403967</xdr:colOff>
      <xdr:row>48</xdr:row>
      <xdr:rowOff>51298</xdr:rowOff>
    </xdr:from>
    <xdr:to>
      <xdr:col>0</xdr:col>
      <xdr:colOff>666678</xdr:colOff>
      <xdr:row>48</xdr:row>
      <xdr:rowOff>605627</xdr:rowOff>
    </xdr:to>
    <xdr:pic>
      <xdr:nvPicPr>
        <xdr:cNvPr id="25" name="24 Imagen">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rot="19233479">
          <a:off x="403967" y="26161704"/>
          <a:ext cx="262711" cy="554329"/>
        </a:xfrm>
        <a:prstGeom prst="rect">
          <a:avLst/>
        </a:prstGeom>
      </xdr:spPr>
    </xdr:pic>
    <xdr:clientData/>
  </xdr:twoCellAnchor>
  <xdr:twoCellAnchor editAs="oneCell">
    <xdr:from>
      <xdr:col>0</xdr:col>
      <xdr:colOff>250031</xdr:colOff>
      <xdr:row>49</xdr:row>
      <xdr:rowOff>250032</xdr:rowOff>
    </xdr:from>
    <xdr:to>
      <xdr:col>0</xdr:col>
      <xdr:colOff>857250</xdr:colOff>
      <xdr:row>49</xdr:row>
      <xdr:rowOff>518764</xdr:rowOff>
    </xdr:to>
    <xdr:pic>
      <xdr:nvPicPr>
        <xdr:cNvPr id="26" name="25 Imagen">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250031" y="26991470"/>
          <a:ext cx="607219" cy="268732"/>
        </a:xfrm>
        <a:prstGeom prst="rect">
          <a:avLst/>
        </a:prstGeom>
      </xdr:spPr>
    </xdr:pic>
    <xdr:clientData/>
  </xdr:twoCellAnchor>
  <xdr:twoCellAnchor editAs="oneCell">
    <xdr:from>
      <xdr:col>0</xdr:col>
      <xdr:colOff>321471</xdr:colOff>
      <xdr:row>50</xdr:row>
      <xdr:rowOff>130969</xdr:rowOff>
    </xdr:from>
    <xdr:to>
      <xdr:col>0</xdr:col>
      <xdr:colOff>890469</xdr:colOff>
      <xdr:row>50</xdr:row>
      <xdr:rowOff>547687</xdr:rowOff>
    </xdr:to>
    <xdr:pic>
      <xdr:nvPicPr>
        <xdr:cNvPr id="27" name="26 Imagen">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321471" y="27503438"/>
          <a:ext cx="568998" cy="416718"/>
        </a:xfrm>
        <a:prstGeom prst="rect">
          <a:avLst/>
        </a:prstGeom>
      </xdr:spPr>
    </xdr:pic>
    <xdr:clientData/>
  </xdr:twoCellAnchor>
  <xdr:twoCellAnchor editAs="oneCell">
    <xdr:from>
      <xdr:col>0</xdr:col>
      <xdr:colOff>381000</xdr:colOff>
      <xdr:row>51</xdr:row>
      <xdr:rowOff>47625</xdr:rowOff>
    </xdr:from>
    <xdr:to>
      <xdr:col>0</xdr:col>
      <xdr:colOff>643711</xdr:colOff>
      <xdr:row>51</xdr:row>
      <xdr:rowOff>601954</xdr:rowOff>
    </xdr:to>
    <xdr:pic>
      <xdr:nvPicPr>
        <xdr:cNvPr id="59" name="58 Imagen">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rot="19233479">
          <a:off x="381000" y="28051125"/>
          <a:ext cx="262711" cy="554329"/>
        </a:xfrm>
        <a:prstGeom prst="rect">
          <a:avLst/>
        </a:prstGeom>
      </xdr:spPr>
    </xdr:pic>
    <xdr:clientData/>
  </xdr:twoCellAnchor>
  <xdr:twoCellAnchor editAs="oneCell">
    <xdr:from>
      <xdr:col>0</xdr:col>
      <xdr:colOff>345282</xdr:colOff>
      <xdr:row>52</xdr:row>
      <xdr:rowOff>119064</xdr:rowOff>
    </xdr:from>
    <xdr:to>
      <xdr:col>0</xdr:col>
      <xdr:colOff>842278</xdr:colOff>
      <xdr:row>52</xdr:row>
      <xdr:rowOff>488157</xdr:rowOff>
    </xdr:to>
    <xdr:pic>
      <xdr:nvPicPr>
        <xdr:cNvPr id="28" name="27 Imagen">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345282" y="28753595"/>
          <a:ext cx="496996" cy="369093"/>
        </a:xfrm>
        <a:prstGeom prst="rect">
          <a:avLst/>
        </a:prstGeom>
      </xdr:spPr>
    </xdr:pic>
    <xdr:clientData/>
  </xdr:twoCellAnchor>
  <xdr:twoCellAnchor editAs="oneCell">
    <xdr:from>
      <xdr:col>0</xdr:col>
      <xdr:colOff>452439</xdr:colOff>
      <xdr:row>53</xdr:row>
      <xdr:rowOff>119064</xdr:rowOff>
    </xdr:from>
    <xdr:to>
      <xdr:col>0</xdr:col>
      <xdr:colOff>750094</xdr:colOff>
      <xdr:row>53</xdr:row>
      <xdr:rowOff>590791</xdr:rowOff>
    </xdr:to>
    <xdr:pic>
      <xdr:nvPicPr>
        <xdr:cNvPr id="34" name="33 Imagen">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452439" y="29384627"/>
          <a:ext cx="297655" cy="471727"/>
        </a:xfrm>
        <a:prstGeom prst="rect">
          <a:avLst/>
        </a:prstGeom>
      </xdr:spPr>
    </xdr:pic>
    <xdr:clientData/>
  </xdr:twoCellAnchor>
  <xdr:twoCellAnchor editAs="oneCell">
    <xdr:from>
      <xdr:col>0</xdr:col>
      <xdr:colOff>440532</xdr:colOff>
      <xdr:row>54</xdr:row>
      <xdr:rowOff>83344</xdr:rowOff>
    </xdr:from>
    <xdr:to>
      <xdr:col>0</xdr:col>
      <xdr:colOff>714376</xdr:colOff>
      <xdr:row>54</xdr:row>
      <xdr:rowOff>508780</xdr:rowOff>
    </xdr:to>
    <xdr:pic>
      <xdr:nvPicPr>
        <xdr:cNvPr id="36" name="35 Imagen">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440532" y="29979938"/>
          <a:ext cx="273844" cy="425436"/>
        </a:xfrm>
        <a:prstGeom prst="rect">
          <a:avLst/>
        </a:prstGeom>
      </xdr:spPr>
    </xdr:pic>
    <xdr:clientData/>
  </xdr:twoCellAnchor>
  <xdr:twoCellAnchor editAs="oneCell">
    <xdr:from>
      <xdr:col>0</xdr:col>
      <xdr:colOff>452440</xdr:colOff>
      <xdr:row>55</xdr:row>
      <xdr:rowOff>47627</xdr:rowOff>
    </xdr:from>
    <xdr:to>
      <xdr:col>0</xdr:col>
      <xdr:colOff>740272</xdr:colOff>
      <xdr:row>55</xdr:row>
      <xdr:rowOff>500063</xdr:rowOff>
    </xdr:to>
    <xdr:pic>
      <xdr:nvPicPr>
        <xdr:cNvPr id="60" name="59 Imagen">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452440" y="30575252"/>
          <a:ext cx="287832" cy="452436"/>
        </a:xfrm>
        <a:prstGeom prst="rect">
          <a:avLst/>
        </a:prstGeom>
      </xdr:spPr>
    </xdr:pic>
    <xdr:clientData/>
  </xdr:twoCellAnchor>
  <xdr:twoCellAnchor editAs="oneCell">
    <xdr:from>
      <xdr:col>0</xdr:col>
      <xdr:colOff>452437</xdr:colOff>
      <xdr:row>56</xdr:row>
      <xdr:rowOff>83346</xdr:rowOff>
    </xdr:from>
    <xdr:to>
      <xdr:col>0</xdr:col>
      <xdr:colOff>738460</xdr:colOff>
      <xdr:row>56</xdr:row>
      <xdr:rowOff>535782</xdr:rowOff>
    </xdr:to>
    <xdr:pic>
      <xdr:nvPicPr>
        <xdr:cNvPr id="61" name="60 Imagen">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452437" y="31242002"/>
          <a:ext cx="286023" cy="452436"/>
        </a:xfrm>
        <a:prstGeom prst="rect">
          <a:avLst/>
        </a:prstGeom>
      </xdr:spPr>
    </xdr:pic>
    <xdr:clientData/>
  </xdr:twoCellAnchor>
  <xdr:twoCellAnchor editAs="oneCell">
    <xdr:from>
      <xdr:col>0</xdr:col>
      <xdr:colOff>440533</xdr:colOff>
      <xdr:row>57</xdr:row>
      <xdr:rowOff>83343</xdr:rowOff>
    </xdr:from>
    <xdr:to>
      <xdr:col>0</xdr:col>
      <xdr:colOff>714377</xdr:colOff>
      <xdr:row>57</xdr:row>
      <xdr:rowOff>516284</xdr:rowOff>
    </xdr:to>
    <xdr:pic>
      <xdr:nvPicPr>
        <xdr:cNvPr id="62" name="61 Imagen">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440533" y="31873031"/>
          <a:ext cx="273844" cy="432941"/>
        </a:xfrm>
        <a:prstGeom prst="rect">
          <a:avLst/>
        </a:prstGeom>
      </xdr:spPr>
    </xdr:pic>
    <xdr:clientData/>
  </xdr:twoCellAnchor>
  <xdr:twoCellAnchor editAs="oneCell">
    <xdr:from>
      <xdr:col>0</xdr:col>
      <xdr:colOff>452437</xdr:colOff>
      <xdr:row>58</xdr:row>
      <xdr:rowOff>59532</xdr:rowOff>
    </xdr:from>
    <xdr:to>
      <xdr:col>0</xdr:col>
      <xdr:colOff>738188</xdr:colOff>
      <xdr:row>58</xdr:row>
      <xdr:rowOff>517467</xdr:rowOff>
    </xdr:to>
    <xdr:pic>
      <xdr:nvPicPr>
        <xdr:cNvPr id="63" name="62 Imagen">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452437" y="32480251"/>
          <a:ext cx="285751" cy="457935"/>
        </a:xfrm>
        <a:prstGeom prst="rect">
          <a:avLst/>
        </a:prstGeom>
      </xdr:spPr>
    </xdr:pic>
    <xdr:clientData/>
  </xdr:twoCellAnchor>
  <xdr:twoCellAnchor editAs="oneCell">
    <xdr:from>
      <xdr:col>0</xdr:col>
      <xdr:colOff>428626</xdr:colOff>
      <xdr:row>59</xdr:row>
      <xdr:rowOff>142876</xdr:rowOff>
    </xdr:from>
    <xdr:to>
      <xdr:col>0</xdr:col>
      <xdr:colOff>777516</xdr:colOff>
      <xdr:row>59</xdr:row>
      <xdr:rowOff>488157</xdr:rowOff>
    </xdr:to>
    <xdr:pic>
      <xdr:nvPicPr>
        <xdr:cNvPr id="64" name="63 Imagen">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428626" y="33194626"/>
          <a:ext cx="348890" cy="345281"/>
        </a:xfrm>
        <a:prstGeom prst="rect">
          <a:avLst/>
        </a:prstGeom>
      </xdr:spPr>
    </xdr:pic>
    <xdr:clientData/>
  </xdr:twoCellAnchor>
  <xdr:twoCellAnchor editAs="oneCell">
    <xdr:from>
      <xdr:col>0</xdr:col>
      <xdr:colOff>417934</xdr:colOff>
      <xdr:row>60</xdr:row>
      <xdr:rowOff>126353</xdr:rowOff>
    </xdr:from>
    <xdr:to>
      <xdr:col>0</xdr:col>
      <xdr:colOff>792986</xdr:colOff>
      <xdr:row>60</xdr:row>
      <xdr:rowOff>495690</xdr:rowOff>
    </xdr:to>
    <xdr:pic>
      <xdr:nvPicPr>
        <xdr:cNvPr id="65" name="64 Imagen">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417934" y="33823470"/>
          <a:ext cx="375052" cy="369337"/>
        </a:xfrm>
        <a:prstGeom prst="rect">
          <a:avLst/>
        </a:prstGeom>
      </xdr:spPr>
    </xdr:pic>
    <xdr:clientData/>
  </xdr:twoCellAnchor>
  <xdr:twoCellAnchor editAs="oneCell">
    <xdr:from>
      <xdr:col>0</xdr:col>
      <xdr:colOff>417934</xdr:colOff>
      <xdr:row>61</xdr:row>
      <xdr:rowOff>84409</xdr:rowOff>
    </xdr:from>
    <xdr:to>
      <xdr:col>0</xdr:col>
      <xdr:colOff>834826</xdr:colOff>
      <xdr:row>61</xdr:row>
      <xdr:rowOff>495689</xdr:rowOff>
    </xdr:to>
    <xdr:pic>
      <xdr:nvPicPr>
        <xdr:cNvPr id="66" name="65 Imagen">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417934" y="34413287"/>
          <a:ext cx="416892" cy="411280"/>
        </a:xfrm>
        <a:prstGeom prst="rect">
          <a:avLst/>
        </a:prstGeom>
      </xdr:spPr>
    </xdr:pic>
    <xdr:clientData/>
  </xdr:twoCellAnchor>
  <xdr:twoCellAnchor editAs="oneCell">
    <xdr:from>
      <xdr:col>0</xdr:col>
      <xdr:colOff>495689</xdr:colOff>
      <xdr:row>62</xdr:row>
      <xdr:rowOff>68036</xdr:rowOff>
    </xdr:from>
    <xdr:to>
      <xdr:col>0</xdr:col>
      <xdr:colOff>846595</xdr:colOff>
      <xdr:row>62</xdr:row>
      <xdr:rowOff>534566</xdr:rowOff>
    </xdr:to>
    <xdr:pic>
      <xdr:nvPicPr>
        <xdr:cNvPr id="67" name="66 Imagen">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495689" y="35028674"/>
          <a:ext cx="350906" cy="466530"/>
        </a:xfrm>
        <a:prstGeom prst="rect">
          <a:avLst/>
        </a:prstGeom>
      </xdr:spPr>
    </xdr:pic>
    <xdr:clientData/>
  </xdr:twoCellAnchor>
  <xdr:twoCellAnchor editAs="oneCell">
    <xdr:from>
      <xdr:col>0</xdr:col>
      <xdr:colOff>462835</xdr:colOff>
      <xdr:row>63</xdr:row>
      <xdr:rowOff>87474</xdr:rowOff>
    </xdr:from>
    <xdr:to>
      <xdr:col>0</xdr:col>
      <xdr:colOff>855307</xdr:colOff>
      <xdr:row>63</xdr:row>
      <xdr:rowOff>590581</xdr:rowOff>
    </xdr:to>
    <xdr:pic>
      <xdr:nvPicPr>
        <xdr:cNvPr id="68" name="67 Imagen">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462835" y="35679872"/>
          <a:ext cx="392472" cy="503107"/>
        </a:xfrm>
        <a:prstGeom prst="rect">
          <a:avLst/>
        </a:prstGeom>
      </xdr:spPr>
    </xdr:pic>
    <xdr:clientData/>
  </xdr:twoCellAnchor>
  <xdr:twoCellAnchor editAs="oneCell">
    <xdr:from>
      <xdr:col>0</xdr:col>
      <xdr:colOff>498083</xdr:colOff>
      <xdr:row>64</xdr:row>
      <xdr:rowOff>116633</xdr:rowOff>
    </xdr:from>
    <xdr:to>
      <xdr:col>0</xdr:col>
      <xdr:colOff>737817</xdr:colOff>
      <xdr:row>64</xdr:row>
      <xdr:rowOff>554005</xdr:rowOff>
    </xdr:to>
    <xdr:pic>
      <xdr:nvPicPr>
        <xdr:cNvPr id="69" name="68 Imagen">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498083" y="36340791"/>
          <a:ext cx="239734" cy="437372"/>
        </a:xfrm>
        <a:prstGeom prst="rect">
          <a:avLst/>
        </a:prstGeom>
      </xdr:spPr>
    </xdr:pic>
    <xdr:clientData/>
  </xdr:twoCellAnchor>
  <xdr:twoCellAnchor editAs="oneCell">
    <xdr:from>
      <xdr:col>0</xdr:col>
      <xdr:colOff>382885</xdr:colOff>
      <xdr:row>65</xdr:row>
      <xdr:rowOff>165230</xdr:rowOff>
    </xdr:from>
    <xdr:to>
      <xdr:col>0</xdr:col>
      <xdr:colOff>788153</xdr:colOff>
      <xdr:row>65</xdr:row>
      <xdr:rowOff>583163</xdr:rowOff>
    </xdr:to>
    <xdr:pic>
      <xdr:nvPicPr>
        <xdr:cNvPr id="70" name="69 Imagen">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382885" y="37021148"/>
          <a:ext cx="405268" cy="417933"/>
        </a:xfrm>
        <a:prstGeom prst="rect">
          <a:avLst/>
        </a:prstGeom>
      </xdr:spPr>
    </xdr:pic>
    <xdr:clientData/>
  </xdr:twoCellAnchor>
  <xdr:twoCellAnchor editAs="oneCell">
    <xdr:from>
      <xdr:col>0</xdr:col>
      <xdr:colOff>284055</xdr:colOff>
      <xdr:row>66</xdr:row>
      <xdr:rowOff>128319</xdr:rowOff>
    </xdr:from>
    <xdr:to>
      <xdr:col>0</xdr:col>
      <xdr:colOff>758113</xdr:colOff>
      <xdr:row>66</xdr:row>
      <xdr:rowOff>515127</xdr:rowOff>
    </xdr:to>
    <xdr:pic>
      <xdr:nvPicPr>
        <xdr:cNvPr id="71" name="70 Imagen">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284055" y="37615998"/>
          <a:ext cx="474058" cy="386808"/>
        </a:xfrm>
        <a:prstGeom prst="rect">
          <a:avLst/>
        </a:prstGeom>
      </xdr:spPr>
    </xdr:pic>
    <xdr:clientData/>
  </xdr:twoCellAnchor>
  <xdr:twoCellAnchor editAs="oneCell">
    <xdr:from>
      <xdr:col>0</xdr:col>
      <xdr:colOff>252704</xdr:colOff>
      <xdr:row>45</xdr:row>
      <xdr:rowOff>165230</xdr:rowOff>
    </xdr:from>
    <xdr:to>
      <xdr:col>0</xdr:col>
      <xdr:colOff>886747</xdr:colOff>
      <xdr:row>45</xdr:row>
      <xdr:rowOff>474792</xdr:rowOff>
    </xdr:to>
    <xdr:pic>
      <xdr:nvPicPr>
        <xdr:cNvPr id="72" name="71 Imagen">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252704" y="38284669"/>
          <a:ext cx="634043" cy="309562"/>
        </a:xfrm>
        <a:prstGeom prst="rect">
          <a:avLst/>
        </a:prstGeom>
      </xdr:spPr>
    </xdr:pic>
    <xdr:clientData/>
  </xdr:twoCellAnchor>
  <xdr:twoCellAnchor editAs="oneCell">
    <xdr:from>
      <xdr:col>0</xdr:col>
      <xdr:colOff>456813</xdr:colOff>
      <xdr:row>43</xdr:row>
      <xdr:rowOff>68037</xdr:rowOff>
    </xdr:from>
    <xdr:to>
      <xdr:col>0</xdr:col>
      <xdr:colOff>768641</xdr:colOff>
      <xdr:row>43</xdr:row>
      <xdr:rowOff>534566</xdr:rowOff>
    </xdr:to>
    <xdr:pic>
      <xdr:nvPicPr>
        <xdr:cNvPr id="74" name="73 Imagen">
          <a:extLst>
            <a:ext uri="{FF2B5EF4-FFF2-40B4-BE49-F238E27FC236}">
              <a16:creationId xmlns:a16="http://schemas.microsoft.com/office/drawing/2014/main" id="{00000000-0008-0000-0000-00004A000000}"/>
            </a:ext>
          </a:extLst>
        </xdr:cNvPr>
        <xdr:cNvPicPr>
          <a:picLocks noChangeAspect="1"/>
        </xdr:cNvPicPr>
      </xdr:nvPicPr>
      <xdr:blipFill rotWithShape="1">
        <a:blip xmlns:r="http://schemas.openxmlformats.org/officeDocument/2006/relationships" r:embed="rId48" cstate="email">
          <a:extLst>
            <a:ext uri="{28A0092B-C50C-407E-A947-70E740481C1C}">
              <a14:useLocalDpi xmlns:a14="http://schemas.microsoft.com/office/drawing/2010/main"/>
            </a:ext>
          </a:extLst>
        </a:blip>
        <a:srcRect/>
        <a:stretch/>
      </xdr:blipFill>
      <xdr:spPr>
        <a:xfrm>
          <a:off x="456813" y="24288751"/>
          <a:ext cx="311828" cy="466529"/>
        </a:xfrm>
        <a:prstGeom prst="rect">
          <a:avLst/>
        </a:prstGeom>
      </xdr:spPr>
    </xdr:pic>
    <xdr:clientData/>
  </xdr:twoCellAnchor>
  <xdr:twoCellAnchor editAs="oneCell">
    <xdr:from>
      <xdr:col>0</xdr:col>
      <xdr:colOff>0</xdr:colOff>
      <xdr:row>0</xdr:row>
      <xdr:rowOff>11906</xdr:rowOff>
    </xdr:from>
    <xdr:to>
      <xdr:col>1</xdr:col>
      <xdr:colOff>238125</xdr:colOff>
      <xdr:row>2</xdr:row>
      <xdr:rowOff>32860</xdr:rowOff>
    </xdr:to>
    <xdr:pic>
      <xdr:nvPicPr>
        <xdr:cNvPr id="75" name="74 Imagen">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0" y="11906"/>
          <a:ext cx="1428750" cy="473392"/>
        </a:xfrm>
        <a:prstGeom prst="rect">
          <a:avLst/>
        </a:prstGeom>
      </xdr:spPr>
    </xdr:pic>
    <xdr:clientData/>
  </xdr:twoCellAnchor>
  <xdr:twoCellAnchor editAs="oneCell">
    <xdr:from>
      <xdr:col>0</xdr:col>
      <xdr:colOff>252704</xdr:colOff>
      <xdr:row>46</xdr:row>
      <xdr:rowOff>165230</xdr:rowOff>
    </xdr:from>
    <xdr:to>
      <xdr:col>0</xdr:col>
      <xdr:colOff>886747</xdr:colOff>
      <xdr:row>46</xdr:row>
      <xdr:rowOff>474792</xdr:rowOff>
    </xdr:to>
    <xdr:pic>
      <xdr:nvPicPr>
        <xdr:cNvPr id="77" name="76 Imagen">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252704" y="22596605"/>
          <a:ext cx="634043" cy="309562"/>
        </a:xfrm>
        <a:prstGeom prst="rect">
          <a:avLst/>
        </a:prstGeom>
      </xdr:spPr>
    </xdr:pic>
    <xdr:clientData/>
  </xdr:twoCellAnchor>
  <xdr:twoCellAnchor editAs="oneCell">
    <xdr:from>
      <xdr:col>0</xdr:col>
      <xdr:colOff>321468</xdr:colOff>
      <xdr:row>20</xdr:row>
      <xdr:rowOff>59531</xdr:rowOff>
    </xdr:from>
    <xdr:to>
      <xdr:col>0</xdr:col>
      <xdr:colOff>843053</xdr:colOff>
      <xdr:row>20</xdr:row>
      <xdr:rowOff>571501</xdr:rowOff>
    </xdr:to>
    <xdr:pic>
      <xdr:nvPicPr>
        <xdr:cNvPr id="73" name="72 Imagen">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321468" y="8834437"/>
          <a:ext cx="521585" cy="51197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282576</xdr:colOff>
      <xdr:row>40</xdr:row>
      <xdr:rowOff>106540</xdr:rowOff>
    </xdr:from>
    <xdr:to>
      <xdr:col>0</xdr:col>
      <xdr:colOff>659856</xdr:colOff>
      <xdr:row>40</xdr:row>
      <xdr:rowOff>466540</xdr:rowOff>
    </xdr:to>
    <xdr:pic>
      <xdr:nvPicPr>
        <xdr:cNvPr id="2" name="188 Imagen" descr="Resultado de imagen para XAS4010">
          <a:extLst>
            <a:ext uri="{FF2B5EF4-FFF2-40B4-BE49-F238E27FC236}">
              <a16:creationId xmlns:a16="http://schemas.microsoft.com/office/drawing/2014/main" id="{00000000-0008-0000-09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2576" y="11267599"/>
          <a:ext cx="37728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324643</xdr:colOff>
      <xdr:row>41</xdr:row>
      <xdr:rowOff>158909</xdr:rowOff>
    </xdr:from>
    <xdr:to>
      <xdr:col>0</xdr:col>
      <xdr:colOff>633643</xdr:colOff>
      <xdr:row>41</xdr:row>
      <xdr:rowOff>518909</xdr:rowOff>
    </xdr:to>
    <xdr:pic>
      <xdr:nvPicPr>
        <xdr:cNvPr id="3" name="191 Imagen" descr="Resultado de imagen para IVP2000SF">
          <a:extLst>
            <a:ext uri="{FF2B5EF4-FFF2-40B4-BE49-F238E27FC236}">
              <a16:creationId xmlns:a16="http://schemas.microsoft.com/office/drawing/2014/main" id="{00000000-0008-0000-09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24643" y="11947497"/>
          <a:ext cx="309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31</xdr:row>
      <xdr:rowOff>104858</xdr:rowOff>
    </xdr:from>
    <xdr:to>
      <xdr:col>0</xdr:col>
      <xdr:colOff>782791</xdr:colOff>
      <xdr:row>31</xdr:row>
      <xdr:rowOff>464858</xdr:rowOff>
    </xdr:to>
    <xdr:pic>
      <xdr:nvPicPr>
        <xdr:cNvPr id="4" name="193 Imagen" descr="Resultado de imagen para XAT3000">
          <a:extLst>
            <a:ext uri="{FF2B5EF4-FFF2-40B4-BE49-F238E27FC236}">
              <a16:creationId xmlns:a16="http://schemas.microsoft.com/office/drawing/2014/main" id="{00000000-0008-0000-09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6133623"/>
          <a:ext cx="78279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32</xdr:row>
      <xdr:rowOff>103257</xdr:rowOff>
    </xdr:from>
    <xdr:to>
      <xdr:col>0</xdr:col>
      <xdr:colOff>782791</xdr:colOff>
      <xdr:row>32</xdr:row>
      <xdr:rowOff>463257</xdr:rowOff>
    </xdr:to>
    <xdr:pic>
      <xdr:nvPicPr>
        <xdr:cNvPr id="5" name="194 Imagen" descr="Resultado de imagen para XAT3000">
          <a:extLst>
            <a:ext uri="{FF2B5EF4-FFF2-40B4-BE49-F238E27FC236}">
              <a16:creationId xmlns:a16="http://schemas.microsoft.com/office/drawing/2014/main" id="{00000000-0008-0000-0900-000005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6759551"/>
          <a:ext cx="78279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211137</xdr:colOff>
      <xdr:row>34</xdr:row>
      <xdr:rowOff>85765</xdr:rowOff>
    </xdr:from>
    <xdr:to>
      <xdr:col>0</xdr:col>
      <xdr:colOff>677019</xdr:colOff>
      <xdr:row>34</xdr:row>
      <xdr:rowOff>445765</xdr:rowOff>
    </xdr:to>
    <xdr:pic>
      <xdr:nvPicPr>
        <xdr:cNvPr id="6" name="195 Imagen" descr="Resultado de imagen para XEP4004">
          <a:extLst>
            <a:ext uri="{FF2B5EF4-FFF2-40B4-BE49-F238E27FC236}">
              <a16:creationId xmlns:a16="http://schemas.microsoft.com/office/drawing/2014/main" id="{00000000-0008-0000-0900-000006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11137" y="7997118"/>
          <a:ext cx="46588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223837</xdr:colOff>
      <xdr:row>33</xdr:row>
      <xdr:rowOff>157216</xdr:rowOff>
    </xdr:from>
    <xdr:to>
      <xdr:col>0</xdr:col>
      <xdr:colOff>689719</xdr:colOff>
      <xdr:row>33</xdr:row>
      <xdr:rowOff>517216</xdr:rowOff>
    </xdr:to>
    <xdr:pic>
      <xdr:nvPicPr>
        <xdr:cNvPr id="7" name="196 Imagen" descr="Resultado de imagen para XEP4004">
          <a:extLst>
            <a:ext uri="{FF2B5EF4-FFF2-40B4-BE49-F238E27FC236}">
              <a16:creationId xmlns:a16="http://schemas.microsoft.com/office/drawing/2014/main" id="{00000000-0008-0000-0900-000007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23837" y="7441040"/>
          <a:ext cx="46588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357984</xdr:colOff>
      <xdr:row>43</xdr:row>
      <xdr:rowOff>64442</xdr:rowOff>
    </xdr:from>
    <xdr:to>
      <xdr:col>0</xdr:col>
      <xdr:colOff>579037</xdr:colOff>
      <xdr:row>43</xdr:row>
      <xdr:rowOff>424442</xdr:rowOff>
    </xdr:to>
    <xdr:pic>
      <xdr:nvPicPr>
        <xdr:cNvPr id="8" name="198 Imagen" descr="Resultado de imagen para XAC4000">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57984" y="13242560"/>
          <a:ext cx="22105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247650</xdr:colOff>
      <xdr:row>28</xdr:row>
      <xdr:rowOff>148512</xdr:rowOff>
    </xdr:from>
    <xdr:to>
      <xdr:col>0</xdr:col>
      <xdr:colOff>692913</xdr:colOff>
      <xdr:row>28</xdr:row>
      <xdr:rowOff>508512</xdr:rowOff>
    </xdr:to>
    <xdr:pic>
      <xdr:nvPicPr>
        <xdr:cNvPr id="9" name="199 Imagen" descr="Resultado de imagen para AMT4010">
          <a:extLst>
            <a:ext uri="{FF2B5EF4-FFF2-40B4-BE49-F238E27FC236}">
              <a16:creationId xmlns:a16="http://schemas.microsoft.com/office/drawing/2014/main" id="{00000000-0008-0000-0900-000009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a:ext>
          </a:extLst>
        </a:blip>
        <a:srcRect/>
        <a:stretch>
          <a:fillRect/>
        </a:stretch>
      </xdr:blipFill>
      <xdr:spPr bwMode="auto">
        <a:xfrm>
          <a:off x="247650" y="3891277"/>
          <a:ext cx="44526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277813</xdr:colOff>
      <xdr:row>29</xdr:row>
      <xdr:rowOff>162006</xdr:rowOff>
    </xdr:from>
    <xdr:to>
      <xdr:col>0</xdr:col>
      <xdr:colOff>676111</xdr:colOff>
      <xdr:row>29</xdr:row>
      <xdr:rowOff>522006</xdr:rowOff>
    </xdr:to>
    <xdr:pic>
      <xdr:nvPicPr>
        <xdr:cNvPr id="10" name="200 Imagen" descr="Resultado de imagen para AMT1016 NET">
          <a:extLst>
            <a:ext uri="{FF2B5EF4-FFF2-40B4-BE49-F238E27FC236}">
              <a16:creationId xmlns:a16="http://schemas.microsoft.com/office/drawing/2014/main" id="{00000000-0008-0000-0900-00000A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77813" y="4666771"/>
          <a:ext cx="39829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161131</xdr:colOff>
      <xdr:row>45</xdr:row>
      <xdr:rowOff>9633</xdr:rowOff>
    </xdr:from>
    <xdr:to>
      <xdr:col>0</xdr:col>
      <xdr:colOff>728131</xdr:colOff>
      <xdr:row>45</xdr:row>
      <xdr:rowOff>549633</xdr:rowOff>
    </xdr:to>
    <xdr:pic>
      <xdr:nvPicPr>
        <xdr:cNvPr id="11" name="203 Imagen" descr="Resultado de imagen para XAR4000">
          <a:extLst>
            <a:ext uri="{FF2B5EF4-FFF2-40B4-BE49-F238E27FC236}">
              <a16:creationId xmlns:a16="http://schemas.microsoft.com/office/drawing/2014/main" id="{00000000-0008-0000-0900-00000B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61131" y="15070339"/>
          <a:ext cx="567000"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208760</xdr:colOff>
      <xdr:row>46</xdr:row>
      <xdr:rowOff>118366</xdr:rowOff>
    </xdr:from>
    <xdr:to>
      <xdr:col>0</xdr:col>
      <xdr:colOff>685427</xdr:colOff>
      <xdr:row>46</xdr:row>
      <xdr:rowOff>478366</xdr:rowOff>
    </xdr:to>
    <xdr:pic>
      <xdr:nvPicPr>
        <xdr:cNvPr id="12" name="204 Imagen" descr="Resultado de imagen para TX 4020">
          <a:extLst>
            <a:ext uri="{FF2B5EF4-FFF2-40B4-BE49-F238E27FC236}">
              <a16:creationId xmlns:a16="http://schemas.microsoft.com/office/drawing/2014/main" id="{00000000-0008-0000-0900-00000C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08760" y="15806601"/>
          <a:ext cx="47666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422843</xdr:colOff>
      <xdr:row>48</xdr:row>
      <xdr:rowOff>144200</xdr:rowOff>
    </xdr:from>
    <xdr:to>
      <xdr:col>0</xdr:col>
      <xdr:colOff>809184</xdr:colOff>
      <xdr:row>48</xdr:row>
      <xdr:rowOff>504200</xdr:rowOff>
    </xdr:to>
    <xdr:pic>
      <xdr:nvPicPr>
        <xdr:cNvPr id="13" name="205 Imagen" descr="Resultado de imagen para XEG4000">
          <a:extLst>
            <a:ext uri="{FF2B5EF4-FFF2-40B4-BE49-F238E27FC236}">
              <a16:creationId xmlns:a16="http://schemas.microsoft.com/office/drawing/2014/main" id="{00000000-0008-0000-0900-00000D000000}"/>
            </a:ext>
          </a:extLst>
        </xdr:cNvPr>
        <xdr:cNvPicPr>
          <a:picLocks noChangeAspect="1" noChangeArrowheads="1"/>
        </xdr:cNvPicPr>
      </xdr:nvPicPr>
      <xdr:blipFill>
        <a:blip xmlns:r="http://schemas.openxmlformats.org/officeDocument/2006/relationships" r:embed="rId10" cstate="email">
          <a:extLst>
            <a:ext uri="{28A0092B-C50C-407E-A947-70E740481C1C}">
              <a14:useLocalDpi xmlns:a14="http://schemas.microsoft.com/office/drawing/2010/main"/>
            </a:ext>
          </a:extLst>
        </a:blip>
        <a:srcRect/>
        <a:stretch>
          <a:fillRect/>
        </a:stretch>
      </xdr:blipFill>
      <xdr:spPr bwMode="auto">
        <a:xfrm>
          <a:off x="422843" y="17112307"/>
          <a:ext cx="38634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333375</xdr:colOff>
      <xdr:row>30</xdr:row>
      <xdr:rowOff>104854</xdr:rowOff>
    </xdr:from>
    <xdr:to>
      <xdr:col>0</xdr:col>
      <xdr:colOff>600330</xdr:colOff>
      <xdr:row>30</xdr:row>
      <xdr:rowOff>464854</xdr:rowOff>
    </xdr:to>
    <xdr:pic>
      <xdr:nvPicPr>
        <xdr:cNvPr id="14" name="13 Imagen" descr="Resultado de imagen de AMT2008RF">
          <a:extLst>
            <a:ext uri="{FF2B5EF4-FFF2-40B4-BE49-F238E27FC236}">
              <a16:creationId xmlns:a16="http://schemas.microsoft.com/office/drawing/2014/main" id="{00000000-0008-0000-0900-00000E000000}"/>
            </a:ext>
          </a:extLst>
        </xdr:cNvPr>
        <xdr:cNvPicPr>
          <a:picLocks noChangeAspect="1" noChangeArrowheads="1"/>
        </xdr:cNvPicPr>
      </xdr:nvPicPr>
      <xdr:blipFill rotWithShape="1">
        <a:blip xmlns:r="http://schemas.openxmlformats.org/officeDocument/2006/relationships" r:embed="rId11" cstate="email">
          <a:extLst>
            <a:ext uri="{28A0092B-C50C-407E-A947-70E740481C1C}">
              <a14:useLocalDpi xmlns:a14="http://schemas.microsoft.com/office/drawing/2010/main"/>
            </a:ext>
          </a:extLst>
        </a:blip>
        <a:srcRect/>
        <a:stretch/>
      </xdr:blipFill>
      <xdr:spPr bwMode="auto">
        <a:xfrm>
          <a:off x="333375" y="5371619"/>
          <a:ext cx="26695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35721</xdr:colOff>
      <xdr:row>33</xdr:row>
      <xdr:rowOff>65937</xdr:rowOff>
    </xdr:from>
    <xdr:to>
      <xdr:col>0</xdr:col>
      <xdr:colOff>976315</xdr:colOff>
      <xdr:row>33</xdr:row>
      <xdr:rowOff>220717</xdr:rowOff>
    </xdr:to>
    <xdr:sp macro="" textlink="">
      <xdr:nvSpPr>
        <xdr:cNvPr id="15" name="14 Rectángulo redondeado">
          <a:extLst>
            <a:ext uri="{FF2B5EF4-FFF2-40B4-BE49-F238E27FC236}">
              <a16:creationId xmlns:a16="http://schemas.microsoft.com/office/drawing/2014/main" id="{00000000-0008-0000-0900-00000F000000}"/>
            </a:ext>
          </a:extLst>
        </xdr:cNvPr>
        <xdr:cNvSpPr/>
      </xdr:nvSpPr>
      <xdr:spPr>
        <a:xfrm>
          <a:off x="35721" y="7349761"/>
          <a:ext cx="940594" cy="1547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EXPANSOR ZONA</a:t>
          </a:r>
        </a:p>
      </xdr:txBody>
    </xdr:sp>
    <xdr:clientData/>
  </xdr:twoCellAnchor>
  <xdr:twoCellAnchor>
    <xdr:from>
      <xdr:col>0</xdr:col>
      <xdr:colOff>23815</xdr:colOff>
      <xdr:row>34</xdr:row>
      <xdr:rowOff>40523</xdr:rowOff>
    </xdr:from>
    <xdr:to>
      <xdr:col>0</xdr:col>
      <xdr:colOff>964409</xdr:colOff>
      <xdr:row>34</xdr:row>
      <xdr:rowOff>195303</xdr:rowOff>
    </xdr:to>
    <xdr:sp macro="" textlink="">
      <xdr:nvSpPr>
        <xdr:cNvPr id="16" name="15 Rectángulo redondeado">
          <a:extLst>
            <a:ext uri="{FF2B5EF4-FFF2-40B4-BE49-F238E27FC236}">
              <a16:creationId xmlns:a16="http://schemas.microsoft.com/office/drawing/2014/main" id="{00000000-0008-0000-0900-000010000000}"/>
            </a:ext>
          </a:extLst>
        </xdr:cNvPr>
        <xdr:cNvSpPr/>
      </xdr:nvSpPr>
      <xdr:spPr>
        <a:xfrm>
          <a:off x="23815" y="7951876"/>
          <a:ext cx="940594" cy="1547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EXPANSOR PGM</a:t>
          </a:r>
        </a:p>
      </xdr:txBody>
    </xdr:sp>
    <xdr:clientData/>
  </xdr:twoCellAnchor>
  <xdr:twoCellAnchor editAs="oneCell">
    <xdr:from>
      <xdr:col>0</xdr:col>
      <xdr:colOff>738190</xdr:colOff>
      <xdr:row>41</xdr:row>
      <xdr:rowOff>31119</xdr:rowOff>
    </xdr:from>
    <xdr:to>
      <xdr:col>0</xdr:col>
      <xdr:colOff>973399</xdr:colOff>
      <xdr:row>41</xdr:row>
      <xdr:rowOff>211119</xdr:rowOff>
    </xdr:to>
    <xdr:pic>
      <xdr:nvPicPr>
        <xdr:cNvPr id="17" name="16 Imagen" descr="Resultado de imagen de WIRELESS LOGO">
          <a:extLst>
            <a:ext uri="{FF2B5EF4-FFF2-40B4-BE49-F238E27FC236}">
              <a16:creationId xmlns:a16="http://schemas.microsoft.com/office/drawing/2014/main" id="{00000000-0008-0000-0900-000011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738190" y="11819707"/>
          <a:ext cx="235209" cy="18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750095</xdr:colOff>
      <xdr:row>40</xdr:row>
      <xdr:rowOff>44627</xdr:rowOff>
    </xdr:from>
    <xdr:to>
      <xdr:col>0</xdr:col>
      <xdr:colOff>978875</xdr:colOff>
      <xdr:row>40</xdr:row>
      <xdr:rowOff>224627</xdr:rowOff>
    </xdr:to>
    <xdr:pic>
      <xdr:nvPicPr>
        <xdr:cNvPr id="18" name="17 Imagen" descr="Resultado de imagen de WIRELESS LOGO">
          <a:extLst>
            <a:ext uri="{FF2B5EF4-FFF2-40B4-BE49-F238E27FC236}">
              <a16:creationId xmlns:a16="http://schemas.microsoft.com/office/drawing/2014/main" id="{00000000-0008-0000-0900-000012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750095" y="11205686"/>
          <a:ext cx="228780" cy="18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708821</xdr:colOff>
      <xdr:row>42</xdr:row>
      <xdr:rowOff>43030</xdr:rowOff>
    </xdr:from>
    <xdr:to>
      <xdr:col>0</xdr:col>
      <xdr:colOff>937601</xdr:colOff>
      <xdr:row>42</xdr:row>
      <xdr:rowOff>223030</xdr:rowOff>
    </xdr:to>
    <xdr:pic>
      <xdr:nvPicPr>
        <xdr:cNvPr id="19" name="18 Imagen" descr="Resultado de imagen de WIRELESS LOGO">
          <a:extLst>
            <a:ext uri="{FF2B5EF4-FFF2-40B4-BE49-F238E27FC236}">
              <a16:creationId xmlns:a16="http://schemas.microsoft.com/office/drawing/2014/main" id="{00000000-0008-0000-0900-000013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708821" y="12593618"/>
          <a:ext cx="228780" cy="18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837404</xdr:colOff>
      <xdr:row>44</xdr:row>
      <xdr:rowOff>57024</xdr:rowOff>
    </xdr:from>
    <xdr:to>
      <xdr:col>0</xdr:col>
      <xdr:colOff>1066184</xdr:colOff>
      <xdr:row>44</xdr:row>
      <xdr:rowOff>237024</xdr:rowOff>
    </xdr:to>
    <xdr:pic>
      <xdr:nvPicPr>
        <xdr:cNvPr id="20" name="19 Imagen" descr="Resultado de imagen de WIRELESS LOGO">
          <a:extLst>
            <a:ext uri="{FF2B5EF4-FFF2-40B4-BE49-F238E27FC236}">
              <a16:creationId xmlns:a16="http://schemas.microsoft.com/office/drawing/2014/main" id="{00000000-0008-0000-0900-000014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37404" y="13862671"/>
          <a:ext cx="228780" cy="18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702470</xdr:colOff>
      <xdr:row>45</xdr:row>
      <xdr:rowOff>48528</xdr:rowOff>
    </xdr:from>
    <xdr:to>
      <xdr:col>0</xdr:col>
      <xdr:colOff>1065659</xdr:colOff>
      <xdr:row>45</xdr:row>
      <xdr:rowOff>334278</xdr:rowOff>
    </xdr:to>
    <xdr:pic>
      <xdr:nvPicPr>
        <xdr:cNvPr id="21" name="20 Imagen" descr="Resultado de imagen de WIRELESS LOGO">
          <a:extLst>
            <a:ext uri="{FF2B5EF4-FFF2-40B4-BE49-F238E27FC236}">
              <a16:creationId xmlns:a16="http://schemas.microsoft.com/office/drawing/2014/main" id="{00000000-0008-0000-0900-000015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702470" y="15109234"/>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676276</xdr:colOff>
      <xdr:row>46</xdr:row>
      <xdr:rowOff>223140</xdr:rowOff>
    </xdr:from>
    <xdr:to>
      <xdr:col>0</xdr:col>
      <xdr:colOff>1039465</xdr:colOff>
      <xdr:row>46</xdr:row>
      <xdr:rowOff>508890</xdr:rowOff>
    </xdr:to>
    <xdr:pic>
      <xdr:nvPicPr>
        <xdr:cNvPr id="22" name="21 Imagen" descr="Resultado de imagen de WIRELESS LOGO">
          <a:extLst>
            <a:ext uri="{FF2B5EF4-FFF2-40B4-BE49-F238E27FC236}">
              <a16:creationId xmlns:a16="http://schemas.microsoft.com/office/drawing/2014/main" id="{00000000-0008-0000-0900-000016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676276" y="15911375"/>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107156</xdr:colOff>
      <xdr:row>44</xdr:row>
      <xdr:rowOff>111262</xdr:rowOff>
    </xdr:from>
    <xdr:to>
      <xdr:col>0</xdr:col>
      <xdr:colOff>819827</xdr:colOff>
      <xdr:row>44</xdr:row>
      <xdr:rowOff>471262</xdr:rowOff>
    </xdr:to>
    <xdr:pic>
      <xdr:nvPicPr>
        <xdr:cNvPr id="23" name="Imagen 10">
          <a:extLst>
            <a:ext uri="{FF2B5EF4-FFF2-40B4-BE49-F238E27FC236}">
              <a16:creationId xmlns:a16="http://schemas.microsoft.com/office/drawing/2014/main" id="{00000000-0008-0000-0900-000017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7156" y="13916909"/>
          <a:ext cx="712671" cy="360000"/>
        </a:xfrm>
        <a:prstGeom prst="rect">
          <a:avLst/>
        </a:prstGeom>
      </xdr:spPr>
    </xdr:pic>
    <xdr:clientData/>
  </xdr:twoCellAnchor>
  <xdr:twoCellAnchor editAs="oneCell">
    <xdr:from>
      <xdr:col>0</xdr:col>
      <xdr:colOff>190505</xdr:colOff>
      <xdr:row>42</xdr:row>
      <xdr:rowOff>7305</xdr:rowOff>
    </xdr:from>
    <xdr:to>
      <xdr:col>0</xdr:col>
      <xdr:colOff>757922</xdr:colOff>
      <xdr:row>42</xdr:row>
      <xdr:rowOff>547305</xdr:rowOff>
    </xdr:to>
    <xdr:pic>
      <xdr:nvPicPr>
        <xdr:cNvPr id="24" name="1 Imagen">
          <a:extLst>
            <a:ext uri="{FF2B5EF4-FFF2-40B4-BE49-F238E27FC236}">
              <a16:creationId xmlns:a16="http://schemas.microsoft.com/office/drawing/2014/main" id="{00000000-0008-0000-0900-000018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0505" y="12557893"/>
          <a:ext cx="567417"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130968</xdr:colOff>
      <xdr:row>5</xdr:row>
      <xdr:rowOff>0</xdr:rowOff>
    </xdr:from>
    <xdr:to>
      <xdr:col>0</xdr:col>
      <xdr:colOff>841505</xdr:colOff>
      <xdr:row>5</xdr:row>
      <xdr:rowOff>511971</xdr:rowOff>
    </xdr:to>
    <xdr:pic>
      <xdr:nvPicPr>
        <xdr:cNvPr id="26" name="25 Imagen">
          <a:extLst>
            <a:ext uri="{FF2B5EF4-FFF2-40B4-BE49-F238E27FC236}">
              <a16:creationId xmlns:a16="http://schemas.microsoft.com/office/drawing/2014/main" id="{00000000-0008-0000-0900-00001A000000}"/>
            </a:ext>
          </a:extLst>
        </xdr:cNvPr>
        <xdr:cNvPicPr>
          <a:picLocks noChangeAspect="1" noChangeArrowheads="1"/>
        </xdr:cNvPicPr>
      </xdr:nvPicPr>
      <xdr:blipFill rotWithShape="1">
        <a:blip xmlns:r="http://schemas.openxmlformats.org/officeDocument/2006/relationships" r:embed="rId15" cstate="email">
          <a:extLst>
            <a:ext uri="{28A0092B-C50C-407E-A947-70E740481C1C}">
              <a14:useLocalDpi xmlns:a14="http://schemas.microsoft.com/office/drawing/2010/main" val="0"/>
            </a:ext>
          </a:extLst>
        </a:blip>
        <a:srcRect l="385" t="6779" r="2159"/>
        <a:stretch/>
      </xdr:blipFill>
      <xdr:spPr bwMode="auto">
        <a:xfrm>
          <a:off x="130968" y="1221441"/>
          <a:ext cx="710537" cy="5119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147102</xdr:colOff>
      <xdr:row>20</xdr:row>
      <xdr:rowOff>63719</xdr:rowOff>
    </xdr:from>
    <xdr:to>
      <xdr:col>0</xdr:col>
      <xdr:colOff>769479</xdr:colOff>
      <xdr:row>20</xdr:row>
      <xdr:rowOff>547691</xdr:rowOff>
    </xdr:to>
    <xdr:pic>
      <xdr:nvPicPr>
        <xdr:cNvPr id="27" name="26 Imagen">
          <a:extLst>
            <a:ext uri="{FF2B5EF4-FFF2-40B4-BE49-F238E27FC236}">
              <a16:creationId xmlns:a16="http://schemas.microsoft.com/office/drawing/2014/main" id="{00000000-0008-0000-0900-00001B000000}"/>
            </a:ext>
          </a:extLst>
        </xdr:cNvPr>
        <xdr:cNvPicPr>
          <a:picLocks noChangeAspect="1" noChangeArrowheads="1"/>
        </xdr:cNvPicPr>
      </xdr:nvPicPr>
      <xdr:blipFill>
        <a:blip xmlns:r="http://schemas.openxmlformats.org/officeDocument/2006/relationships" r:embed="rId16" cstate="email">
          <a:extLst>
            <a:ext uri="{28A0092B-C50C-407E-A947-70E740481C1C}">
              <a14:useLocalDpi xmlns:a14="http://schemas.microsoft.com/office/drawing/2010/main"/>
            </a:ext>
          </a:extLst>
        </a:blip>
        <a:srcRect/>
        <a:stretch>
          <a:fillRect/>
        </a:stretch>
      </xdr:blipFill>
      <xdr:spPr bwMode="auto">
        <a:xfrm>
          <a:off x="147102" y="2809160"/>
          <a:ext cx="622377" cy="4839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223921</xdr:colOff>
      <xdr:row>50</xdr:row>
      <xdr:rowOff>109785</xdr:rowOff>
    </xdr:from>
    <xdr:to>
      <xdr:col>0</xdr:col>
      <xdr:colOff>763921</xdr:colOff>
      <xdr:row>50</xdr:row>
      <xdr:rowOff>370142</xdr:rowOff>
    </xdr:to>
    <xdr:pic>
      <xdr:nvPicPr>
        <xdr:cNvPr id="28" name="27 Imagen" descr="ENERGIZER PILA LITIO FOTO CR123 3V BLISTER*2 - Pilas Vini Trading">
          <a:extLst>
            <a:ext uri="{FF2B5EF4-FFF2-40B4-BE49-F238E27FC236}">
              <a16:creationId xmlns:a16="http://schemas.microsoft.com/office/drawing/2014/main" id="{00000000-0008-0000-0900-00001C000000}"/>
            </a:ext>
          </a:extLst>
        </xdr:cNvPr>
        <xdr:cNvPicPr>
          <a:picLocks noChangeAspect="1" noChangeArrowheads="1"/>
        </xdr:cNvPicPr>
      </xdr:nvPicPr>
      <xdr:blipFill rotWithShape="1">
        <a:blip xmlns:r="http://schemas.openxmlformats.org/officeDocument/2006/relationships" r:embed="rId17" cstate="email">
          <a:extLst>
            <a:ext uri="{28A0092B-C50C-407E-A947-70E740481C1C}">
              <a14:useLocalDpi xmlns:a14="http://schemas.microsoft.com/office/drawing/2010/main"/>
            </a:ext>
          </a:extLst>
        </a:blip>
        <a:srcRect/>
        <a:stretch/>
      </xdr:blipFill>
      <xdr:spPr bwMode="auto">
        <a:xfrm rot="5400000">
          <a:off x="363742" y="17540788"/>
          <a:ext cx="260357" cy="5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230360</xdr:colOff>
      <xdr:row>51</xdr:row>
      <xdr:rowOff>34726</xdr:rowOff>
    </xdr:from>
    <xdr:to>
      <xdr:col>0</xdr:col>
      <xdr:colOff>770360</xdr:colOff>
      <xdr:row>51</xdr:row>
      <xdr:rowOff>405093</xdr:rowOff>
    </xdr:to>
    <xdr:pic>
      <xdr:nvPicPr>
        <xdr:cNvPr id="29" name="28 Imagen" descr="Bateria ENERGIZER 9V">
          <a:extLst>
            <a:ext uri="{FF2B5EF4-FFF2-40B4-BE49-F238E27FC236}">
              <a16:creationId xmlns:a16="http://schemas.microsoft.com/office/drawing/2014/main" id="{00000000-0008-0000-0900-00001D000000}"/>
            </a:ext>
          </a:extLst>
        </xdr:cNvPr>
        <xdr:cNvPicPr>
          <a:picLocks noChangeAspect="1" noChangeArrowheads="1"/>
        </xdr:cNvPicPr>
      </xdr:nvPicPr>
      <xdr:blipFill rotWithShape="1">
        <a:blip xmlns:r="http://schemas.openxmlformats.org/officeDocument/2006/relationships" r:embed="rId18" cstate="email">
          <a:extLst>
            <a:ext uri="{28A0092B-C50C-407E-A947-70E740481C1C}">
              <a14:useLocalDpi xmlns:a14="http://schemas.microsoft.com/office/drawing/2010/main"/>
            </a:ext>
          </a:extLst>
        </a:blip>
        <a:srcRect/>
        <a:stretch/>
      </xdr:blipFill>
      <xdr:spPr bwMode="auto">
        <a:xfrm rot="4945426">
          <a:off x="315176" y="18148263"/>
          <a:ext cx="370367" cy="5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140258</xdr:colOff>
      <xdr:row>12</xdr:row>
      <xdr:rowOff>100877</xdr:rowOff>
    </xdr:from>
    <xdr:to>
      <xdr:col>0</xdr:col>
      <xdr:colOff>782278</xdr:colOff>
      <xdr:row>12</xdr:row>
      <xdr:rowOff>607220</xdr:rowOff>
    </xdr:to>
    <xdr:pic>
      <xdr:nvPicPr>
        <xdr:cNvPr id="30" name="29 Imagen">
          <a:extLst>
            <a:ext uri="{FF2B5EF4-FFF2-40B4-BE49-F238E27FC236}">
              <a16:creationId xmlns:a16="http://schemas.microsoft.com/office/drawing/2014/main" id="{00000000-0008-0000-0900-00001E000000}"/>
            </a:ext>
          </a:extLst>
        </xdr:cNvPr>
        <xdr:cNvPicPr>
          <a:picLocks noChangeAspect="1" noChangeArrowheads="1"/>
        </xdr:cNvPicPr>
      </xdr:nvPicPr>
      <xdr:blipFill>
        <a:blip xmlns:r="http://schemas.openxmlformats.org/officeDocument/2006/relationships" r:embed="rId15" cstate="email">
          <a:extLst>
            <a:ext uri="{28A0092B-C50C-407E-A947-70E740481C1C}">
              <a14:useLocalDpi xmlns:a14="http://schemas.microsoft.com/office/drawing/2010/main" val="0"/>
            </a:ext>
          </a:extLst>
        </a:blip>
        <a:srcRect/>
        <a:stretch>
          <a:fillRect/>
        </a:stretch>
      </xdr:blipFill>
      <xdr:spPr bwMode="auto">
        <a:xfrm>
          <a:off x="140258" y="2084318"/>
          <a:ext cx="642020" cy="5063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261941</xdr:colOff>
      <xdr:row>52</xdr:row>
      <xdr:rowOff>15111</xdr:rowOff>
    </xdr:from>
    <xdr:to>
      <xdr:col>0</xdr:col>
      <xdr:colOff>737000</xdr:colOff>
      <xdr:row>52</xdr:row>
      <xdr:rowOff>467548</xdr:rowOff>
    </xdr:to>
    <xdr:pic>
      <xdr:nvPicPr>
        <xdr:cNvPr id="31" name="30 Imagen" descr="Pila Boton Cr2032 Lithium 3v Generica Blister">
          <a:extLst>
            <a:ext uri="{FF2B5EF4-FFF2-40B4-BE49-F238E27FC236}">
              <a16:creationId xmlns:a16="http://schemas.microsoft.com/office/drawing/2014/main" id="{00000000-0008-0000-0900-00001F000000}"/>
            </a:ext>
          </a:extLst>
        </xdr:cNvPr>
        <xdr:cNvPicPr>
          <a:picLocks noChangeAspect="1" noChangeArrowheads="1"/>
        </xdr:cNvPicPr>
      </xdr:nvPicPr>
      <xdr:blipFill rotWithShape="1">
        <a:blip xmlns:r="http://schemas.openxmlformats.org/officeDocument/2006/relationships" r:embed="rId19" cstate="email">
          <a:extLst>
            <a:ext uri="{28A0092B-C50C-407E-A947-70E740481C1C}">
              <a14:useLocalDpi xmlns:a14="http://schemas.microsoft.com/office/drawing/2010/main"/>
            </a:ext>
          </a:extLst>
        </a:blip>
        <a:srcRect/>
        <a:stretch/>
      </xdr:blipFill>
      <xdr:spPr bwMode="auto">
        <a:xfrm>
          <a:off x="261941" y="18840993"/>
          <a:ext cx="475059" cy="452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208755</xdr:colOff>
      <xdr:row>36</xdr:row>
      <xdr:rowOff>143773</xdr:rowOff>
    </xdr:from>
    <xdr:to>
      <xdr:col>0</xdr:col>
      <xdr:colOff>666752</xdr:colOff>
      <xdr:row>36</xdr:row>
      <xdr:rowOff>580977</xdr:rowOff>
    </xdr:to>
    <xdr:pic>
      <xdr:nvPicPr>
        <xdr:cNvPr id="32" name="1 Imagen">
          <a:extLst>
            <a:ext uri="{FF2B5EF4-FFF2-40B4-BE49-F238E27FC236}">
              <a16:creationId xmlns:a16="http://schemas.microsoft.com/office/drawing/2014/main" id="{00000000-0008-0000-0900-000020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08755" y="8917979"/>
          <a:ext cx="457997" cy="4372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59534</xdr:colOff>
      <xdr:row>36</xdr:row>
      <xdr:rowOff>48528</xdr:rowOff>
    </xdr:from>
    <xdr:to>
      <xdr:col>0</xdr:col>
      <xdr:colOff>1000128</xdr:colOff>
      <xdr:row>36</xdr:row>
      <xdr:rowOff>203308</xdr:rowOff>
    </xdr:to>
    <xdr:sp macro="" textlink="">
      <xdr:nvSpPr>
        <xdr:cNvPr id="33" name="32 Rectángulo redondeado">
          <a:extLst>
            <a:ext uri="{FF2B5EF4-FFF2-40B4-BE49-F238E27FC236}">
              <a16:creationId xmlns:a16="http://schemas.microsoft.com/office/drawing/2014/main" id="{00000000-0008-0000-0900-000021000000}"/>
            </a:ext>
          </a:extLst>
        </xdr:cNvPr>
        <xdr:cNvSpPr/>
      </xdr:nvSpPr>
      <xdr:spPr>
        <a:xfrm>
          <a:off x="59534" y="8822734"/>
          <a:ext cx="940594" cy="1547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ANTIPET 20KG</a:t>
          </a:r>
        </a:p>
      </xdr:txBody>
    </xdr:sp>
    <xdr:clientData/>
  </xdr:twoCellAnchor>
  <xdr:twoCellAnchor editAs="oneCell">
    <xdr:from>
      <xdr:col>0</xdr:col>
      <xdr:colOff>208755</xdr:colOff>
      <xdr:row>37</xdr:row>
      <xdr:rowOff>142173</xdr:rowOff>
    </xdr:from>
    <xdr:to>
      <xdr:col>0</xdr:col>
      <xdr:colOff>666752</xdr:colOff>
      <xdr:row>37</xdr:row>
      <xdr:rowOff>581471</xdr:rowOff>
    </xdr:to>
    <xdr:pic>
      <xdr:nvPicPr>
        <xdr:cNvPr id="36" name="1 Imagen">
          <a:extLst>
            <a:ext uri="{FF2B5EF4-FFF2-40B4-BE49-F238E27FC236}">
              <a16:creationId xmlns:a16="http://schemas.microsoft.com/office/drawing/2014/main" id="{00000000-0008-0000-0900-000024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08755" y="9543908"/>
          <a:ext cx="457997" cy="43929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59534</xdr:colOff>
      <xdr:row>37</xdr:row>
      <xdr:rowOff>46928</xdr:rowOff>
    </xdr:from>
    <xdr:to>
      <xdr:col>0</xdr:col>
      <xdr:colOff>1000128</xdr:colOff>
      <xdr:row>37</xdr:row>
      <xdr:rowOff>201708</xdr:rowOff>
    </xdr:to>
    <xdr:sp macro="" textlink="">
      <xdr:nvSpPr>
        <xdr:cNvPr id="37" name="36 Rectángulo redondeado">
          <a:extLst>
            <a:ext uri="{FF2B5EF4-FFF2-40B4-BE49-F238E27FC236}">
              <a16:creationId xmlns:a16="http://schemas.microsoft.com/office/drawing/2014/main" id="{00000000-0008-0000-0900-000025000000}"/>
            </a:ext>
          </a:extLst>
        </xdr:cNvPr>
        <xdr:cNvSpPr/>
      </xdr:nvSpPr>
      <xdr:spPr>
        <a:xfrm>
          <a:off x="59534" y="9448663"/>
          <a:ext cx="940594" cy="1547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ANTIPET 20KG</a:t>
          </a:r>
        </a:p>
      </xdr:txBody>
    </xdr:sp>
    <xdr:clientData/>
  </xdr:twoCellAnchor>
  <xdr:twoCellAnchor editAs="oneCell">
    <xdr:from>
      <xdr:col>0</xdr:col>
      <xdr:colOff>401403</xdr:colOff>
      <xdr:row>38</xdr:row>
      <xdr:rowOff>116175</xdr:rowOff>
    </xdr:from>
    <xdr:to>
      <xdr:col>0</xdr:col>
      <xdr:colOff>680357</xdr:colOff>
      <xdr:row>38</xdr:row>
      <xdr:rowOff>616521</xdr:rowOff>
    </xdr:to>
    <xdr:pic>
      <xdr:nvPicPr>
        <xdr:cNvPr id="38" name="Imagen 12">
          <a:extLst>
            <a:ext uri="{FF2B5EF4-FFF2-40B4-BE49-F238E27FC236}">
              <a16:creationId xmlns:a16="http://schemas.microsoft.com/office/drawing/2014/main" id="{00000000-0008-0000-0900-000026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401403" y="10302093"/>
          <a:ext cx="278954" cy="500346"/>
        </a:xfrm>
        <a:prstGeom prst="rect">
          <a:avLst/>
        </a:prstGeom>
      </xdr:spPr>
    </xdr:pic>
    <xdr:clientData/>
  </xdr:twoCellAnchor>
  <xdr:twoCellAnchor editAs="oneCell">
    <xdr:from>
      <xdr:col>0</xdr:col>
      <xdr:colOff>347386</xdr:colOff>
      <xdr:row>90</xdr:row>
      <xdr:rowOff>94818</xdr:rowOff>
    </xdr:from>
    <xdr:to>
      <xdr:col>0</xdr:col>
      <xdr:colOff>912536</xdr:colOff>
      <xdr:row>90</xdr:row>
      <xdr:rowOff>521174</xdr:rowOff>
    </xdr:to>
    <xdr:pic>
      <xdr:nvPicPr>
        <xdr:cNvPr id="39" name="Imagen 155" descr="Resultado de imagen para transformador alonso">
          <a:extLst>
            <a:ext uri="{FF2B5EF4-FFF2-40B4-BE49-F238E27FC236}">
              <a16:creationId xmlns:a16="http://schemas.microsoft.com/office/drawing/2014/main" id="{00000000-0008-0000-0900-000027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47386" y="32188465"/>
          <a:ext cx="565150" cy="4263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347386</xdr:colOff>
      <xdr:row>91</xdr:row>
      <xdr:rowOff>93217</xdr:rowOff>
    </xdr:from>
    <xdr:to>
      <xdr:col>0</xdr:col>
      <xdr:colOff>925236</xdr:colOff>
      <xdr:row>91</xdr:row>
      <xdr:rowOff>505967</xdr:rowOff>
    </xdr:to>
    <xdr:pic>
      <xdr:nvPicPr>
        <xdr:cNvPr id="40" name="Imagen 156" descr="Resultado de imagen para transformador alonso">
          <a:extLst>
            <a:ext uri="{FF2B5EF4-FFF2-40B4-BE49-F238E27FC236}">
              <a16:creationId xmlns:a16="http://schemas.microsoft.com/office/drawing/2014/main" id="{00000000-0008-0000-0900-000028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47386" y="32814393"/>
          <a:ext cx="57785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355322</xdr:colOff>
      <xdr:row>89</xdr:row>
      <xdr:rowOff>123406</xdr:rowOff>
    </xdr:from>
    <xdr:to>
      <xdr:col>0</xdr:col>
      <xdr:colOff>947460</xdr:colOff>
      <xdr:row>89</xdr:row>
      <xdr:rowOff>480731</xdr:rowOff>
    </xdr:to>
    <xdr:pic>
      <xdr:nvPicPr>
        <xdr:cNvPr id="41" name="Imagen 222" descr="Resultado de imagen para EXP-8Z">
          <a:extLst>
            <a:ext uri="{FF2B5EF4-FFF2-40B4-BE49-F238E27FC236}">
              <a16:creationId xmlns:a16="http://schemas.microsoft.com/office/drawing/2014/main" id="{00000000-0008-0000-0900-000029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55322" y="31589524"/>
          <a:ext cx="592138" cy="3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416955</xdr:colOff>
      <xdr:row>77</xdr:row>
      <xdr:rowOff>99475</xdr:rowOff>
    </xdr:from>
    <xdr:to>
      <xdr:col>0</xdr:col>
      <xdr:colOff>826474</xdr:colOff>
      <xdr:row>77</xdr:row>
      <xdr:rowOff>531476</xdr:rowOff>
    </xdr:to>
    <xdr:pic>
      <xdr:nvPicPr>
        <xdr:cNvPr id="42" name="Imagen 141" descr="Resultado de imagen para A2K4-NG-2">
          <a:extLst>
            <a:ext uri="{FF2B5EF4-FFF2-40B4-BE49-F238E27FC236}">
              <a16:creationId xmlns:a16="http://schemas.microsoft.com/office/drawing/2014/main" id="{00000000-0008-0000-0900-00002A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16955" y="24035240"/>
          <a:ext cx="409519" cy="4320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421203</xdr:colOff>
      <xdr:row>81</xdr:row>
      <xdr:rowOff>49319</xdr:rowOff>
    </xdr:from>
    <xdr:to>
      <xdr:col>0</xdr:col>
      <xdr:colOff>867564</xdr:colOff>
      <xdr:row>81</xdr:row>
      <xdr:rowOff>589319</xdr:rowOff>
    </xdr:to>
    <xdr:pic>
      <xdr:nvPicPr>
        <xdr:cNvPr id="43" name="Imagen 144" descr="Resultado de imagen para A2K4-NG-LCD">
          <a:extLst>
            <a:ext uri="{FF2B5EF4-FFF2-40B4-BE49-F238E27FC236}">
              <a16:creationId xmlns:a16="http://schemas.microsoft.com/office/drawing/2014/main" id="{00000000-0008-0000-0900-00002B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21203" y="26495201"/>
          <a:ext cx="446361"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421203</xdr:colOff>
      <xdr:row>80</xdr:row>
      <xdr:rowOff>73332</xdr:rowOff>
    </xdr:from>
    <xdr:to>
      <xdr:col>0</xdr:col>
      <xdr:colOff>867564</xdr:colOff>
      <xdr:row>80</xdr:row>
      <xdr:rowOff>613332</xdr:rowOff>
    </xdr:to>
    <xdr:pic>
      <xdr:nvPicPr>
        <xdr:cNvPr id="44" name="Imagen 144" descr="Resultado de imagen para A2K4-NG-LCD">
          <a:extLst>
            <a:ext uri="{FF2B5EF4-FFF2-40B4-BE49-F238E27FC236}">
              <a16:creationId xmlns:a16="http://schemas.microsoft.com/office/drawing/2014/main" id="{00000000-0008-0000-0900-00002C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21203" y="25891685"/>
          <a:ext cx="446361"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367229</xdr:colOff>
      <xdr:row>85</xdr:row>
      <xdr:rowOff>37592</xdr:rowOff>
    </xdr:from>
    <xdr:to>
      <xdr:col>0</xdr:col>
      <xdr:colOff>936954</xdr:colOff>
      <xdr:row>85</xdr:row>
      <xdr:rowOff>572487</xdr:rowOff>
    </xdr:to>
    <xdr:pic>
      <xdr:nvPicPr>
        <xdr:cNvPr id="45" name="Imagen 145" descr="Resultado de imagen para A2K4-NG-LCD">
          <a:extLst>
            <a:ext uri="{FF2B5EF4-FFF2-40B4-BE49-F238E27FC236}">
              <a16:creationId xmlns:a16="http://schemas.microsoft.com/office/drawing/2014/main" id="{00000000-0008-0000-0900-00002D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67229" y="28993592"/>
          <a:ext cx="569725" cy="5348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367229</xdr:colOff>
      <xdr:row>84</xdr:row>
      <xdr:rowOff>63004</xdr:rowOff>
    </xdr:from>
    <xdr:to>
      <xdr:col>0</xdr:col>
      <xdr:colOff>936954</xdr:colOff>
      <xdr:row>84</xdr:row>
      <xdr:rowOff>597901</xdr:rowOff>
    </xdr:to>
    <xdr:pic>
      <xdr:nvPicPr>
        <xdr:cNvPr id="47" name="Imagen 145" descr="Resultado de imagen para A2K4-NG-LCD">
          <a:extLst>
            <a:ext uri="{FF2B5EF4-FFF2-40B4-BE49-F238E27FC236}">
              <a16:creationId xmlns:a16="http://schemas.microsoft.com/office/drawing/2014/main" id="{00000000-0008-0000-0900-00002F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67229" y="28391475"/>
          <a:ext cx="569725" cy="53489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435704</xdr:colOff>
      <xdr:row>75</xdr:row>
      <xdr:rowOff>145678</xdr:rowOff>
    </xdr:from>
    <xdr:to>
      <xdr:col>0</xdr:col>
      <xdr:colOff>801806</xdr:colOff>
      <xdr:row>75</xdr:row>
      <xdr:rowOff>505678</xdr:rowOff>
    </xdr:to>
    <xdr:pic>
      <xdr:nvPicPr>
        <xdr:cNvPr id="49" name="48 Imagen">
          <a:extLst>
            <a:ext uri="{FF2B5EF4-FFF2-40B4-BE49-F238E27FC236}">
              <a16:creationId xmlns:a16="http://schemas.microsoft.com/office/drawing/2014/main" id="{00000000-0008-0000-0900-000031000000}"/>
            </a:ext>
          </a:extLst>
        </xdr:cNvPr>
        <xdr:cNvPicPr>
          <a:picLocks noChangeAspect="1"/>
        </xdr:cNvPicPr>
      </xdr:nvPicPr>
      <xdr:blipFill rotWithShape="1">
        <a:blip xmlns:r="http://schemas.openxmlformats.org/officeDocument/2006/relationships" r:embed="rId26" cstate="email">
          <a:extLst>
            <a:ext uri="{28A0092B-C50C-407E-A947-70E740481C1C}">
              <a14:useLocalDpi xmlns:a14="http://schemas.microsoft.com/office/drawing/2010/main"/>
            </a:ext>
          </a:extLst>
        </a:blip>
        <a:srcRect/>
        <a:stretch/>
      </xdr:blipFill>
      <xdr:spPr>
        <a:xfrm>
          <a:off x="435704" y="22826384"/>
          <a:ext cx="366102" cy="360000"/>
        </a:xfrm>
        <a:prstGeom prst="rect">
          <a:avLst/>
        </a:prstGeom>
      </xdr:spPr>
    </xdr:pic>
    <xdr:clientData/>
  </xdr:twoCellAnchor>
  <xdr:twoCellAnchor editAs="oneCell">
    <xdr:from>
      <xdr:col>0</xdr:col>
      <xdr:colOff>401832</xdr:colOff>
      <xdr:row>76</xdr:row>
      <xdr:rowOff>91335</xdr:rowOff>
    </xdr:from>
    <xdr:to>
      <xdr:col>0</xdr:col>
      <xdr:colOff>835678</xdr:colOff>
      <xdr:row>76</xdr:row>
      <xdr:rowOff>451335</xdr:rowOff>
    </xdr:to>
    <xdr:pic>
      <xdr:nvPicPr>
        <xdr:cNvPr id="50" name="49 Imagen">
          <a:extLst>
            <a:ext uri="{FF2B5EF4-FFF2-40B4-BE49-F238E27FC236}">
              <a16:creationId xmlns:a16="http://schemas.microsoft.com/office/drawing/2014/main" id="{00000000-0008-0000-0900-000032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401832" y="23399570"/>
          <a:ext cx="433846" cy="360000"/>
        </a:xfrm>
        <a:prstGeom prst="rect">
          <a:avLst/>
        </a:prstGeom>
      </xdr:spPr>
    </xdr:pic>
    <xdr:clientData/>
  </xdr:twoCellAnchor>
  <xdr:twoCellAnchor editAs="oneCell">
    <xdr:from>
      <xdr:col>0</xdr:col>
      <xdr:colOff>399775</xdr:colOff>
      <xdr:row>78</xdr:row>
      <xdr:rowOff>113565</xdr:rowOff>
    </xdr:from>
    <xdr:to>
      <xdr:col>0</xdr:col>
      <xdr:colOff>809294</xdr:colOff>
      <xdr:row>78</xdr:row>
      <xdr:rowOff>545566</xdr:rowOff>
    </xdr:to>
    <xdr:pic>
      <xdr:nvPicPr>
        <xdr:cNvPr id="51" name="Imagen 141" descr="Resultado de imagen para A2K4-NG-2">
          <a:extLst>
            <a:ext uri="{FF2B5EF4-FFF2-40B4-BE49-F238E27FC236}">
              <a16:creationId xmlns:a16="http://schemas.microsoft.com/office/drawing/2014/main" id="{00000000-0008-0000-0900-000033000000}"/>
            </a:ext>
          </a:extLst>
        </xdr:cNvPr>
        <xdr:cNvPicPr>
          <a:picLocks noChangeAspect="1" noChangeArrowheads="1"/>
        </xdr:cNvPicPr>
      </xdr:nvPicPr>
      <xdr:blipFill>
        <a:blip xmlns:r="http://schemas.openxmlformats.org/officeDocument/2006/relationships" r:embed="rId28" cstate="email">
          <a:extLst>
            <a:ext uri="{28A0092B-C50C-407E-A947-70E740481C1C}">
              <a14:useLocalDpi xmlns:a14="http://schemas.microsoft.com/office/drawing/2010/main"/>
            </a:ext>
          </a:extLst>
        </a:blip>
        <a:srcRect/>
        <a:stretch>
          <a:fillRect/>
        </a:stretch>
      </xdr:blipFill>
      <xdr:spPr bwMode="auto">
        <a:xfrm>
          <a:off x="399775" y="24676859"/>
          <a:ext cx="409519" cy="4320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435493</xdr:colOff>
      <xdr:row>79</xdr:row>
      <xdr:rowOff>132269</xdr:rowOff>
    </xdr:from>
    <xdr:to>
      <xdr:col>0</xdr:col>
      <xdr:colOff>845012</xdr:colOff>
      <xdr:row>79</xdr:row>
      <xdr:rowOff>564269</xdr:rowOff>
    </xdr:to>
    <xdr:pic>
      <xdr:nvPicPr>
        <xdr:cNvPr id="52" name="Imagen 141" descr="Resultado de imagen para A2K4-NG-2">
          <a:extLst>
            <a:ext uri="{FF2B5EF4-FFF2-40B4-BE49-F238E27FC236}">
              <a16:creationId xmlns:a16="http://schemas.microsoft.com/office/drawing/2014/main" id="{00000000-0008-0000-0900-000034000000}"/>
            </a:ext>
          </a:extLst>
        </xdr:cNvPr>
        <xdr:cNvPicPr>
          <a:picLocks noChangeAspect="1" noChangeArrowheads="1"/>
        </xdr:cNvPicPr>
      </xdr:nvPicPr>
      <xdr:blipFill>
        <a:blip xmlns:r="http://schemas.openxmlformats.org/officeDocument/2006/relationships" r:embed="rId28" cstate="email">
          <a:extLst>
            <a:ext uri="{28A0092B-C50C-407E-A947-70E740481C1C}">
              <a14:useLocalDpi xmlns:a14="http://schemas.microsoft.com/office/drawing/2010/main"/>
            </a:ext>
          </a:extLst>
        </a:blip>
        <a:srcRect/>
        <a:stretch>
          <a:fillRect/>
        </a:stretch>
      </xdr:blipFill>
      <xdr:spPr bwMode="auto">
        <a:xfrm>
          <a:off x="435493" y="25323093"/>
          <a:ext cx="409519"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387866</xdr:colOff>
      <xdr:row>82</xdr:row>
      <xdr:rowOff>53928</xdr:rowOff>
    </xdr:from>
    <xdr:to>
      <xdr:col>0</xdr:col>
      <xdr:colOff>834227</xdr:colOff>
      <xdr:row>82</xdr:row>
      <xdr:rowOff>588823</xdr:rowOff>
    </xdr:to>
    <xdr:pic>
      <xdr:nvPicPr>
        <xdr:cNvPr id="53" name="Imagen 144" descr="Resultado de imagen para A2K4-NG-LCD">
          <a:extLst>
            <a:ext uri="{FF2B5EF4-FFF2-40B4-BE49-F238E27FC236}">
              <a16:creationId xmlns:a16="http://schemas.microsoft.com/office/drawing/2014/main" id="{00000000-0008-0000-0900-000035000000}"/>
            </a:ext>
          </a:extLst>
        </xdr:cNvPr>
        <xdr:cNvPicPr>
          <a:picLocks noChangeAspect="1" noChangeArrowheads="1"/>
        </xdr:cNvPicPr>
      </xdr:nvPicPr>
      <xdr:blipFill>
        <a:blip xmlns:r="http://schemas.openxmlformats.org/officeDocument/2006/relationships" r:embed="rId29" cstate="email">
          <a:extLst>
            <a:ext uri="{28A0092B-C50C-407E-A947-70E740481C1C}">
              <a14:useLocalDpi xmlns:a14="http://schemas.microsoft.com/office/drawing/2010/main"/>
            </a:ext>
          </a:extLst>
        </a:blip>
        <a:srcRect/>
        <a:stretch>
          <a:fillRect/>
        </a:stretch>
      </xdr:blipFill>
      <xdr:spPr bwMode="auto">
        <a:xfrm>
          <a:off x="387866" y="27127340"/>
          <a:ext cx="446361" cy="5348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399773</xdr:colOff>
      <xdr:row>83</xdr:row>
      <xdr:rowOff>71939</xdr:rowOff>
    </xdr:from>
    <xdr:to>
      <xdr:col>0</xdr:col>
      <xdr:colOff>846134</xdr:colOff>
      <xdr:row>83</xdr:row>
      <xdr:rowOff>606838</xdr:rowOff>
    </xdr:to>
    <xdr:pic>
      <xdr:nvPicPr>
        <xdr:cNvPr id="54" name="Imagen 144" descr="Resultado de imagen para A2K4-NG-LCD">
          <a:extLst>
            <a:ext uri="{FF2B5EF4-FFF2-40B4-BE49-F238E27FC236}">
              <a16:creationId xmlns:a16="http://schemas.microsoft.com/office/drawing/2014/main" id="{00000000-0008-0000-0900-000036000000}"/>
            </a:ext>
          </a:extLst>
        </xdr:cNvPr>
        <xdr:cNvPicPr>
          <a:picLocks noChangeAspect="1" noChangeArrowheads="1"/>
        </xdr:cNvPicPr>
      </xdr:nvPicPr>
      <xdr:blipFill>
        <a:blip xmlns:r="http://schemas.openxmlformats.org/officeDocument/2006/relationships" r:embed="rId29" cstate="email">
          <a:extLst>
            <a:ext uri="{28A0092B-C50C-407E-A947-70E740481C1C}">
              <a14:useLocalDpi xmlns:a14="http://schemas.microsoft.com/office/drawing/2010/main"/>
            </a:ext>
          </a:extLst>
        </a:blip>
        <a:srcRect/>
        <a:stretch>
          <a:fillRect/>
        </a:stretch>
      </xdr:blipFill>
      <xdr:spPr bwMode="auto">
        <a:xfrm>
          <a:off x="399773" y="27772880"/>
          <a:ext cx="446361" cy="5348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459304</xdr:colOff>
      <xdr:row>87</xdr:row>
      <xdr:rowOff>94952</xdr:rowOff>
    </xdr:from>
    <xdr:to>
      <xdr:col>0</xdr:col>
      <xdr:colOff>938719</xdr:colOff>
      <xdr:row>87</xdr:row>
      <xdr:rowOff>526952</xdr:rowOff>
    </xdr:to>
    <xdr:pic>
      <xdr:nvPicPr>
        <xdr:cNvPr id="55" name="Imagen 154" descr="Resultado de imagen para KPD-860">
          <a:extLst>
            <a:ext uri="{FF2B5EF4-FFF2-40B4-BE49-F238E27FC236}">
              <a16:creationId xmlns:a16="http://schemas.microsoft.com/office/drawing/2014/main" id="{00000000-0008-0000-0900-000037000000}"/>
            </a:ext>
          </a:extLst>
        </xdr:cNvPr>
        <xdr:cNvPicPr>
          <a:picLocks noChangeAspect="1" noChangeArrowheads="1"/>
        </xdr:cNvPicPr>
      </xdr:nvPicPr>
      <xdr:blipFill>
        <a:blip xmlns:r="http://schemas.openxmlformats.org/officeDocument/2006/relationships" r:embed="rId30" cstate="email">
          <a:extLst>
            <a:ext uri="{28A0092B-C50C-407E-A947-70E740481C1C}">
              <a14:useLocalDpi xmlns:a14="http://schemas.microsoft.com/office/drawing/2010/main"/>
            </a:ext>
          </a:extLst>
        </a:blip>
        <a:srcRect/>
        <a:stretch>
          <a:fillRect/>
        </a:stretch>
      </xdr:blipFill>
      <xdr:spPr bwMode="auto">
        <a:xfrm>
          <a:off x="459304" y="30306011"/>
          <a:ext cx="479415"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518835</xdr:colOff>
      <xdr:row>86</xdr:row>
      <xdr:rowOff>92349</xdr:rowOff>
    </xdr:from>
    <xdr:to>
      <xdr:col>0</xdr:col>
      <xdr:colOff>917297</xdr:colOff>
      <xdr:row>86</xdr:row>
      <xdr:rowOff>452349</xdr:rowOff>
    </xdr:to>
    <xdr:pic>
      <xdr:nvPicPr>
        <xdr:cNvPr id="56" name="Imagen 151" descr="Resultado de imagen para KPD-800">
          <a:extLst>
            <a:ext uri="{FF2B5EF4-FFF2-40B4-BE49-F238E27FC236}">
              <a16:creationId xmlns:a16="http://schemas.microsoft.com/office/drawing/2014/main" id="{00000000-0008-0000-0900-000038000000}"/>
            </a:ext>
          </a:extLst>
        </xdr:cNvPr>
        <xdr:cNvPicPr>
          <a:picLocks noChangeAspect="1" noChangeArrowheads="1"/>
        </xdr:cNvPicPr>
      </xdr:nvPicPr>
      <xdr:blipFill>
        <a:blip xmlns:r="http://schemas.openxmlformats.org/officeDocument/2006/relationships" r:embed="rId31" cstate="email">
          <a:extLst>
            <a:ext uri="{28A0092B-C50C-407E-A947-70E740481C1C}">
              <a14:useLocalDpi xmlns:a14="http://schemas.microsoft.com/office/drawing/2010/main"/>
            </a:ext>
          </a:extLst>
        </a:blip>
        <a:srcRect/>
        <a:stretch>
          <a:fillRect/>
        </a:stretch>
      </xdr:blipFill>
      <xdr:spPr bwMode="auto">
        <a:xfrm>
          <a:off x="518835" y="29675878"/>
          <a:ext cx="39846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350447</xdr:colOff>
      <xdr:row>88</xdr:row>
      <xdr:rowOff>112859</xdr:rowOff>
    </xdr:from>
    <xdr:to>
      <xdr:col>0</xdr:col>
      <xdr:colOff>829862</xdr:colOff>
      <xdr:row>88</xdr:row>
      <xdr:rowOff>539756</xdr:rowOff>
    </xdr:to>
    <xdr:pic>
      <xdr:nvPicPr>
        <xdr:cNvPr id="58" name="Imagen 154" descr="Resultado de imagen para KPD-860">
          <a:extLst>
            <a:ext uri="{FF2B5EF4-FFF2-40B4-BE49-F238E27FC236}">
              <a16:creationId xmlns:a16="http://schemas.microsoft.com/office/drawing/2014/main" id="{00000000-0008-0000-0900-00003A000000}"/>
            </a:ext>
          </a:extLst>
        </xdr:cNvPr>
        <xdr:cNvPicPr>
          <a:picLocks noChangeAspect="1" noChangeArrowheads="1"/>
        </xdr:cNvPicPr>
      </xdr:nvPicPr>
      <xdr:blipFill>
        <a:blip xmlns:r="http://schemas.openxmlformats.org/officeDocument/2006/relationships" r:embed="rId30" cstate="email">
          <a:extLst>
            <a:ext uri="{28A0092B-C50C-407E-A947-70E740481C1C}">
              <a14:useLocalDpi xmlns:a14="http://schemas.microsoft.com/office/drawing/2010/main"/>
            </a:ext>
          </a:extLst>
        </a:blip>
        <a:srcRect/>
        <a:stretch>
          <a:fillRect/>
        </a:stretch>
      </xdr:blipFill>
      <xdr:spPr bwMode="auto">
        <a:xfrm>
          <a:off x="350447" y="30951447"/>
          <a:ext cx="479415" cy="42689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343923</xdr:colOff>
      <xdr:row>109</xdr:row>
      <xdr:rowOff>128276</xdr:rowOff>
    </xdr:from>
    <xdr:to>
      <xdr:col>0</xdr:col>
      <xdr:colOff>851053</xdr:colOff>
      <xdr:row>109</xdr:row>
      <xdr:rowOff>560276</xdr:rowOff>
    </xdr:to>
    <xdr:pic>
      <xdr:nvPicPr>
        <xdr:cNvPr id="59" name="Picture 1025">
          <a:extLst>
            <a:ext uri="{FF2B5EF4-FFF2-40B4-BE49-F238E27FC236}">
              <a16:creationId xmlns:a16="http://schemas.microsoft.com/office/drawing/2014/main" id="{00000000-0008-0000-0900-00003B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43923" y="40693570"/>
          <a:ext cx="507130"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393140</xdr:colOff>
      <xdr:row>101</xdr:row>
      <xdr:rowOff>92462</xdr:rowOff>
    </xdr:from>
    <xdr:to>
      <xdr:col>0</xdr:col>
      <xdr:colOff>807140</xdr:colOff>
      <xdr:row>101</xdr:row>
      <xdr:rowOff>524462</xdr:rowOff>
    </xdr:to>
    <xdr:pic>
      <xdr:nvPicPr>
        <xdr:cNvPr id="60" name="Imagen 165" descr="Resultado de imagen para DRV-100">
          <a:extLst>
            <a:ext uri="{FF2B5EF4-FFF2-40B4-BE49-F238E27FC236}">
              <a16:creationId xmlns:a16="http://schemas.microsoft.com/office/drawing/2014/main" id="{00000000-0008-0000-0900-00003C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3140" y="37049462"/>
          <a:ext cx="414000"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497916</xdr:colOff>
      <xdr:row>100</xdr:row>
      <xdr:rowOff>107555</xdr:rowOff>
    </xdr:from>
    <xdr:to>
      <xdr:col>0</xdr:col>
      <xdr:colOff>771384</xdr:colOff>
      <xdr:row>100</xdr:row>
      <xdr:rowOff>539555</xdr:rowOff>
    </xdr:to>
    <xdr:pic>
      <xdr:nvPicPr>
        <xdr:cNvPr id="61" name="Imagen 166" descr="Resultado de imagen para DGB2-PET">
          <a:extLst>
            <a:ext uri="{FF2B5EF4-FFF2-40B4-BE49-F238E27FC236}">
              <a16:creationId xmlns:a16="http://schemas.microsoft.com/office/drawing/2014/main" id="{00000000-0008-0000-0900-00003D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97916" y="36437026"/>
          <a:ext cx="273468"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307416</xdr:colOff>
      <xdr:row>106</xdr:row>
      <xdr:rowOff>185464</xdr:rowOff>
    </xdr:from>
    <xdr:to>
      <xdr:col>0</xdr:col>
      <xdr:colOff>763640</xdr:colOff>
      <xdr:row>106</xdr:row>
      <xdr:rowOff>617464</xdr:rowOff>
    </xdr:to>
    <xdr:pic>
      <xdr:nvPicPr>
        <xdr:cNvPr id="62" name="Imagen 168" descr="Resultado de imagen para DGM-300">
          <a:extLst>
            <a:ext uri="{FF2B5EF4-FFF2-40B4-BE49-F238E27FC236}">
              <a16:creationId xmlns:a16="http://schemas.microsoft.com/office/drawing/2014/main" id="{00000000-0008-0000-0900-00003E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07416" y="38868170"/>
          <a:ext cx="456224"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364567</xdr:colOff>
      <xdr:row>107</xdr:row>
      <xdr:rowOff>164814</xdr:rowOff>
    </xdr:from>
    <xdr:to>
      <xdr:col>0</xdr:col>
      <xdr:colOff>817386</xdr:colOff>
      <xdr:row>107</xdr:row>
      <xdr:rowOff>596814</xdr:rowOff>
    </xdr:to>
    <xdr:pic>
      <xdr:nvPicPr>
        <xdr:cNvPr id="63" name="Imagen 169" descr="Resultado de imagen para DGB-1">
          <a:extLst>
            <a:ext uri="{FF2B5EF4-FFF2-40B4-BE49-F238E27FC236}">
              <a16:creationId xmlns:a16="http://schemas.microsoft.com/office/drawing/2014/main" id="{00000000-0008-0000-0900-00003F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64567" y="39475049"/>
          <a:ext cx="452819"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383616</xdr:colOff>
      <xdr:row>108</xdr:row>
      <xdr:rowOff>175912</xdr:rowOff>
    </xdr:from>
    <xdr:to>
      <xdr:col>0</xdr:col>
      <xdr:colOff>847616</xdr:colOff>
      <xdr:row>108</xdr:row>
      <xdr:rowOff>607912</xdr:rowOff>
    </xdr:to>
    <xdr:pic>
      <xdr:nvPicPr>
        <xdr:cNvPr id="64" name="Imagen 170" descr="Resultado de imagen para DGB-1">
          <a:extLst>
            <a:ext uri="{FF2B5EF4-FFF2-40B4-BE49-F238E27FC236}">
              <a16:creationId xmlns:a16="http://schemas.microsoft.com/office/drawing/2014/main" id="{00000000-0008-0000-0900-000040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3616" y="40113677"/>
          <a:ext cx="464000"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734470</xdr:colOff>
      <xdr:row>114</xdr:row>
      <xdr:rowOff>320387</xdr:rowOff>
    </xdr:from>
    <xdr:to>
      <xdr:col>1</xdr:col>
      <xdr:colOff>99470</xdr:colOff>
      <xdr:row>115</xdr:row>
      <xdr:rowOff>43354</xdr:rowOff>
    </xdr:to>
    <xdr:pic>
      <xdr:nvPicPr>
        <xdr:cNvPr id="66" name="Imagen 188" descr="Resultado de imagen para RX-W">
          <a:extLst>
            <a:ext uri="{FF2B5EF4-FFF2-40B4-BE49-F238E27FC236}">
              <a16:creationId xmlns:a16="http://schemas.microsoft.com/office/drawing/2014/main" id="{00000000-0008-0000-0900-00004200000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34470" y="43631122"/>
          <a:ext cx="698500" cy="35049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286778</xdr:colOff>
      <xdr:row>115</xdr:row>
      <xdr:rowOff>106855</xdr:rowOff>
    </xdr:from>
    <xdr:to>
      <xdr:col>0</xdr:col>
      <xdr:colOff>1008601</xdr:colOff>
      <xdr:row>115</xdr:row>
      <xdr:rowOff>538855</xdr:rowOff>
    </xdr:to>
    <xdr:pic>
      <xdr:nvPicPr>
        <xdr:cNvPr id="67" name="Imagen 189" descr="Resultado de imagen para RX-W">
          <a:extLst>
            <a:ext uri="{FF2B5EF4-FFF2-40B4-BE49-F238E27FC236}">
              <a16:creationId xmlns:a16="http://schemas.microsoft.com/office/drawing/2014/main" id="{00000000-0008-0000-0900-000043000000}"/>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286778" y="44045120"/>
          <a:ext cx="721823"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322496</xdr:colOff>
      <xdr:row>119</xdr:row>
      <xdr:rowOff>151358</xdr:rowOff>
    </xdr:from>
    <xdr:to>
      <xdr:col>0</xdr:col>
      <xdr:colOff>696896</xdr:colOff>
      <xdr:row>119</xdr:row>
      <xdr:rowOff>511358</xdr:rowOff>
    </xdr:to>
    <xdr:pic>
      <xdr:nvPicPr>
        <xdr:cNvPr id="69" name="Imagen 206" descr="Resultado de imagen para TX-200 alonso">
          <a:extLst>
            <a:ext uri="{FF2B5EF4-FFF2-40B4-BE49-F238E27FC236}">
              <a16:creationId xmlns:a16="http://schemas.microsoft.com/office/drawing/2014/main" id="{00000000-0008-0000-0900-000045000000}"/>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22496" y="45580005"/>
          <a:ext cx="3744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123266</xdr:colOff>
      <xdr:row>125</xdr:row>
      <xdr:rowOff>280768</xdr:rowOff>
    </xdr:from>
    <xdr:to>
      <xdr:col>0</xdr:col>
      <xdr:colOff>1240866</xdr:colOff>
      <xdr:row>125</xdr:row>
      <xdr:rowOff>610968</xdr:rowOff>
    </xdr:to>
    <xdr:pic>
      <xdr:nvPicPr>
        <xdr:cNvPr id="71" name="Imagen 223" descr="Resultado de imagen para MUSB-860">
          <a:extLst>
            <a:ext uri="{FF2B5EF4-FFF2-40B4-BE49-F238E27FC236}">
              <a16:creationId xmlns:a16="http://schemas.microsoft.com/office/drawing/2014/main" id="{00000000-0008-0000-0900-000047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23266" y="48454856"/>
          <a:ext cx="111760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432300</xdr:colOff>
      <xdr:row>129</xdr:row>
      <xdr:rowOff>246847</xdr:rowOff>
    </xdr:from>
    <xdr:to>
      <xdr:col>0</xdr:col>
      <xdr:colOff>813271</xdr:colOff>
      <xdr:row>129</xdr:row>
      <xdr:rowOff>606847</xdr:rowOff>
    </xdr:to>
    <xdr:pic>
      <xdr:nvPicPr>
        <xdr:cNvPr id="72" name="Imagen 232" descr="Resultado de imagen para REL-100">
          <a:extLst>
            <a:ext uri="{FF2B5EF4-FFF2-40B4-BE49-F238E27FC236}">
              <a16:creationId xmlns:a16="http://schemas.microsoft.com/office/drawing/2014/main" id="{00000000-0008-0000-0900-000048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432300" y="50931053"/>
          <a:ext cx="38097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386792</xdr:colOff>
      <xdr:row>99</xdr:row>
      <xdr:rowOff>124239</xdr:rowOff>
    </xdr:from>
    <xdr:to>
      <xdr:col>0</xdr:col>
      <xdr:colOff>818792</xdr:colOff>
      <xdr:row>99</xdr:row>
      <xdr:rowOff>556239</xdr:rowOff>
    </xdr:to>
    <xdr:pic>
      <xdr:nvPicPr>
        <xdr:cNvPr id="73" name="Picture 21274">
          <a:extLst>
            <a:ext uri="{FF2B5EF4-FFF2-40B4-BE49-F238E27FC236}">
              <a16:creationId xmlns:a16="http://schemas.microsoft.com/office/drawing/2014/main" id="{00000000-0008-0000-0900-000049000000}"/>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86792" y="35826180"/>
          <a:ext cx="432000"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698737</xdr:colOff>
      <xdr:row>114</xdr:row>
      <xdr:rowOff>120365</xdr:rowOff>
    </xdr:from>
    <xdr:to>
      <xdr:col>0</xdr:col>
      <xdr:colOff>1061926</xdr:colOff>
      <xdr:row>114</xdr:row>
      <xdr:rowOff>406115</xdr:rowOff>
    </xdr:to>
    <xdr:pic>
      <xdr:nvPicPr>
        <xdr:cNvPr id="74" name="73 Imagen" descr="Resultado de imagen de WIRELESS LOGO">
          <a:extLst>
            <a:ext uri="{FF2B5EF4-FFF2-40B4-BE49-F238E27FC236}">
              <a16:creationId xmlns:a16="http://schemas.microsoft.com/office/drawing/2014/main" id="{00000000-0008-0000-0900-00004A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698737" y="43431100"/>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722550</xdr:colOff>
      <xdr:row>113</xdr:row>
      <xdr:rowOff>110058</xdr:rowOff>
    </xdr:from>
    <xdr:to>
      <xdr:col>0</xdr:col>
      <xdr:colOff>1085739</xdr:colOff>
      <xdr:row>113</xdr:row>
      <xdr:rowOff>395808</xdr:rowOff>
    </xdr:to>
    <xdr:pic>
      <xdr:nvPicPr>
        <xdr:cNvPr id="75" name="74 Imagen" descr="Resultado de imagen de WIRELESS LOGO">
          <a:extLst>
            <a:ext uri="{FF2B5EF4-FFF2-40B4-BE49-F238E27FC236}">
              <a16:creationId xmlns:a16="http://schemas.microsoft.com/office/drawing/2014/main" id="{00000000-0008-0000-0900-00004B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722550" y="42793264"/>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877329</xdr:colOff>
      <xdr:row>109</xdr:row>
      <xdr:rowOff>105256</xdr:rowOff>
    </xdr:from>
    <xdr:to>
      <xdr:col>0</xdr:col>
      <xdr:colOff>1240518</xdr:colOff>
      <xdr:row>109</xdr:row>
      <xdr:rowOff>391006</xdr:rowOff>
    </xdr:to>
    <xdr:pic>
      <xdr:nvPicPr>
        <xdr:cNvPr id="76" name="75 Imagen" descr="Resultado de imagen de WIRELESS LOGO">
          <a:extLst>
            <a:ext uri="{FF2B5EF4-FFF2-40B4-BE49-F238E27FC236}">
              <a16:creationId xmlns:a16="http://schemas.microsoft.com/office/drawing/2014/main" id="{00000000-0008-0000-0900-00004C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77329" y="40670550"/>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853516</xdr:colOff>
      <xdr:row>108</xdr:row>
      <xdr:rowOff>118762</xdr:rowOff>
    </xdr:from>
    <xdr:to>
      <xdr:col>0</xdr:col>
      <xdr:colOff>1216705</xdr:colOff>
      <xdr:row>108</xdr:row>
      <xdr:rowOff>404512</xdr:rowOff>
    </xdr:to>
    <xdr:pic>
      <xdr:nvPicPr>
        <xdr:cNvPr id="77" name="76 Imagen" descr="Resultado de imagen de WIRELESS LOGO">
          <a:extLst>
            <a:ext uri="{FF2B5EF4-FFF2-40B4-BE49-F238E27FC236}">
              <a16:creationId xmlns:a16="http://schemas.microsoft.com/office/drawing/2014/main" id="{00000000-0008-0000-0900-00004D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53516" y="40056527"/>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865422</xdr:colOff>
      <xdr:row>107</xdr:row>
      <xdr:rowOff>108458</xdr:rowOff>
    </xdr:from>
    <xdr:to>
      <xdr:col>0</xdr:col>
      <xdr:colOff>1228611</xdr:colOff>
      <xdr:row>107</xdr:row>
      <xdr:rowOff>394208</xdr:rowOff>
    </xdr:to>
    <xdr:pic>
      <xdr:nvPicPr>
        <xdr:cNvPr id="78" name="77 Imagen" descr="Resultado de imagen de WIRELESS LOGO">
          <a:extLst>
            <a:ext uri="{FF2B5EF4-FFF2-40B4-BE49-F238E27FC236}">
              <a16:creationId xmlns:a16="http://schemas.microsoft.com/office/drawing/2014/main" id="{00000000-0008-0000-0900-00004E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65422" y="39418693"/>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831291</xdr:colOff>
      <xdr:row>106</xdr:row>
      <xdr:rowOff>149746</xdr:rowOff>
    </xdr:from>
    <xdr:to>
      <xdr:col>0</xdr:col>
      <xdr:colOff>1194480</xdr:colOff>
      <xdr:row>106</xdr:row>
      <xdr:rowOff>435496</xdr:rowOff>
    </xdr:to>
    <xdr:pic>
      <xdr:nvPicPr>
        <xdr:cNvPr id="79" name="78 Imagen" descr="Resultado de imagen de WIRELESS LOGO">
          <a:extLst>
            <a:ext uri="{FF2B5EF4-FFF2-40B4-BE49-F238E27FC236}">
              <a16:creationId xmlns:a16="http://schemas.microsoft.com/office/drawing/2014/main" id="{00000000-0008-0000-0900-00004F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31291" y="38832452"/>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317737</xdr:colOff>
      <xdr:row>126</xdr:row>
      <xdr:rowOff>122799</xdr:rowOff>
    </xdr:from>
    <xdr:to>
      <xdr:col>0</xdr:col>
      <xdr:colOff>853517</xdr:colOff>
      <xdr:row>126</xdr:row>
      <xdr:rowOff>563330</xdr:rowOff>
    </xdr:to>
    <xdr:pic>
      <xdr:nvPicPr>
        <xdr:cNvPr id="80" name="79 Imagen" descr="Pegamento Ultra Blink - Seguridad para el Hogar en Mercado Libre ...">
          <a:extLst>
            <a:ext uri="{FF2B5EF4-FFF2-40B4-BE49-F238E27FC236}">
              <a16:creationId xmlns:a16="http://schemas.microsoft.com/office/drawing/2014/main" id="{00000000-0008-0000-0900-000050000000}"/>
            </a:ext>
          </a:extLst>
        </xdr:cNvPr>
        <xdr:cNvPicPr>
          <a:picLocks noChangeAspect="1" noChangeArrowheads="1"/>
        </xdr:cNvPicPr>
      </xdr:nvPicPr>
      <xdr:blipFill rotWithShape="1">
        <a:blip xmlns:r="http://schemas.openxmlformats.org/officeDocument/2006/relationships" r:embed="rId43" cstate="email">
          <a:extLst>
            <a:ext uri="{28A0092B-C50C-407E-A947-70E740481C1C}">
              <a14:useLocalDpi xmlns:a14="http://schemas.microsoft.com/office/drawing/2010/main"/>
            </a:ext>
          </a:extLst>
        </a:blip>
        <a:srcRect/>
        <a:stretch/>
      </xdr:blipFill>
      <xdr:spPr bwMode="auto">
        <a:xfrm>
          <a:off x="317737" y="48924417"/>
          <a:ext cx="535780" cy="440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329640</xdr:colOff>
      <xdr:row>122</xdr:row>
      <xdr:rowOff>133869</xdr:rowOff>
    </xdr:from>
    <xdr:to>
      <xdr:col>0</xdr:col>
      <xdr:colOff>801189</xdr:colOff>
      <xdr:row>122</xdr:row>
      <xdr:rowOff>493869</xdr:rowOff>
    </xdr:to>
    <xdr:pic>
      <xdr:nvPicPr>
        <xdr:cNvPr id="81" name="Imagen 208" descr="Resultado de imagen para PGM-W">
          <a:extLst>
            <a:ext uri="{FF2B5EF4-FFF2-40B4-BE49-F238E27FC236}">
              <a16:creationId xmlns:a16="http://schemas.microsoft.com/office/drawing/2014/main" id="{00000000-0008-0000-0900-000051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29640" y="46817575"/>
          <a:ext cx="47154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386791</xdr:colOff>
      <xdr:row>113</xdr:row>
      <xdr:rowOff>70370</xdr:rowOff>
    </xdr:from>
    <xdr:to>
      <xdr:col>0</xdr:col>
      <xdr:colOff>733136</xdr:colOff>
      <xdr:row>113</xdr:row>
      <xdr:rowOff>610370</xdr:rowOff>
    </xdr:to>
    <xdr:pic>
      <xdr:nvPicPr>
        <xdr:cNvPr id="82" name="Imagen 184" descr="Resultado de imagen para IR-1000D">
          <a:extLst>
            <a:ext uri="{FF2B5EF4-FFF2-40B4-BE49-F238E27FC236}">
              <a16:creationId xmlns:a16="http://schemas.microsoft.com/office/drawing/2014/main" id="{00000000-0008-0000-0900-00005200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86791" y="42753576"/>
          <a:ext cx="346345"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351073</xdr:colOff>
      <xdr:row>114</xdr:row>
      <xdr:rowOff>56864</xdr:rowOff>
    </xdr:from>
    <xdr:to>
      <xdr:col>0</xdr:col>
      <xdr:colOff>697418</xdr:colOff>
      <xdr:row>114</xdr:row>
      <xdr:rowOff>596864</xdr:rowOff>
    </xdr:to>
    <xdr:pic>
      <xdr:nvPicPr>
        <xdr:cNvPr id="83" name="Imagen 184" descr="Resultado de imagen para IR-1000D">
          <a:extLst>
            <a:ext uri="{FF2B5EF4-FFF2-40B4-BE49-F238E27FC236}">
              <a16:creationId xmlns:a16="http://schemas.microsoft.com/office/drawing/2014/main" id="{00000000-0008-0000-0900-00005300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51073" y="43367599"/>
          <a:ext cx="346345"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389175</xdr:colOff>
      <xdr:row>94</xdr:row>
      <xdr:rowOff>44824</xdr:rowOff>
    </xdr:from>
    <xdr:to>
      <xdr:col>0</xdr:col>
      <xdr:colOff>936863</xdr:colOff>
      <xdr:row>94</xdr:row>
      <xdr:rowOff>592512</xdr:rowOff>
    </xdr:to>
    <xdr:pic>
      <xdr:nvPicPr>
        <xdr:cNvPr id="84" name="83 Imagen">
          <a:extLst>
            <a:ext uri="{FF2B5EF4-FFF2-40B4-BE49-F238E27FC236}">
              <a16:creationId xmlns:a16="http://schemas.microsoft.com/office/drawing/2014/main" id="{00000000-0008-0000-0900-000054000000}"/>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389175" y="33628853"/>
          <a:ext cx="547688" cy="547688"/>
        </a:xfrm>
        <a:prstGeom prst="rect">
          <a:avLst/>
        </a:prstGeom>
      </xdr:spPr>
    </xdr:pic>
    <xdr:clientData/>
  </xdr:twoCellAnchor>
  <xdr:twoCellAnchor editAs="oneCell">
    <xdr:from>
      <xdr:col>0</xdr:col>
      <xdr:colOff>520141</xdr:colOff>
      <xdr:row>95</xdr:row>
      <xdr:rowOff>150379</xdr:rowOff>
    </xdr:from>
    <xdr:to>
      <xdr:col>0</xdr:col>
      <xdr:colOff>727451</xdr:colOff>
      <xdr:row>95</xdr:row>
      <xdr:rowOff>510379</xdr:rowOff>
    </xdr:to>
    <xdr:pic>
      <xdr:nvPicPr>
        <xdr:cNvPr id="85" name="84 Imagen">
          <a:extLst>
            <a:ext uri="{FF2B5EF4-FFF2-40B4-BE49-F238E27FC236}">
              <a16:creationId xmlns:a16="http://schemas.microsoft.com/office/drawing/2014/main" id="{00000000-0008-0000-0900-000055000000}"/>
            </a:ext>
          </a:extLst>
        </xdr:cNvPr>
        <xdr:cNvPicPr>
          <a:picLocks noChangeAspect="1"/>
        </xdr:cNvPicPr>
      </xdr:nvPicPr>
      <xdr:blipFill rotWithShape="1">
        <a:blip xmlns:r="http://schemas.openxmlformats.org/officeDocument/2006/relationships" r:embed="rId47" cstate="email">
          <a:extLst>
            <a:ext uri="{28A0092B-C50C-407E-A947-70E740481C1C}">
              <a14:useLocalDpi xmlns:a14="http://schemas.microsoft.com/office/drawing/2010/main"/>
            </a:ext>
          </a:extLst>
        </a:blip>
        <a:srcRect/>
        <a:stretch/>
      </xdr:blipFill>
      <xdr:spPr>
        <a:xfrm>
          <a:off x="520141" y="34361938"/>
          <a:ext cx="207310" cy="360000"/>
        </a:xfrm>
        <a:prstGeom prst="rect">
          <a:avLst/>
        </a:prstGeom>
      </xdr:spPr>
    </xdr:pic>
    <xdr:clientData/>
  </xdr:twoCellAnchor>
  <xdr:twoCellAnchor editAs="oneCell">
    <xdr:from>
      <xdr:col>0</xdr:col>
      <xdr:colOff>424897</xdr:colOff>
      <xdr:row>97</xdr:row>
      <xdr:rowOff>124967</xdr:rowOff>
    </xdr:from>
    <xdr:to>
      <xdr:col>0</xdr:col>
      <xdr:colOff>865048</xdr:colOff>
      <xdr:row>97</xdr:row>
      <xdr:rowOff>484967</xdr:rowOff>
    </xdr:to>
    <xdr:pic>
      <xdr:nvPicPr>
        <xdr:cNvPr id="86" name="85 Imagen">
          <a:extLst>
            <a:ext uri="{FF2B5EF4-FFF2-40B4-BE49-F238E27FC236}">
              <a16:creationId xmlns:a16="http://schemas.microsoft.com/office/drawing/2014/main" id="{00000000-0008-0000-0900-000056000000}"/>
            </a:ext>
          </a:extLst>
        </xdr:cNvPr>
        <xdr:cNvPicPr>
          <a:picLocks noChangeAspect="1"/>
        </xdr:cNvPicPr>
      </xdr:nvPicPr>
      <xdr:blipFill rotWithShape="1">
        <a:blip xmlns:r="http://schemas.openxmlformats.org/officeDocument/2006/relationships" r:embed="rId48" cstate="email">
          <a:extLst>
            <a:ext uri="{28A0092B-C50C-407E-A947-70E740481C1C}">
              <a14:useLocalDpi xmlns:a14="http://schemas.microsoft.com/office/drawing/2010/main"/>
            </a:ext>
          </a:extLst>
        </a:blip>
        <a:srcRect/>
        <a:stretch/>
      </xdr:blipFill>
      <xdr:spPr>
        <a:xfrm>
          <a:off x="424897" y="34964055"/>
          <a:ext cx="440151" cy="360000"/>
        </a:xfrm>
        <a:prstGeom prst="rect">
          <a:avLst/>
        </a:prstGeom>
      </xdr:spPr>
    </xdr:pic>
    <xdr:clientData/>
  </xdr:twoCellAnchor>
  <xdr:twoCellAnchor editAs="oneCell">
    <xdr:from>
      <xdr:col>0</xdr:col>
      <xdr:colOff>531077</xdr:colOff>
      <xdr:row>110</xdr:row>
      <xdr:rowOff>110215</xdr:rowOff>
    </xdr:from>
    <xdr:to>
      <xdr:col>0</xdr:col>
      <xdr:colOff>755836</xdr:colOff>
      <xdr:row>110</xdr:row>
      <xdr:rowOff>562652</xdr:rowOff>
    </xdr:to>
    <xdr:pic>
      <xdr:nvPicPr>
        <xdr:cNvPr id="87" name="86 Imagen">
          <a:extLst>
            <a:ext uri="{FF2B5EF4-FFF2-40B4-BE49-F238E27FC236}">
              <a16:creationId xmlns:a16="http://schemas.microsoft.com/office/drawing/2014/main" id="{00000000-0008-0000-0900-000057000000}"/>
            </a:ext>
          </a:extLst>
        </xdr:cNvPr>
        <xdr:cNvPicPr>
          <a:picLocks noChangeAspect="1"/>
        </xdr:cNvPicPr>
      </xdr:nvPicPr>
      <xdr:blipFill rotWithShape="1">
        <a:blip xmlns:r="http://schemas.openxmlformats.org/officeDocument/2006/relationships" r:embed="rId49" cstate="email">
          <a:extLst>
            <a:ext uri="{28A0092B-C50C-407E-A947-70E740481C1C}">
              <a14:useLocalDpi xmlns:a14="http://schemas.microsoft.com/office/drawing/2010/main"/>
            </a:ext>
          </a:extLst>
        </a:blip>
        <a:srcRect/>
        <a:stretch/>
      </xdr:blipFill>
      <xdr:spPr>
        <a:xfrm>
          <a:off x="531077" y="42807485"/>
          <a:ext cx="224759" cy="452437"/>
        </a:xfrm>
        <a:prstGeom prst="rect">
          <a:avLst/>
        </a:prstGeom>
      </xdr:spPr>
    </xdr:pic>
    <xdr:clientData/>
  </xdr:twoCellAnchor>
  <xdr:twoCellAnchor editAs="oneCell">
    <xdr:from>
      <xdr:col>0</xdr:col>
      <xdr:colOff>448704</xdr:colOff>
      <xdr:row>111</xdr:row>
      <xdr:rowOff>113959</xdr:rowOff>
    </xdr:from>
    <xdr:to>
      <xdr:col>0</xdr:col>
      <xdr:colOff>972579</xdr:colOff>
      <xdr:row>112</xdr:row>
      <xdr:rowOff>10304</xdr:rowOff>
    </xdr:to>
    <xdr:pic>
      <xdr:nvPicPr>
        <xdr:cNvPr id="88" name="87 Imagen">
          <a:extLst>
            <a:ext uri="{FF2B5EF4-FFF2-40B4-BE49-F238E27FC236}">
              <a16:creationId xmlns:a16="http://schemas.microsoft.com/office/drawing/2014/main" id="{00000000-0008-0000-0900-000058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448704" y="41934312"/>
          <a:ext cx="523875" cy="523875"/>
        </a:xfrm>
        <a:prstGeom prst="rect">
          <a:avLst/>
        </a:prstGeom>
      </xdr:spPr>
    </xdr:pic>
    <xdr:clientData/>
  </xdr:twoCellAnchor>
  <xdr:twoCellAnchor editAs="oneCell">
    <xdr:from>
      <xdr:col>0</xdr:col>
      <xdr:colOff>472515</xdr:colOff>
      <xdr:row>124</xdr:row>
      <xdr:rowOff>28888</xdr:rowOff>
    </xdr:from>
    <xdr:to>
      <xdr:col>0</xdr:col>
      <xdr:colOff>802873</xdr:colOff>
      <xdr:row>124</xdr:row>
      <xdr:rowOff>588610</xdr:rowOff>
    </xdr:to>
    <xdr:pic>
      <xdr:nvPicPr>
        <xdr:cNvPr id="89" name="88 Imagen" descr="Cámaras Video-vigilancia Ezviz CS-CV206(A0-1B2W2FR) CAMARA IP WIFI EZVIZ  MINI O 180 WHITE IN imagen-y-sonido en ParatuPc.es">
          <a:extLst>
            <a:ext uri="{FF2B5EF4-FFF2-40B4-BE49-F238E27FC236}">
              <a16:creationId xmlns:a16="http://schemas.microsoft.com/office/drawing/2014/main" id="{00000000-0008-0000-0900-000059000000}"/>
            </a:ext>
          </a:extLst>
        </xdr:cNvPr>
        <xdr:cNvPicPr>
          <a:picLocks noChangeAspect="1" noChangeArrowheads="1"/>
        </xdr:cNvPicPr>
      </xdr:nvPicPr>
      <xdr:blipFill rotWithShape="1">
        <a:blip xmlns:r="http://schemas.openxmlformats.org/officeDocument/2006/relationships" r:embed="rId51" cstate="email">
          <a:extLst>
            <a:ext uri="{28A0092B-C50C-407E-A947-70E740481C1C}">
              <a14:useLocalDpi xmlns:a14="http://schemas.microsoft.com/office/drawing/2010/main"/>
            </a:ext>
          </a:extLst>
        </a:blip>
        <a:srcRect/>
        <a:stretch/>
      </xdr:blipFill>
      <xdr:spPr bwMode="auto">
        <a:xfrm>
          <a:off x="472515" y="47575447"/>
          <a:ext cx="330358" cy="559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389173</xdr:colOff>
      <xdr:row>128</xdr:row>
      <xdr:rowOff>135470</xdr:rowOff>
    </xdr:from>
    <xdr:to>
      <xdr:col>0</xdr:col>
      <xdr:colOff>901226</xdr:colOff>
      <xdr:row>128</xdr:row>
      <xdr:rowOff>611721</xdr:rowOff>
    </xdr:to>
    <xdr:pic>
      <xdr:nvPicPr>
        <xdr:cNvPr id="90" name="89 Imagen">
          <a:extLst>
            <a:ext uri="{FF2B5EF4-FFF2-40B4-BE49-F238E27FC236}">
              <a16:creationId xmlns:a16="http://schemas.microsoft.com/office/drawing/2014/main" id="{00000000-0008-0000-0900-00005A000000}"/>
            </a:ext>
          </a:extLst>
        </xdr:cNvPr>
        <xdr:cNvPicPr>
          <a:picLocks noChangeAspect="1"/>
        </xdr:cNvPicPr>
      </xdr:nvPicPr>
      <xdr:blipFill rotWithShape="1">
        <a:blip xmlns:r="http://schemas.openxmlformats.org/officeDocument/2006/relationships" r:embed="rId52" cstate="email">
          <a:extLst>
            <a:ext uri="{28A0092B-C50C-407E-A947-70E740481C1C}">
              <a14:useLocalDpi xmlns:a14="http://schemas.microsoft.com/office/drawing/2010/main"/>
            </a:ext>
          </a:extLst>
        </a:blip>
        <a:srcRect/>
        <a:stretch/>
      </xdr:blipFill>
      <xdr:spPr>
        <a:xfrm>
          <a:off x="389173" y="50192146"/>
          <a:ext cx="512053" cy="476251"/>
        </a:xfrm>
        <a:prstGeom prst="rect">
          <a:avLst/>
        </a:prstGeom>
      </xdr:spPr>
    </xdr:pic>
    <xdr:clientData/>
  </xdr:twoCellAnchor>
  <xdr:twoCellAnchor editAs="oneCell">
    <xdr:from>
      <xdr:col>0</xdr:col>
      <xdr:colOff>353454</xdr:colOff>
      <xdr:row>127</xdr:row>
      <xdr:rowOff>148980</xdr:rowOff>
    </xdr:from>
    <xdr:to>
      <xdr:col>0</xdr:col>
      <xdr:colOff>949901</xdr:colOff>
      <xdr:row>127</xdr:row>
      <xdr:rowOff>529980</xdr:rowOff>
    </xdr:to>
    <xdr:pic>
      <xdr:nvPicPr>
        <xdr:cNvPr id="91" name="90 Imagen">
          <a:extLst>
            <a:ext uri="{FF2B5EF4-FFF2-40B4-BE49-F238E27FC236}">
              <a16:creationId xmlns:a16="http://schemas.microsoft.com/office/drawing/2014/main" id="{00000000-0008-0000-0900-00005B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353454" y="49578127"/>
          <a:ext cx="596447" cy="381000"/>
        </a:xfrm>
        <a:prstGeom prst="rect">
          <a:avLst/>
        </a:prstGeom>
      </xdr:spPr>
    </xdr:pic>
    <xdr:clientData/>
  </xdr:twoCellAnchor>
  <xdr:twoCellAnchor>
    <xdr:from>
      <xdr:col>0</xdr:col>
      <xdr:colOff>336552</xdr:colOff>
      <xdr:row>136</xdr:row>
      <xdr:rowOff>121719</xdr:rowOff>
    </xdr:from>
    <xdr:to>
      <xdr:col>0</xdr:col>
      <xdr:colOff>952502</xdr:colOff>
      <xdr:row>136</xdr:row>
      <xdr:rowOff>375719</xdr:rowOff>
    </xdr:to>
    <xdr:pic>
      <xdr:nvPicPr>
        <xdr:cNvPr id="92" name="image5.png">
          <a:extLst>
            <a:ext uri="{FF2B5EF4-FFF2-40B4-BE49-F238E27FC236}">
              <a16:creationId xmlns:a16="http://schemas.microsoft.com/office/drawing/2014/main" id="{00000000-0008-0000-0900-00005C000000}"/>
            </a:ext>
          </a:extLst>
        </xdr:cNvPr>
        <xdr:cNvPicPr preferRelativeResize="0">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36552" y="54178895"/>
          <a:ext cx="6159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431802</xdr:colOff>
      <xdr:row>137</xdr:row>
      <xdr:rowOff>183618</xdr:rowOff>
    </xdr:from>
    <xdr:to>
      <xdr:col>0</xdr:col>
      <xdr:colOff>939802</xdr:colOff>
      <xdr:row>137</xdr:row>
      <xdr:rowOff>424918</xdr:rowOff>
    </xdr:to>
    <xdr:pic>
      <xdr:nvPicPr>
        <xdr:cNvPr id="93" name="image6.png">
          <a:extLst>
            <a:ext uri="{FF2B5EF4-FFF2-40B4-BE49-F238E27FC236}">
              <a16:creationId xmlns:a16="http://schemas.microsoft.com/office/drawing/2014/main" id="{00000000-0008-0000-0900-00005D000000}"/>
            </a:ext>
          </a:extLst>
        </xdr:cNvPr>
        <xdr:cNvPicPr preferRelativeResize="0">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431802" y="54868324"/>
          <a:ext cx="5080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476252</xdr:colOff>
      <xdr:row>138</xdr:row>
      <xdr:rowOff>80418</xdr:rowOff>
    </xdr:from>
    <xdr:to>
      <xdr:col>0</xdr:col>
      <xdr:colOff>857252</xdr:colOff>
      <xdr:row>138</xdr:row>
      <xdr:rowOff>493168</xdr:rowOff>
    </xdr:to>
    <xdr:pic>
      <xdr:nvPicPr>
        <xdr:cNvPr id="94" name="Picture 201" descr="45-62813QQ_103250212_349dWHv2Zd31076[1]">
          <a:extLst>
            <a:ext uri="{FF2B5EF4-FFF2-40B4-BE49-F238E27FC236}">
              <a16:creationId xmlns:a16="http://schemas.microsoft.com/office/drawing/2014/main" id="{00000000-0008-0000-0900-00005E000000}"/>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476252" y="55392653"/>
          <a:ext cx="38100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406402</xdr:colOff>
      <xdr:row>131</xdr:row>
      <xdr:rowOff>134472</xdr:rowOff>
    </xdr:from>
    <xdr:to>
      <xdr:col>0</xdr:col>
      <xdr:colOff>844552</xdr:colOff>
      <xdr:row>131</xdr:row>
      <xdr:rowOff>477372</xdr:rowOff>
    </xdr:to>
    <xdr:pic>
      <xdr:nvPicPr>
        <xdr:cNvPr id="95" name="image7.png">
          <a:extLst>
            <a:ext uri="{FF2B5EF4-FFF2-40B4-BE49-F238E27FC236}">
              <a16:creationId xmlns:a16="http://schemas.microsoft.com/office/drawing/2014/main" id="{00000000-0008-0000-0900-00005F000000}"/>
            </a:ext>
          </a:extLst>
        </xdr:cNvPr>
        <xdr:cNvPicPr preferRelativeResize="0">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406402" y="51681531"/>
          <a:ext cx="43815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393702</xdr:colOff>
      <xdr:row>134</xdr:row>
      <xdr:rowOff>163020</xdr:rowOff>
    </xdr:from>
    <xdr:to>
      <xdr:col>0</xdr:col>
      <xdr:colOff>901702</xdr:colOff>
      <xdr:row>134</xdr:row>
      <xdr:rowOff>461470</xdr:rowOff>
    </xdr:to>
    <xdr:pic>
      <xdr:nvPicPr>
        <xdr:cNvPr id="96" name="image8.png">
          <a:extLst>
            <a:ext uri="{FF2B5EF4-FFF2-40B4-BE49-F238E27FC236}">
              <a16:creationId xmlns:a16="http://schemas.microsoft.com/office/drawing/2014/main" id="{00000000-0008-0000-0900-000060000000}"/>
            </a:ext>
          </a:extLst>
        </xdr:cNvPr>
        <xdr:cNvPicPr preferRelativeResize="0">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393702" y="52965138"/>
          <a:ext cx="508000" cy="298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501652</xdr:colOff>
      <xdr:row>135</xdr:row>
      <xdr:rowOff>91570</xdr:rowOff>
    </xdr:from>
    <xdr:to>
      <xdr:col>0</xdr:col>
      <xdr:colOff>869952</xdr:colOff>
      <xdr:row>135</xdr:row>
      <xdr:rowOff>504320</xdr:rowOff>
    </xdr:to>
    <xdr:pic>
      <xdr:nvPicPr>
        <xdr:cNvPr id="97" name="image9.png">
          <a:extLst>
            <a:ext uri="{FF2B5EF4-FFF2-40B4-BE49-F238E27FC236}">
              <a16:creationId xmlns:a16="http://schemas.microsoft.com/office/drawing/2014/main" id="{00000000-0008-0000-0900-000061000000}"/>
            </a:ext>
          </a:extLst>
        </xdr:cNvPr>
        <xdr:cNvPicPr preferRelativeResize="0">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501652" y="53521217"/>
          <a:ext cx="36830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438152</xdr:colOff>
      <xdr:row>141</xdr:row>
      <xdr:rowOff>117717</xdr:rowOff>
    </xdr:from>
    <xdr:to>
      <xdr:col>0</xdr:col>
      <xdr:colOff>787402</xdr:colOff>
      <xdr:row>141</xdr:row>
      <xdr:rowOff>505067</xdr:rowOff>
    </xdr:to>
    <xdr:pic>
      <xdr:nvPicPr>
        <xdr:cNvPr id="98" name="image19.png">
          <a:extLst>
            <a:ext uri="{FF2B5EF4-FFF2-40B4-BE49-F238E27FC236}">
              <a16:creationId xmlns:a16="http://schemas.microsoft.com/office/drawing/2014/main" id="{00000000-0008-0000-0900-000062000000}"/>
            </a:ext>
          </a:extLst>
        </xdr:cNvPr>
        <xdr:cNvPicPr preferRelativeResize="0">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438152" y="56886717"/>
          <a:ext cx="34925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361952</xdr:colOff>
      <xdr:row>140</xdr:row>
      <xdr:rowOff>55817</xdr:rowOff>
    </xdr:from>
    <xdr:to>
      <xdr:col>0</xdr:col>
      <xdr:colOff>876302</xdr:colOff>
      <xdr:row>140</xdr:row>
      <xdr:rowOff>525717</xdr:rowOff>
    </xdr:to>
    <xdr:pic>
      <xdr:nvPicPr>
        <xdr:cNvPr id="99" name="Picture 1387">
          <a:extLst>
            <a:ext uri="{FF2B5EF4-FFF2-40B4-BE49-F238E27FC236}">
              <a16:creationId xmlns:a16="http://schemas.microsoft.com/office/drawing/2014/main" id="{00000000-0008-0000-0900-00006300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61952" y="56197288"/>
          <a:ext cx="51435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304802</xdr:colOff>
      <xdr:row>142</xdr:row>
      <xdr:rowOff>116116</xdr:rowOff>
    </xdr:from>
    <xdr:to>
      <xdr:col>0</xdr:col>
      <xdr:colOff>958852</xdr:colOff>
      <xdr:row>142</xdr:row>
      <xdr:rowOff>547916</xdr:rowOff>
    </xdr:to>
    <xdr:pic>
      <xdr:nvPicPr>
        <xdr:cNvPr id="100" name="Picture 3178">
          <a:extLst>
            <a:ext uri="{FF2B5EF4-FFF2-40B4-BE49-F238E27FC236}">
              <a16:creationId xmlns:a16="http://schemas.microsoft.com/office/drawing/2014/main" id="{00000000-0008-0000-0900-000064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304802" y="57512645"/>
          <a:ext cx="65405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editAs="oneCell">
    <xdr:from>
      <xdr:col>0</xdr:col>
      <xdr:colOff>502558</xdr:colOff>
      <xdr:row>144</xdr:row>
      <xdr:rowOff>135006</xdr:rowOff>
    </xdr:from>
    <xdr:to>
      <xdr:col>0</xdr:col>
      <xdr:colOff>833758</xdr:colOff>
      <xdr:row>144</xdr:row>
      <xdr:rowOff>495006</xdr:rowOff>
    </xdr:to>
    <xdr:pic>
      <xdr:nvPicPr>
        <xdr:cNvPr id="101" name="Imagen 190" descr="Resultado de imagen para AX-130TN">
          <a:extLst>
            <a:ext uri="{FF2B5EF4-FFF2-40B4-BE49-F238E27FC236}">
              <a16:creationId xmlns:a16="http://schemas.microsoft.com/office/drawing/2014/main" id="{00000000-0008-0000-0900-000065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02558" y="58394388"/>
          <a:ext cx="3312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502558</xdr:colOff>
      <xdr:row>145</xdr:row>
      <xdr:rowOff>133404</xdr:rowOff>
    </xdr:from>
    <xdr:to>
      <xdr:col>0</xdr:col>
      <xdr:colOff>833758</xdr:colOff>
      <xdr:row>145</xdr:row>
      <xdr:rowOff>493404</xdr:rowOff>
    </xdr:to>
    <xdr:pic>
      <xdr:nvPicPr>
        <xdr:cNvPr id="102" name="Imagen 191" descr="Resultado de imagen para AX-130TN">
          <a:extLst>
            <a:ext uri="{FF2B5EF4-FFF2-40B4-BE49-F238E27FC236}">
              <a16:creationId xmlns:a16="http://schemas.microsoft.com/office/drawing/2014/main" id="{00000000-0008-0000-0900-000066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02558" y="59020316"/>
          <a:ext cx="3312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534309</xdr:colOff>
      <xdr:row>146</xdr:row>
      <xdr:rowOff>176254</xdr:rowOff>
    </xdr:from>
    <xdr:to>
      <xdr:col>0</xdr:col>
      <xdr:colOff>752124</xdr:colOff>
      <xdr:row>146</xdr:row>
      <xdr:rowOff>536254</xdr:rowOff>
    </xdr:to>
    <xdr:pic>
      <xdr:nvPicPr>
        <xdr:cNvPr id="103" name="Imagen 192" descr="Resultado de imagen para LX-402">
          <a:extLst>
            <a:ext uri="{FF2B5EF4-FFF2-40B4-BE49-F238E27FC236}">
              <a16:creationId xmlns:a16="http://schemas.microsoft.com/office/drawing/2014/main" id="{00000000-0008-0000-0900-000067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534309" y="59690695"/>
          <a:ext cx="21781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642258</xdr:colOff>
      <xdr:row>147</xdr:row>
      <xdr:rowOff>161952</xdr:rowOff>
    </xdr:from>
    <xdr:to>
      <xdr:col>0</xdr:col>
      <xdr:colOff>758566</xdr:colOff>
      <xdr:row>147</xdr:row>
      <xdr:rowOff>521952</xdr:rowOff>
    </xdr:to>
    <xdr:pic>
      <xdr:nvPicPr>
        <xdr:cNvPr id="104" name="Imagen 193" descr="Resultado de imagen para FTN-ST">
          <a:extLst>
            <a:ext uri="{FF2B5EF4-FFF2-40B4-BE49-F238E27FC236}">
              <a16:creationId xmlns:a16="http://schemas.microsoft.com/office/drawing/2014/main" id="{00000000-0008-0000-0900-000068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642258" y="60303923"/>
          <a:ext cx="11630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534308</xdr:colOff>
      <xdr:row>148</xdr:row>
      <xdr:rowOff>122252</xdr:rowOff>
    </xdr:from>
    <xdr:to>
      <xdr:col>0</xdr:col>
      <xdr:colOff>753438</xdr:colOff>
      <xdr:row>148</xdr:row>
      <xdr:rowOff>482252</xdr:rowOff>
    </xdr:to>
    <xdr:pic>
      <xdr:nvPicPr>
        <xdr:cNvPr id="105" name="Imagen 195" descr="Resultado de imagen para VXI-ST">
          <a:extLst>
            <a:ext uri="{FF2B5EF4-FFF2-40B4-BE49-F238E27FC236}">
              <a16:creationId xmlns:a16="http://schemas.microsoft.com/office/drawing/2014/main" id="{00000000-0008-0000-0900-000069000000}"/>
            </a:ext>
          </a:extLst>
        </xdr:cNvPr>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534308" y="60891752"/>
          <a:ext cx="21913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515258</xdr:colOff>
      <xdr:row>149</xdr:row>
      <xdr:rowOff>171451</xdr:rowOff>
    </xdr:from>
    <xdr:to>
      <xdr:col>0</xdr:col>
      <xdr:colOff>709104</xdr:colOff>
      <xdr:row>149</xdr:row>
      <xdr:rowOff>531451</xdr:rowOff>
    </xdr:to>
    <xdr:pic>
      <xdr:nvPicPr>
        <xdr:cNvPr id="106" name="Imagen 196" descr="Resultado de imagen para VX-402">
          <a:extLst>
            <a:ext uri="{FF2B5EF4-FFF2-40B4-BE49-F238E27FC236}">
              <a16:creationId xmlns:a16="http://schemas.microsoft.com/office/drawing/2014/main" id="{00000000-0008-0000-0900-00006A000000}"/>
            </a:ext>
          </a:extLst>
        </xdr:cNvPr>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515258" y="61568480"/>
          <a:ext cx="19384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483508</xdr:colOff>
      <xdr:row>150</xdr:row>
      <xdr:rowOff>131750</xdr:rowOff>
    </xdr:from>
    <xdr:to>
      <xdr:col>0</xdr:col>
      <xdr:colOff>677354</xdr:colOff>
      <xdr:row>150</xdr:row>
      <xdr:rowOff>491750</xdr:rowOff>
    </xdr:to>
    <xdr:pic>
      <xdr:nvPicPr>
        <xdr:cNvPr id="107" name="Imagen 197" descr="Resultado de imagen para VX-402">
          <a:extLst>
            <a:ext uri="{FF2B5EF4-FFF2-40B4-BE49-F238E27FC236}">
              <a16:creationId xmlns:a16="http://schemas.microsoft.com/office/drawing/2014/main" id="{00000000-0008-0000-0900-00006B000000}"/>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483508" y="62156309"/>
          <a:ext cx="19384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508908</xdr:colOff>
      <xdr:row>151</xdr:row>
      <xdr:rowOff>193650</xdr:rowOff>
    </xdr:from>
    <xdr:to>
      <xdr:col>0</xdr:col>
      <xdr:colOff>728038</xdr:colOff>
      <xdr:row>151</xdr:row>
      <xdr:rowOff>553650</xdr:rowOff>
    </xdr:to>
    <xdr:pic>
      <xdr:nvPicPr>
        <xdr:cNvPr id="108" name="Imagen 198" descr="Resultado de imagen para VXI-ST">
          <a:extLst>
            <a:ext uri="{FF2B5EF4-FFF2-40B4-BE49-F238E27FC236}">
              <a16:creationId xmlns:a16="http://schemas.microsoft.com/office/drawing/2014/main" id="{00000000-0008-0000-0900-00006C000000}"/>
            </a:ext>
          </a:extLst>
        </xdr:cNvPr>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508908" y="62845738"/>
          <a:ext cx="21913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540659</xdr:colOff>
      <xdr:row>152</xdr:row>
      <xdr:rowOff>128548</xdr:rowOff>
    </xdr:from>
    <xdr:to>
      <xdr:col>0</xdr:col>
      <xdr:colOff>711594</xdr:colOff>
      <xdr:row>152</xdr:row>
      <xdr:rowOff>488548</xdr:rowOff>
    </xdr:to>
    <xdr:pic>
      <xdr:nvPicPr>
        <xdr:cNvPr id="109" name="Imagen 199" descr="Resultado de imagen para BX-80">
          <a:extLst>
            <a:ext uri="{FF2B5EF4-FFF2-40B4-BE49-F238E27FC236}">
              <a16:creationId xmlns:a16="http://schemas.microsoft.com/office/drawing/2014/main" id="{00000000-0008-0000-0900-00006D000000}"/>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540659" y="63408166"/>
          <a:ext cx="17093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553359</xdr:colOff>
      <xdr:row>153</xdr:row>
      <xdr:rowOff>133298</xdr:rowOff>
    </xdr:from>
    <xdr:to>
      <xdr:col>0</xdr:col>
      <xdr:colOff>724294</xdr:colOff>
      <xdr:row>153</xdr:row>
      <xdr:rowOff>493298</xdr:rowOff>
    </xdr:to>
    <xdr:pic>
      <xdr:nvPicPr>
        <xdr:cNvPr id="110" name="Imagen 200" descr="Resultado de imagen para BX-80">
          <a:extLst>
            <a:ext uri="{FF2B5EF4-FFF2-40B4-BE49-F238E27FC236}">
              <a16:creationId xmlns:a16="http://schemas.microsoft.com/office/drawing/2014/main" id="{00000000-0008-0000-0900-00006E000000}"/>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553359" y="64040445"/>
          <a:ext cx="17093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361952</xdr:colOff>
      <xdr:row>157</xdr:row>
      <xdr:rowOff>170171</xdr:rowOff>
    </xdr:from>
    <xdr:to>
      <xdr:col>0</xdr:col>
      <xdr:colOff>1047752</xdr:colOff>
      <xdr:row>157</xdr:row>
      <xdr:rowOff>811521</xdr:rowOff>
    </xdr:to>
    <xdr:pic>
      <xdr:nvPicPr>
        <xdr:cNvPr id="111" name="205 Imagen" descr="Resultado de imagen para KAPTURE-F">
          <a:extLst>
            <a:ext uri="{FF2B5EF4-FFF2-40B4-BE49-F238E27FC236}">
              <a16:creationId xmlns:a16="http://schemas.microsoft.com/office/drawing/2014/main" id="{00000000-0008-0000-0900-00006F000000}"/>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361952" y="65803024"/>
          <a:ext cx="6858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323852</xdr:colOff>
      <xdr:row>158</xdr:row>
      <xdr:rowOff>205924</xdr:rowOff>
    </xdr:from>
    <xdr:to>
      <xdr:col>0</xdr:col>
      <xdr:colOff>1009652</xdr:colOff>
      <xdr:row>158</xdr:row>
      <xdr:rowOff>847274</xdr:rowOff>
    </xdr:to>
    <xdr:pic>
      <xdr:nvPicPr>
        <xdr:cNvPr id="112" name="206 Imagen" descr="Resultado de imagen para KAPTURE-F">
          <a:extLst>
            <a:ext uri="{FF2B5EF4-FFF2-40B4-BE49-F238E27FC236}">
              <a16:creationId xmlns:a16="http://schemas.microsoft.com/office/drawing/2014/main" id="{00000000-0008-0000-0900-000070000000}"/>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323852" y="66746453"/>
          <a:ext cx="6858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190502</xdr:colOff>
      <xdr:row>159</xdr:row>
      <xdr:rowOff>184525</xdr:rowOff>
    </xdr:from>
    <xdr:to>
      <xdr:col>0</xdr:col>
      <xdr:colOff>1060452</xdr:colOff>
      <xdr:row>159</xdr:row>
      <xdr:rowOff>603625</xdr:rowOff>
    </xdr:to>
    <xdr:pic>
      <xdr:nvPicPr>
        <xdr:cNvPr id="113" name="207 Imagen" descr="Resultado de imagen para BT- LINK-S  DUEVI">
          <a:extLst>
            <a:ext uri="{FF2B5EF4-FFF2-40B4-BE49-F238E27FC236}">
              <a16:creationId xmlns:a16="http://schemas.microsoft.com/office/drawing/2014/main" id="{00000000-0008-0000-0900-000071000000}"/>
            </a:ext>
          </a:extLst>
        </xdr:cNvPr>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190502" y="67632731"/>
          <a:ext cx="8699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393702</xdr:colOff>
      <xdr:row>133</xdr:row>
      <xdr:rowOff>164622</xdr:rowOff>
    </xdr:from>
    <xdr:to>
      <xdr:col>0</xdr:col>
      <xdr:colOff>901702</xdr:colOff>
      <xdr:row>133</xdr:row>
      <xdr:rowOff>463072</xdr:rowOff>
    </xdr:to>
    <xdr:pic>
      <xdr:nvPicPr>
        <xdr:cNvPr id="115" name="image8.png">
          <a:extLst>
            <a:ext uri="{FF2B5EF4-FFF2-40B4-BE49-F238E27FC236}">
              <a16:creationId xmlns:a16="http://schemas.microsoft.com/office/drawing/2014/main" id="{00000000-0008-0000-0900-000073000000}"/>
            </a:ext>
          </a:extLst>
        </xdr:cNvPr>
        <xdr:cNvPicPr preferRelativeResize="0">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393702" y="52339210"/>
          <a:ext cx="508000" cy="298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390528</xdr:colOff>
      <xdr:row>162</xdr:row>
      <xdr:rowOff>198812</xdr:rowOff>
    </xdr:from>
    <xdr:to>
      <xdr:col>0</xdr:col>
      <xdr:colOff>850904</xdr:colOff>
      <xdr:row>162</xdr:row>
      <xdr:rowOff>544094</xdr:rowOff>
    </xdr:to>
    <xdr:pic>
      <xdr:nvPicPr>
        <xdr:cNvPr id="116" name="6fa51ba3-95a6-4ba1-b3a3-013c8808f1cb">
          <a:extLst>
            <a:ext uri="{FF2B5EF4-FFF2-40B4-BE49-F238E27FC236}">
              <a16:creationId xmlns:a16="http://schemas.microsoft.com/office/drawing/2014/main" id="{00000000-0008-0000-0900-000074000000}"/>
            </a:ext>
          </a:extLst>
        </xdr:cNvPr>
        <xdr:cNvPicPr>
          <a:picLocks noChangeAspect="1"/>
        </xdr:cNvPicPr>
      </xdr:nvPicPr>
      <xdr:blipFill>
        <a:blip xmlns:r="http://schemas.openxmlformats.org/officeDocument/2006/relationships" r:embed="rId72" cstate="print"/>
        <a:stretch>
          <a:fillRect/>
        </a:stretch>
      </xdr:blipFill>
      <xdr:spPr>
        <a:xfrm>
          <a:off x="390528" y="69171018"/>
          <a:ext cx="460376" cy="345282"/>
        </a:xfrm>
        <a:prstGeom prst="rect">
          <a:avLst/>
        </a:prstGeom>
      </xdr:spPr>
    </xdr:pic>
    <xdr:clientData/>
  </xdr:twoCellAnchor>
  <xdr:twoCellAnchor editAs="oneCell">
    <xdr:from>
      <xdr:col>0</xdr:col>
      <xdr:colOff>414340</xdr:colOff>
      <xdr:row>163</xdr:row>
      <xdr:rowOff>197212</xdr:rowOff>
    </xdr:from>
    <xdr:to>
      <xdr:col>0</xdr:col>
      <xdr:colOff>795340</xdr:colOff>
      <xdr:row>163</xdr:row>
      <xdr:rowOff>482962</xdr:rowOff>
    </xdr:to>
    <xdr:pic>
      <xdr:nvPicPr>
        <xdr:cNvPr id="117" name="b7a61202-7cbe-47d1-87fd-b7eb88f232ca">
          <a:extLst>
            <a:ext uri="{FF2B5EF4-FFF2-40B4-BE49-F238E27FC236}">
              <a16:creationId xmlns:a16="http://schemas.microsoft.com/office/drawing/2014/main" id="{00000000-0008-0000-0900-000075000000}"/>
            </a:ext>
          </a:extLst>
        </xdr:cNvPr>
        <xdr:cNvPicPr>
          <a:picLocks noChangeAspect="1"/>
        </xdr:cNvPicPr>
      </xdr:nvPicPr>
      <xdr:blipFill>
        <a:blip xmlns:r="http://schemas.openxmlformats.org/officeDocument/2006/relationships" r:embed="rId73" cstate="print"/>
        <a:stretch>
          <a:fillRect/>
        </a:stretch>
      </xdr:blipFill>
      <xdr:spPr>
        <a:xfrm>
          <a:off x="414340" y="69796947"/>
          <a:ext cx="381000" cy="285750"/>
        </a:xfrm>
        <a:prstGeom prst="rect">
          <a:avLst/>
        </a:prstGeom>
      </xdr:spPr>
    </xdr:pic>
    <xdr:clientData/>
  </xdr:twoCellAnchor>
  <xdr:twoCellAnchor editAs="oneCell">
    <xdr:from>
      <xdr:col>0</xdr:col>
      <xdr:colOff>426246</xdr:colOff>
      <xdr:row>164</xdr:row>
      <xdr:rowOff>183704</xdr:rowOff>
    </xdr:from>
    <xdr:to>
      <xdr:col>0</xdr:col>
      <xdr:colOff>807246</xdr:colOff>
      <xdr:row>164</xdr:row>
      <xdr:rowOff>469454</xdr:rowOff>
    </xdr:to>
    <xdr:pic>
      <xdr:nvPicPr>
        <xdr:cNvPr id="118" name="5cbc7c33-edcb-4542-bcdd-640ad981e9ab">
          <a:extLst>
            <a:ext uri="{FF2B5EF4-FFF2-40B4-BE49-F238E27FC236}">
              <a16:creationId xmlns:a16="http://schemas.microsoft.com/office/drawing/2014/main" id="{00000000-0008-0000-0900-000076000000}"/>
            </a:ext>
          </a:extLst>
        </xdr:cNvPr>
        <xdr:cNvPicPr>
          <a:picLocks noChangeAspect="1"/>
        </xdr:cNvPicPr>
      </xdr:nvPicPr>
      <xdr:blipFill>
        <a:blip xmlns:r="http://schemas.openxmlformats.org/officeDocument/2006/relationships" r:embed="rId74" cstate="print"/>
        <a:stretch>
          <a:fillRect/>
        </a:stretch>
      </xdr:blipFill>
      <xdr:spPr>
        <a:xfrm>
          <a:off x="426246" y="70410969"/>
          <a:ext cx="381000" cy="285750"/>
        </a:xfrm>
        <a:prstGeom prst="rect">
          <a:avLst/>
        </a:prstGeom>
      </xdr:spPr>
    </xdr:pic>
    <xdr:clientData/>
  </xdr:twoCellAnchor>
  <xdr:twoCellAnchor editAs="oneCell">
    <xdr:from>
      <xdr:col>0</xdr:col>
      <xdr:colOff>372277</xdr:colOff>
      <xdr:row>165</xdr:row>
      <xdr:rowOff>110666</xdr:rowOff>
    </xdr:from>
    <xdr:to>
      <xdr:col>0</xdr:col>
      <xdr:colOff>1124238</xdr:colOff>
      <xdr:row>165</xdr:row>
      <xdr:rowOff>491666</xdr:rowOff>
    </xdr:to>
    <xdr:pic>
      <xdr:nvPicPr>
        <xdr:cNvPr id="119" name="118 Imagen" descr="BIR-HEATER - Cinta calefactora de 19,5cm para barreras infrarrojas Cygnus">
          <a:extLst>
            <a:ext uri="{FF2B5EF4-FFF2-40B4-BE49-F238E27FC236}">
              <a16:creationId xmlns:a16="http://schemas.microsoft.com/office/drawing/2014/main" id="{00000000-0008-0000-0900-000077000000}"/>
            </a:ext>
          </a:extLst>
        </xdr:cNvPr>
        <xdr:cNvPicPr>
          <a:picLocks noChangeAspect="1" noChangeArrowheads="1"/>
        </xdr:cNvPicPr>
      </xdr:nvPicPr>
      <xdr:blipFill rotWithShape="1">
        <a:blip xmlns:r="http://schemas.openxmlformats.org/officeDocument/2006/relationships" r:embed="rId75" cstate="email">
          <a:extLst>
            <a:ext uri="{28A0092B-C50C-407E-A947-70E740481C1C}">
              <a14:useLocalDpi xmlns:a14="http://schemas.microsoft.com/office/drawing/2010/main"/>
            </a:ext>
          </a:extLst>
        </a:blip>
        <a:srcRect/>
        <a:stretch/>
      </xdr:blipFill>
      <xdr:spPr bwMode="auto">
        <a:xfrm>
          <a:off x="372277" y="70965460"/>
          <a:ext cx="751961"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390528</xdr:colOff>
      <xdr:row>168</xdr:row>
      <xdr:rowOff>200414</xdr:rowOff>
    </xdr:from>
    <xdr:to>
      <xdr:col>0</xdr:col>
      <xdr:colOff>870528</xdr:colOff>
      <xdr:row>168</xdr:row>
      <xdr:rowOff>560414</xdr:rowOff>
    </xdr:to>
    <xdr:pic>
      <xdr:nvPicPr>
        <xdr:cNvPr id="120" name="6fa51ba3-95a6-4ba1-b3a3-013c8808f1cb">
          <a:extLst>
            <a:ext uri="{FF2B5EF4-FFF2-40B4-BE49-F238E27FC236}">
              <a16:creationId xmlns:a16="http://schemas.microsoft.com/office/drawing/2014/main" id="{00000000-0008-0000-0900-000078000000}"/>
            </a:ext>
          </a:extLst>
        </xdr:cNvPr>
        <xdr:cNvPicPr>
          <a:picLocks noChangeAspect="1"/>
        </xdr:cNvPicPr>
      </xdr:nvPicPr>
      <xdr:blipFill>
        <a:blip xmlns:r="http://schemas.openxmlformats.org/officeDocument/2006/relationships" r:embed="rId72" cstate="print"/>
        <a:stretch>
          <a:fillRect/>
        </a:stretch>
      </xdr:blipFill>
      <xdr:spPr>
        <a:xfrm>
          <a:off x="390528" y="72545590"/>
          <a:ext cx="480000" cy="360000"/>
        </a:xfrm>
        <a:prstGeom prst="rect">
          <a:avLst/>
        </a:prstGeom>
      </xdr:spPr>
    </xdr:pic>
    <xdr:clientData/>
  </xdr:twoCellAnchor>
  <xdr:twoCellAnchor>
    <xdr:from>
      <xdr:col>0</xdr:col>
      <xdr:colOff>438152</xdr:colOff>
      <xdr:row>155</xdr:row>
      <xdr:rowOff>111367</xdr:rowOff>
    </xdr:from>
    <xdr:to>
      <xdr:col>0</xdr:col>
      <xdr:colOff>798152</xdr:colOff>
      <xdr:row>155</xdr:row>
      <xdr:rowOff>471367</xdr:rowOff>
    </xdr:to>
    <xdr:pic>
      <xdr:nvPicPr>
        <xdr:cNvPr id="122" name="Picture 2355">
          <a:extLst>
            <a:ext uri="{FF2B5EF4-FFF2-40B4-BE49-F238E27FC236}">
              <a16:creationId xmlns:a16="http://schemas.microsoft.com/office/drawing/2014/main" id="{00000000-0008-0000-0900-00007A000000}"/>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bwMode="auto">
        <a:xfrm>
          <a:off x="438152" y="64881367"/>
          <a:ext cx="36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fLocksWithSheet="0"/>
  </xdr:twoCellAnchor>
  <xdr:twoCellAnchor editAs="oneCell">
    <xdr:from>
      <xdr:col>0</xdr:col>
      <xdr:colOff>390528</xdr:colOff>
      <xdr:row>161</xdr:row>
      <xdr:rowOff>200414</xdr:rowOff>
    </xdr:from>
    <xdr:to>
      <xdr:col>0</xdr:col>
      <xdr:colOff>850904</xdr:colOff>
      <xdr:row>161</xdr:row>
      <xdr:rowOff>545696</xdr:rowOff>
    </xdr:to>
    <xdr:pic>
      <xdr:nvPicPr>
        <xdr:cNvPr id="123" name="6fa51ba3-95a6-4ba1-b3a3-013c8808f1cb">
          <a:extLst>
            <a:ext uri="{FF2B5EF4-FFF2-40B4-BE49-F238E27FC236}">
              <a16:creationId xmlns:a16="http://schemas.microsoft.com/office/drawing/2014/main" id="{00000000-0008-0000-0900-00007B000000}"/>
            </a:ext>
          </a:extLst>
        </xdr:cNvPr>
        <xdr:cNvPicPr>
          <a:picLocks noChangeAspect="1"/>
        </xdr:cNvPicPr>
      </xdr:nvPicPr>
      <xdr:blipFill>
        <a:blip xmlns:r="http://schemas.openxmlformats.org/officeDocument/2006/relationships" r:embed="rId72" cstate="print"/>
        <a:stretch>
          <a:fillRect/>
        </a:stretch>
      </xdr:blipFill>
      <xdr:spPr>
        <a:xfrm>
          <a:off x="390528" y="68545090"/>
          <a:ext cx="460376" cy="345282"/>
        </a:xfrm>
        <a:prstGeom prst="rect">
          <a:avLst/>
        </a:prstGeom>
      </xdr:spPr>
    </xdr:pic>
    <xdr:clientData/>
  </xdr:twoCellAnchor>
  <xdr:twoCellAnchor editAs="oneCell">
    <xdr:from>
      <xdr:col>0</xdr:col>
      <xdr:colOff>390528</xdr:colOff>
      <xdr:row>167</xdr:row>
      <xdr:rowOff>202014</xdr:rowOff>
    </xdr:from>
    <xdr:to>
      <xdr:col>0</xdr:col>
      <xdr:colOff>870528</xdr:colOff>
      <xdr:row>167</xdr:row>
      <xdr:rowOff>562014</xdr:rowOff>
    </xdr:to>
    <xdr:pic>
      <xdr:nvPicPr>
        <xdr:cNvPr id="124" name="6fa51ba3-95a6-4ba1-b3a3-013c8808f1cb">
          <a:extLst>
            <a:ext uri="{FF2B5EF4-FFF2-40B4-BE49-F238E27FC236}">
              <a16:creationId xmlns:a16="http://schemas.microsoft.com/office/drawing/2014/main" id="{00000000-0008-0000-0900-00007C000000}"/>
            </a:ext>
          </a:extLst>
        </xdr:cNvPr>
        <xdr:cNvPicPr>
          <a:picLocks noChangeAspect="1"/>
        </xdr:cNvPicPr>
      </xdr:nvPicPr>
      <xdr:blipFill>
        <a:blip xmlns:r="http://schemas.openxmlformats.org/officeDocument/2006/relationships" r:embed="rId72" cstate="print"/>
        <a:stretch>
          <a:fillRect/>
        </a:stretch>
      </xdr:blipFill>
      <xdr:spPr>
        <a:xfrm>
          <a:off x="390528" y="71919661"/>
          <a:ext cx="480000" cy="360000"/>
        </a:xfrm>
        <a:prstGeom prst="rect">
          <a:avLst/>
        </a:prstGeom>
      </xdr:spPr>
    </xdr:pic>
    <xdr:clientData/>
  </xdr:twoCellAnchor>
  <xdr:twoCellAnchor editAs="oneCell">
    <xdr:from>
      <xdr:col>0</xdr:col>
      <xdr:colOff>394588</xdr:colOff>
      <xdr:row>172</xdr:row>
      <xdr:rowOff>134472</xdr:rowOff>
    </xdr:from>
    <xdr:to>
      <xdr:col>0</xdr:col>
      <xdr:colOff>780000</xdr:colOff>
      <xdr:row>172</xdr:row>
      <xdr:rowOff>494472</xdr:rowOff>
    </xdr:to>
    <xdr:pic>
      <xdr:nvPicPr>
        <xdr:cNvPr id="125" name="Picture 20" descr="http://dexa.net.ar/files/attachment/name/large_1194.jpg">
          <a:extLst>
            <a:ext uri="{FF2B5EF4-FFF2-40B4-BE49-F238E27FC236}">
              <a16:creationId xmlns:a16="http://schemas.microsoft.com/office/drawing/2014/main" id="{00000000-0008-0000-0900-00007D000000}"/>
            </a:ext>
          </a:extLst>
        </xdr:cNvPr>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394588" y="73970031"/>
          <a:ext cx="38541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419988</xdr:colOff>
      <xdr:row>173</xdr:row>
      <xdr:rowOff>110105</xdr:rowOff>
    </xdr:from>
    <xdr:to>
      <xdr:col>0</xdr:col>
      <xdr:colOff>747988</xdr:colOff>
      <xdr:row>173</xdr:row>
      <xdr:rowOff>470105</xdr:rowOff>
    </xdr:to>
    <xdr:pic>
      <xdr:nvPicPr>
        <xdr:cNvPr id="127" name="Picture 17" descr="http://dexa.net.ar/files/attachment/name/large_Alean.jpg">
          <a:extLst>
            <a:ext uri="{FF2B5EF4-FFF2-40B4-BE49-F238E27FC236}">
              <a16:creationId xmlns:a16="http://schemas.microsoft.com/office/drawing/2014/main" id="{00000000-0008-0000-0900-00007F000000}"/>
            </a:ext>
          </a:extLst>
        </xdr:cNvPr>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419988" y="75200723"/>
          <a:ext cx="328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411521</xdr:colOff>
      <xdr:row>176</xdr:row>
      <xdr:rowOff>128586</xdr:rowOff>
    </xdr:from>
    <xdr:to>
      <xdr:col>0</xdr:col>
      <xdr:colOff>703607</xdr:colOff>
      <xdr:row>176</xdr:row>
      <xdr:rowOff>488586</xdr:rowOff>
    </xdr:to>
    <xdr:pic>
      <xdr:nvPicPr>
        <xdr:cNvPr id="129" name="128 Imagen" descr="DEXA Seguridad Electrónica S.R.L. - ALEAN ABO-i20">
          <a:extLst>
            <a:ext uri="{FF2B5EF4-FFF2-40B4-BE49-F238E27FC236}">
              <a16:creationId xmlns:a16="http://schemas.microsoft.com/office/drawing/2014/main" id="{00000000-0008-0000-0900-000081000000}"/>
            </a:ext>
          </a:extLst>
        </xdr:cNvPr>
        <xdr:cNvPicPr>
          <a:picLocks noChangeAspect="1" noChangeArrowheads="1"/>
        </xdr:cNvPicPr>
      </xdr:nvPicPr>
      <xdr:blipFill>
        <a:blip xmlns:r="http://schemas.openxmlformats.org/officeDocument/2006/relationships" r:embed="rId79" cstate="email">
          <a:extLst>
            <a:ext uri="{28A0092B-C50C-407E-A947-70E740481C1C}">
              <a14:useLocalDpi xmlns:a14="http://schemas.microsoft.com/office/drawing/2010/main"/>
            </a:ext>
          </a:extLst>
        </a:blip>
        <a:srcRect/>
        <a:stretch>
          <a:fillRect/>
        </a:stretch>
      </xdr:blipFill>
      <xdr:spPr bwMode="auto">
        <a:xfrm>
          <a:off x="411521" y="77101792"/>
          <a:ext cx="29208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432690</xdr:colOff>
      <xdr:row>175</xdr:row>
      <xdr:rowOff>161939</xdr:rowOff>
    </xdr:from>
    <xdr:to>
      <xdr:col>0</xdr:col>
      <xdr:colOff>760690</xdr:colOff>
      <xdr:row>175</xdr:row>
      <xdr:rowOff>521939</xdr:rowOff>
    </xdr:to>
    <xdr:pic>
      <xdr:nvPicPr>
        <xdr:cNvPr id="130" name="Picture 17" descr="http://dexa.net.ar/files/attachment/name/large_Alean.jpg">
          <a:extLst>
            <a:ext uri="{FF2B5EF4-FFF2-40B4-BE49-F238E27FC236}">
              <a16:creationId xmlns:a16="http://schemas.microsoft.com/office/drawing/2014/main" id="{00000000-0008-0000-0900-000082000000}"/>
            </a:ext>
          </a:extLst>
        </xdr:cNvPr>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432690" y="76507615"/>
          <a:ext cx="328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411521</xdr:colOff>
      <xdr:row>174</xdr:row>
      <xdr:rowOff>131788</xdr:rowOff>
    </xdr:from>
    <xdr:to>
      <xdr:col>0</xdr:col>
      <xdr:colOff>703607</xdr:colOff>
      <xdr:row>174</xdr:row>
      <xdr:rowOff>491788</xdr:rowOff>
    </xdr:to>
    <xdr:pic>
      <xdr:nvPicPr>
        <xdr:cNvPr id="131" name="130 Imagen" descr="DEXA Seguridad Electrónica S.R.L. - ALEAN ABO-i20">
          <a:extLst>
            <a:ext uri="{FF2B5EF4-FFF2-40B4-BE49-F238E27FC236}">
              <a16:creationId xmlns:a16="http://schemas.microsoft.com/office/drawing/2014/main" id="{00000000-0008-0000-0900-000083000000}"/>
            </a:ext>
          </a:extLst>
        </xdr:cNvPr>
        <xdr:cNvPicPr>
          <a:picLocks noChangeAspect="1" noChangeArrowheads="1"/>
        </xdr:cNvPicPr>
      </xdr:nvPicPr>
      <xdr:blipFill>
        <a:blip xmlns:r="http://schemas.openxmlformats.org/officeDocument/2006/relationships" r:embed="rId79" cstate="email">
          <a:extLst>
            <a:ext uri="{28A0092B-C50C-407E-A947-70E740481C1C}">
              <a14:useLocalDpi xmlns:a14="http://schemas.microsoft.com/office/drawing/2010/main"/>
            </a:ext>
          </a:extLst>
        </a:blip>
        <a:srcRect/>
        <a:stretch>
          <a:fillRect/>
        </a:stretch>
      </xdr:blipFill>
      <xdr:spPr bwMode="auto">
        <a:xfrm>
          <a:off x="411521" y="75849935"/>
          <a:ext cx="29208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268944</xdr:colOff>
      <xdr:row>188</xdr:row>
      <xdr:rowOff>160121</xdr:rowOff>
    </xdr:from>
    <xdr:to>
      <xdr:col>0</xdr:col>
      <xdr:colOff>1018244</xdr:colOff>
      <xdr:row>193</xdr:row>
      <xdr:rowOff>583918</xdr:rowOff>
    </xdr:to>
    <xdr:pic>
      <xdr:nvPicPr>
        <xdr:cNvPr id="136" name="Imagen 478" descr="Resultado de imagen para ABI10-482">
          <a:extLst>
            <a:ext uri="{FF2B5EF4-FFF2-40B4-BE49-F238E27FC236}">
              <a16:creationId xmlns:a16="http://schemas.microsoft.com/office/drawing/2014/main" id="{00000000-0008-0000-0900-000088000000}"/>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268944" y="84271474"/>
          <a:ext cx="749300" cy="35614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439386</xdr:colOff>
      <xdr:row>183</xdr:row>
      <xdr:rowOff>593918</xdr:rowOff>
    </xdr:from>
    <xdr:to>
      <xdr:col>0</xdr:col>
      <xdr:colOff>815243</xdr:colOff>
      <xdr:row>185</xdr:row>
      <xdr:rowOff>418860</xdr:rowOff>
    </xdr:to>
    <xdr:pic>
      <xdr:nvPicPr>
        <xdr:cNvPr id="137" name="Imagen 478" descr="Resultado de imagen para ABI10-482">
          <a:extLst>
            <a:ext uri="{FF2B5EF4-FFF2-40B4-BE49-F238E27FC236}">
              <a16:creationId xmlns:a16="http://schemas.microsoft.com/office/drawing/2014/main" id="{00000000-0008-0000-0900-000089000000}"/>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439386" y="81567624"/>
          <a:ext cx="375857" cy="10800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497839</xdr:colOff>
      <xdr:row>209</xdr:row>
      <xdr:rowOff>158295</xdr:rowOff>
    </xdr:from>
    <xdr:to>
      <xdr:col>0</xdr:col>
      <xdr:colOff>702324</xdr:colOff>
      <xdr:row>209</xdr:row>
      <xdr:rowOff>518295</xdr:rowOff>
    </xdr:to>
    <xdr:pic>
      <xdr:nvPicPr>
        <xdr:cNvPr id="138" name="1 Imagen">
          <a:extLst>
            <a:ext uri="{FF2B5EF4-FFF2-40B4-BE49-F238E27FC236}">
              <a16:creationId xmlns:a16="http://schemas.microsoft.com/office/drawing/2014/main" id="{00000000-0008-0000-0900-00008A000000}"/>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497839" y="96663354"/>
          <a:ext cx="20448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425078</xdr:colOff>
      <xdr:row>207</xdr:row>
      <xdr:rowOff>127003</xdr:rowOff>
    </xdr:from>
    <xdr:to>
      <xdr:col>0</xdr:col>
      <xdr:colOff>804643</xdr:colOff>
      <xdr:row>207</xdr:row>
      <xdr:rowOff>487003</xdr:rowOff>
    </xdr:to>
    <xdr:pic>
      <xdr:nvPicPr>
        <xdr:cNvPr id="139" name="image7.jpg">
          <a:extLst>
            <a:ext uri="{FF2B5EF4-FFF2-40B4-BE49-F238E27FC236}">
              <a16:creationId xmlns:a16="http://schemas.microsoft.com/office/drawing/2014/main" id="{00000000-0008-0000-0900-00008B000000}"/>
            </a:ext>
          </a:extLst>
        </xdr:cNvPr>
        <xdr:cNvPicPr preferRelativeResize="0">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425078" y="95769209"/>
          <a:ext cx="37956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145678</xdr:colOff>
      <xdr:row>216</xdr:row>
      <xdr:rowOff>166757</xdr:rowOff>
    </xdr:from>
    <xdr:to>
      <xdr:col>0</xdr:col>
      <xdr:colOff>1021978</xdr:colOff>
      <xdr:row>216</xdr:row>
      <xdr:rowOff>547757</xdr:rowOff>
    </xdr:to>
    <xdr:pic>
      <xdr:nvPicPr>
        <xdr:cNvPr id="140" name="image9.jpg">
          <a:extLst>
            <a:ext uri="{FF2B5EF4-FFF2-40B4-BE49-F238E27FC236}">
              <a16:creationId xmlns:a16="http://schemas.microsoft.com/office/drawing/2014/main" id="{00000000-0008-0000-0900-00008C000000}"/>
            </a:ext>
          </a:extLst>
        </xdr:cNvPr>
        <xdr:cNvPicPr preferRelativeResize="0">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145678" y="100672316"/>
          <a:ext cx="8763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852116</xdr:colOff>
      <xdr:row>212</xdr:row>
      <xdr:rowOff>158779</xdr:rowOff>
    </xdr:from>
    <xdr:to>
      <xdr:col>0</xdr:col>
      <xdr:colOff>1094242</xdr:colOff>
      <xdr:row>212</xdr:row>
      <xdr:rowOff>349279</xdr:rowOff>
    </xdr:to>
    <xdr:pic>
      <xdr:nvPicPr>
        <xdr:cNvPr id="141" name="140 Imagen" descr="Resultado de imagen de WIRELESS LOGO">
          <a:extLst>
            <a:ext uri="{FF2B5EF4-FFF2-40B4-BE49-F238E27FC236}">
              <a16:creationId xmlns:a16="http://schemas.microsoft.com/office/drawing/2014/main" id="{00000000-0008-0000-0900-00008D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52116" y="98546426"/>
          <a:ext cx="242126"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875927</xdr:colOff>
      <xdr:row>213</xdr:row>
      <xdr:rowOff>145272</xdr:rowOff>
    </xdr:from>
    <xdr:to>
      <xdr:col>0</xdr:col>
      <xdr:colOff>1102920</xdr:colOff>
      <xdr:row>213</xdr:row>
      <xdr:rowOff>323866</xdr:rowOff>
    </xdr:to>
    <xdr:pic>
      <xdr:nvPicPr>
        <xdr:cNvPr id="142" name="141 Imagen" descr="Resultado de imagen de WIRELESS LOGO">
          <a:extLst>
            <a:ext uri="{FF2B5EF4-FFF2-40B4-BE49-F238E27FC236}">
              <a16:creationId xmlns:a16="http://schemas.microsoft.com/office/drawing/2014/main" id="{00000000-0008-0000-0900-00008E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75927" y="99160448"/>
          <a:ext cx="226993" cy="178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340148</xdr:colOff>
      <xdr:row>205</xdr:row>
      <xdr:rowOff>123062</xdr:rowOff>
    </xdr:from>
    <xdr:to>
      <xdr:col>0</xdr:col>
      <xdr:colOff>849404</xdr:colOff>
      <xdr:row>205</xdr:row>
      <xdr:rowOff>504061</xdr:rowOff>
    </xdr:to>
    <xdr:pic>
      <xdr:nvPicPr>
        <xdr:cNvPr id="143" name="142 Imagen" descr="PR-5B – Selnet">
          <a:extLst>
            <a:ext uri="{FF2B5EF4-FFF2-40B4-BE49-F238E27FC236}">
              <a16:creationId xmlns:a16="http://schemas.microsoft.com/office/drawing/2014/main" id="{00000000-0008-0000-0900-00008F000000}"/>
            </a:ext>
          </a:extLst>
        </xdr:cNvPr>
        <xdr:cNvPicPr>
          <a:picLocks noChangeAspect="1" noChangeArrowheads="1"/>
        </xdr:cNvPicPr>
      </xdr:nvPicPr>
      <xdr:blipFill rotWithShape="1">
        <a:blip xmlns:r="http://schemas.openxmlformats.org/officeDocument/2006/relationships" r:embed="rId84" cstate="email">
          <a:extLst>
            <a:ext uri="{28A0092B-C50C-407E-A947-70E740481C1C}">
              <a14:useLocalDpi xmlns:a14="http://schemas.microsoft.com/office/drawing/2010/main"/>
            </a:ext>
          </a:extLst>
        </a:blip>
        <a:srcRect/>
        <a:stretch/>
      </xdr:blipFill>
      <xdr:spPr bwMode="auto">
        <a:xfrm>
          <a:off x="340148" y="94510209"/>
          <a:ext cx="509256" cy="380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479620</xdr:colOff>
      <xdr:row>199</xdr:row>
      <xdr:rowOff>163286</xdr:rowOff>
    </xdr:from>
    <xdr:to>
      <xdr:col>0</xdr:col>
      <xdr:colOff>791272</xdr:colOff>
      <xdr:row>199</xdr:row>
      <xdr:rowOff>595286</xdr:rowOff>
    </xdr:to>
    <xdr:pic>
      <xdr:nvPicPr>
        <xdr:cNvPr id="144" name="143 Imagen" descr="PB-IN-200HF – Selnet">
          <a:extLst>
            <a:ext uri="{FF2B5EF4-FFF2-40B4-BE49-F238E27FC236}">
              <a16:creationId xmlns:a16="http://schemas.microsoft.com/office/drawing/2014/main" id="{00000000-0008-0000-0900-000090000000}"/>
            </a:ext>
          </a:extLst>
        </xdr:cNvPr>
        <xdr:cNvPicPr>
          <a:picLocks noChangeAspect="1" noChangeArrowheads="1"/>
        </xdr:cNvPicPr>
      </xdr:nvPicPr>
      <xdr:blipFill rotWithShape="1">
        <a:blip xmlns:r="http://schemas.openxmlformats.org/officeDocument/2006/relationships" r:embed="rId85" cstate="email">
          <a:extLst>
            <a:ext uri="{28A0092B-C50C-407E-A947-70E740481C1C}">
              <a14:useLocalDpi xmlns:a14="http://schemas.microsoft.com/office/drawing/2010/main"/>
            </a:ext>
          </a:extLst>
        </a:blip>
        <a:srcRect/>
        <a:stretch/>
      </xdr:blipFill>
      <xdr:spPr bwMode="auto">
        <a:xfrm>
          <a:off x="479620" y="90785257"/>
          <a:ext cx="311652"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479611</xdr:colOff>
      <xdr:row>200</xdr:row>
      <xdr:rowOff>114053</xdr:rowOff>
    </xdr:from>
    <xdr:to>
      <xdr:col>0</xdr:col>
      <xdr:colOff>791263</xdr:colOff>
      <xdr:row>200</xdr:row>
      <xdr:rowOff>546053</xdr:rowOff>
    </xdr:to>
    <xdr:pic>
      <xdr:nvPicPr>
        <xdr:cNvPr id="145" name="144 Imagen" descr="PB-IN-200HF – Selnet">
          <a:extLst>
            <a:ext uri="{FF2B5EF4-FFF2-40B4-BE49-F238E27FC236}">
              <a16:creationId xmlns:a16="http://schemas.microsoft.com/office/drawing/2014/main" id="{00000000-0008-0000-0900-000091000000}"/>
            </a:ext>
          </a:extLst>
        </xdr:cNvPr>
        <xdr:cNvPicPr>
          <a:picLocks noChangeAspect="1" noChangeArrowheads="1"/>
        </xdr:cNvPicPr>
      </xdr:nvPicPr>
      <xdr:blipFill rotWithShape="1">
        <a:blip xmlns:r="http://schemas.openxmlformats.org/officeDocument/2006/relationships" r:embed="rId85" cstate="email">
          <a:extLst>
            <a:ext uri="{28A0092B-C50C-407E-A947-70E740481C1C}">
              <a14:useLocalDpi xmlns:a14="http://schemas.microsoft.com/office/drawing/2010/main"/>
            </a:ext>
          </a:extLst>
        </a:blip>
        <a:srcRect/>
        <a:stretch/>
      </xdr:blipFill>
      <xdr:spPr bwMode="auto">
        <a:xfrm>
          <a:off x="479611" y="91363553"/>
          <a:ext cx="311652"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479611</xdr:colOff>
      <xdr:row>201</xdr:row>
      <xdr:rowOff>112452</xdr:rowOff>
    </xdr:from>
    <xdr:to>
      <xdr:col>0</xdr:col>
      <xdr:colOff>791263</xdr:colOff>
      <xdr:row>201</xdr:row>
      <xdr:rowOff>544452</xdr:rowOff>
    </xdr:to>
    <xdr:pic>
      <xdr:nvPicPr>
        <xdr:cNvPr id="146" name="145 Imagen" descr="PB-IN-200HF – Selnet">
          <a:extLst>
            <a:ext uri="{FF2B5EF4-FFF2-40B4-BE49-F238E27FC236}">
              <a16:creationId xmlns:a16="http://schemas.microsoft.com/office/drawing/2014/main" id="{00000000-0008-0000-0900-000092000000}"/>
            </a:ext>
          </a:extLst>
        </xdr:cNvPr>
        <xdr:cNvPicPr>
          <a:picLocks noChangeAspect="1" noChangeArrowheads="1"/>
        </xdr:cNvPicPr>
      </xdr:nvPicPr>
      <xdr:blipFill rotWithShape="1">
        <a:blip xmlns:r="http://schemas.openxmlformats.org/officeDocument/2006/relationships" r:embed="rId85" cstate="email">
          <a:extLst>
            <a:ext uri="{28A0092B-C50C-407E-A947-70E740481C1C}">
              <a14:useLocalDpi xmlns:a14="http://schemas.microsoft.com/office/drawing/2010/main"/>
            </a:ext>
          </a:extLst>
        </a:blip>
        <a:srcRect/>
        <a:stretch/>
      </xdr:blipFill>
      <xdr:spPr bwMode="auto">
        <a:xfrm>
          <a:off x="479611" y="91989481"/>
          <a:ext cx="311652"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479611</xdr:colOff>
      <xdr:row>202</xdr:row>
      <xdr:rowOff>110851</xdr:rowOff>
    </xdr:from>
    <xdr:to>
      <xdr:col>0</xdr:col>
      <xdr:colOff>791263</xdr:colOff>
      <xdr:row>202</xdr:row>
      <xdr:rowOff>542851</xdr:rowOff>
    </xdr:to>
    <xdr:pic>
      <xdr:nvPicPr>
        <xdr:cNvPr id="147" name="146 Imagen" descr="PB-IN-200HF – Selnet">
          <a:extLst>
            <a:ext uri="{FF2B5EF4-FFF2-40B4-BE49-F238E27FC236}">
              <a16:creationId xmlns:a16="http://schemas.microsoft.com/office/drawing/2014/main" id="{00000000-0008-0000-0900-000093000000}"/>
            </a:ext>
          </a:extLst>
        </xdr:cNvPr>
        <xdr:cNvPicPr>
          <a:picLocks noChangeAspect="1" noChangeArrowheads="1"/>
        </xdr:cNvPicPr>
      </xdr:nvPicPr>
      <xdr:blipFill rotWithShape="1">
        <a:blip xmlns:r="http://schemas.openxmlformats.org/officeDocument/2006/relationships" r:embed="rId85" cstate="email">
          <a:extLst>
            <a:ext uri="{28A0092B-C50C-407E-A947-70E740481C1C}">
              <a14:useLocalDpi xmlns:a14="http://schemas.microsoft.com/office/drawing/2010/main"/>
            </a:ext>
          </a:extLst>
        </a:blip>
        <a:srcRect/>
        <a:stretch/>
      </xdr:blipFill>
      <xdr:spPr bwMode="auto">
        <a:xfrm>
          <a:off x="479611" y="92615410"/>
          <a:ext cx="311652"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353752</xdr:colOff>
      <xdr:row>206</xdr:row>
      <xdr:rowOff>104451</xdr:rowOff>
    </xdr:from>
    <xdr:to>
      <xdr:col>0</xdr:col>
      <xdr:colOff>863008</xdr:colOff>
      <xdr:row>206</xdr:row>
      <xdr:rowOff>485450</xdr:rowOff>
    </xdr:to>
    <xdr:pic>
      <xdr:nvPicPr>
        <xdr:cNvPr id="148" name="147 Imagen" descr="PR-5B – Selnet">
          <a:extLst>
            <a:ext uri="{FF2B5EF4-FFF2-40B4-BE49-F238E27FC236}">
              <a16:creationId xmlns:a16="http://schemas.microsoft.com/office/drawing/2014/main" id="{00000000-0008-0000-0900-000094000000}"/>
            </a:ext>
          </a:extLst>
        </xdr:cNvPr>
        <xdr:cNvPicPr>
          <a:picLocks noChangeAspect="1" noChangeArrowheads="1"/>
        </xdr:cNvPicPr>
      </xdr:nvPicPr>
      <xdr:blipFill rotWithShape="1">
        <a:blip xmlns:r="http://schemas.openxmlformats.org/officeDocument/2006/relationships" r:embed="rId84" cstate="email">
          <a:extLst>
            <a:ext uri="{28A0092B-C50C-407E-A947-70E740481C1C}">
              <a14:useLocalDpi xmlns:a14="http://schemas.microsoft.com/office/drawing/2010/main"/>
            </a:ext>
          </a:extLst>
        </a:blip>
        <a:srcRect/>
        <a:stretch/>
      </xdr:blipFill>
      <xdr:spPr bwMode="auto">
        <a:xfrm>
          <a:off x="353752" y="95119127"/>
          <a:ext cx="509256" cy="380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173460</xdr:colOff>
      <xdr:row>203</xdr:row>
      <xdr:rowOff>114697</xdr:rowOff>
    </xdr:from>
    <xdr:to>
      <xdr:col>0</xdr:col>
      <xdr:colOff>1166191</xdr:colOff>
      <xdr:row>204</xdr:row>
      <xdr:rowOff>506005</xdr:rowOff>
    </xdr:to>
    <xdr:pic>
      <xdr:nvPicPr>
        <xdr:cNvPr id="149" name="148 Imagen" descr="Barrera de Infrarrojos PB-10NS (TAKEX)">
          <a:extLst>
            <a:ext uri="{FF2B5EF4-FFF2-40B4-BE49-F238E27FC236}">
              <a16:creationId xmlns:a16="http://schemas.microsoft.com/office/drawing/2014/main" id="{00000000-0008-0000-0900-000095000000}"/>
            </a:ext>
          </a:extLst>
        </xdr:cNvPr>
        <xdr:cNvPicPr>
          <a:picLocks noChangeAspect="1" noChangeArrowheads="1"/>
        </xdr:cNvPicPr>
      </xdr:nvPicPr>
      <xdr:blipFill>
        <a:blip xmlns:r="http://schemas.openxmlformats.org/officeDocument/2006/relationships" r:embed="rId86" cstate="email">
          <a:extLst>
            <a:ext uri="{28A0092B-C50C-407E-A947-70E740481C1C}">
              <a14:useLocalDpi xmlns:a14="http://schemas.microsoft.com/office/drawing/2010/main"/>
            </a:ext>
          </a:extLst>
        </a:blip>
        <a:srcRect/>
        <a:stretch>
          <a:fillRect/>
        </a:stretch>
      </xdr:blipFill>
      <xdr:spPr bwMode="auto">
        <a:xfrm>
          <a:off x="173460" y="93246785"/>
          <a:ext cx="992731" cy="10188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923553</xdr:colOff>
      <xdr:row>214</xdr:row>
      <xdr:rowOff>131765</xdr:rowOff>
    </xdr:from>
    <xdr:to>
      <xdr:col>0</xdr:col>
      <xdr:colOff>1150546</xdr:colOff>
      <xdr:row>214</xdr:row>
      <xdr:rowOff>310359</xdr:rowOff>
    </xdr:to>
    <xdr:pic>
      <xdr:nvPicPr>
        <xdr:cNvPr id="150" name="149 Imagen" descr="Resultado de imagen de WIRELESS LOGO">
          <a:extLst>
            <a:ext uri="{FF2B5EF4-FFF2-40B4-BE49-F238E27FC236}">
              <a16:creationId xmlns:a16="http://schemas.microsoft.com/office/drawing/2014/main" id="{00000000-0008-0000-0900-000096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923553" y="99774471"/>
          <a:ext cx="226993" cy="178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479620</xdr:colOff>
      <xdr:row>198</xdr:row>
      <xdr:rowOff>164888</xdr:rowOff>
    </xdr:from>
    <xdr:to>
      <xdr:col>0</xdr:col>
      <xdr:colOff>791272</xdr:colOff>
      <xdr:row>198</xdr:row>
      <xdr:rowOff>596888</xdr:rowOff>
    </xdr:to>
    <xdr:pic>
      <xdr:nvPicPr>
        <xdr:cNvPr id="151" name="150 Imagen" descr="PB-IN-200HF – Selnet">
          <a:extLst>
            <a:ext uri="{FF2B5EF4-FFF2-40B4-BE49-F238E27FC236}">
              <a16:creationId xmlns:a16="http://schemas.microsoft.com/office/drawing/2014/main" id="{00000000-0008-0000-0900-000097000000}"/>
            </a:ext>
          </a:extLst>
        </xdr:cNvPr>
        <xdr:cNvPicPr>
          <a:picLocks noChangeAspect="1" noChangeArrowheads="1"/>
        </xdr:cNvPicPr>
      </xdr:nvPicPr>
      <xdr:blipFill rotWithShape="1">
        <a:blip xmlns:r="http://schemas.openxmlformats.org/officeDocument/2006/relationships" r:embed="rId85" cstate="email">
          <a:extLst>
            <a:ext uri="{28A0092B-C50C-407E-A947-70E740481C1C}">
              <a14:useLocalDpi xmlns:a14="http://schemas.microsoft.com/office/drawing/2010/main"/>
            </a:ext>
          </a:extLst>
        </a:blip>
        <a:srcRect/>
        <a:stretch/>
      </xdr:blipFill>
      <xdr:spPr bwMode="auto">
        <a:xfrm>
          <a:off x="479620" y="90159329"/>
          <a:ext cx="311652"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479620</xdr:colOff>
      <xdr:row>197</xdr:row>
      <xdr:rowOff>166488</xdr:rowOff>
    </xdr:from>
    <xdr:to>
      <xdr:col>0</xdr:col>
      <xdr:colOff>791272</xdr:colOff>
      <xdr:row>197</xdr:row>
      <xdr:rowOff>598488</xdr:rowOff>
    </xdr:to>
    <xdr:pic>
      <xdr:nvPicPr>
        <xdr:cNvPr id="152" name="151 Imagen" descr="PB-IN-200HF – Selnet">
          <a:extLst>
            <a:ext uri="{FF2B5EF4-FFF2-40B4-BE49-F238E27FC236}">
              <a16:creationId xmlns:a16="http://schemas.microsoft.com/office/drawing/2014/main" id="{00000000-0008-0000-0900-000098000000}"/>
            </a:ext>
          </a:extLst>
        </xdr:cNvPr>
        <xdr:cNvPicPr>
          <a:picLocks noChangeAspect="1" noChangeArrowheads="1"/>
        </xdr:cNvPicPr>
      </xdr:nvPicPr>
      <xdr:blipFill rotWithShape="1">
        <a:blip xmlns:r="http://schemas.openxmlformats.org/officeDocument/2006/relationships" r:embed="rId85" cstate="email">
          <a:extLst>
            <a:ext uri="{28A0092B-C50C-407E-A947-70E740481C1C}">
              <a14:useLocalDpi xmlns:a14="http://schemas.microsoft.com/office/drawing/2010/main"/>
            </a:ext>
          </a:extLst>
        </a:blip>
        <a:srcRect/>
        <a:stretch/>
      </xdr:blipFill>
      <xdr:spPr bwMode="auto">
        <a:xfrm>
          <a:off x="479620" y="89533400"/>
          <a:ext cx="311652"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479620</xdr:colOff>
      <xdr:row>196</xdr:row>
      <xdr:rowOff>168090</xdr:rowOff>
    </xdr:from>
    <xdr:to>
      <xdr:col>0</xdr:col>
      <xdr:colOff>791272</xdr:colOff>
      <xdr:row>196</xdr:row>
      <xdr:rowOff>600090</xdr:rowOff>
    </xdr:to>
    <xdr:pic>
      <xdr:nvPicPr>
        <xdr:cNvPr id="153" name="152 Imagen" descr="PB-IN-200HF – Selnet">
          <a:extLst>
            <a:ext uri="{FF2B5EF4-FFF2-40B4-BE49-F238E27FC236}">
              <a16:creationId xmlns:a16="http://schemas.microsoft.com/office/drawing/2014/main" id="{00000000-0008-0000-0900-000099000000}"/>
            </a:ext>
          </a:extLst>
        </xdr:cNvPr>
        <xdr:cNvPicPr>
          <a:picLocks noChangeAspect="1" noChangeArrowheads="1"/>
        </xdr:cNvPicPr>
      </xdr:nvPicPr>
      <xdr:blipFill rotWithShape="1">
        <a:blip xmlns:r="http://schemas.openxmlformats.org/officeDocument/2006/relationships" r:embed="rId85" cstate="email">
          <a:extLst>
            <a:ext uri="{28A0092B-C50C-407E-A947-70E740481C1C}">
              <a14:useLocalDpi xmlns:a14="http://schemas.microsoft.com/office/drawing/2010/main"/>
            </a:ext>
          </a:extLst>
        </a:blip>
        <a:srcRect/>
        <a:stretch/>
      </xdr:blipFill>
      <xdr:spPr bwMode="auto">
        <a:xfrm>
          <a:off x="479620" y="88907472"/>
          <a:ext cx="311652"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497839</xdr:colOff>
      <xdr:row>210</xdr:row>
      <xdr:rowOff>156695</xdr:rowOff>
    </xdr:from>
    <xdr:to>
      <xdr:col>0</xdr:col>
      <xdr:colOff>702324</xdr:colOff>
      <xdr:row>210</xdr:row>
      <xdr:rowOff>516695</xdr:rowOff>
    </xdr:to>
    <xdr:pic>
      <xdr:nvPicPr>
        <xdr:cNvPr id="154" name="1 Imagen">
          <a:extLst>
            <a:ext uri="{FF2B5EF4-FFF2-40B4-BE49-F238E27FC236}">
              <a16:creationId xmlns:a16="http://schemas.microsoft.com/office/drawing/2014/main" id="{00000000-0008-0000-0900-00009A000000}"/>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497839" y="97289283"/>
          <a:ext cx="20448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497839</xdr:colOff>
      <xdr:row>211</xdr:row>
      <xdr:rowOff>155093</xdr:rowOff>
    </xdr:from>
    <xdr:to>
      <xdr:col>0</xdr:col>
      <xdr:colOff>702324</xdr:colOff>
      <xdr:row>211</xdr:row>
      <xdr:rowOff>515093</xdr:rowOff>
    </xdr:to>
    <xdr:pic>
      <xdr:nvPicPr>
        <xdr:cNvPr id="155" name="1 Imagen">
          <a:extLst>
            <a:ext uri="{FF2B5EF4-FFF2-40B4-BE49-F238E27FC236}">
              <a16:creationId xmlns:a16="http://schemas.microsoft.com/office/drawing/2014/main" id="{00000000-0008-0000-0900-00009B000000}"/>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497839" y="97915211"/>
          <a:ext cx="20448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497839</xdr:colOff>
      <xdr:row>212</xdr:row>
      <xdr:rowOff>153493</xdr:rowOff>
    </xdr:from>
    <xdr:to>
      <xdr:col>0</xdr:col>
      <xdr:colOff>702324</xdr:colOff>
      <xdr:row>212</xdr:row>
      <xdr:rowOff>513493</xdr:rowOff>
    </xdr:to>
    <xdr:pic>
      <xdr:nvPicPr>
        <xdr:cNvPr id="156" name="1 Imagen">
          <a:extLst>
            <a:ext uri="{FF2B5EF4-FFF2-40B4-BE49-F238E27FC236}">
              <a16:creationId xmlns:a16="http://schemas.microsoft.com/office/drawing/2014/main" id="{00000000-0008-0000-0900-00009C000000}"/>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497839" y="98541140"/>
          <a:ext cx="20448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497839</xdr:colOff>
      <xdr:row>213</xdr:row>
      <xdr:rowOff>151892</xdr:rowOff>
    </xdr:from>
    <xdr:to>
      <xdr:col>0</xdr:col>
      <xdr:colOff>702324</xdr:colOff>
      <xdr:row>213</xdr:row>
      <xdr:rowOff>511892</xdr:rowOff>
    </xdr:to>
    <xdr:pic>
      <xdr:nvPicPr>
        <xdr:cNvPr id="157" name="1 Imagen">
          <a:extLst>
            <a:ext uri="{FF2B5EF4-FFF2-40B4-BE49-F238E27FC236}">
              <a16:creationId xmlns:a16="http://schemas.microsoft.com/office/drawing/2014/main" id="{00000000-0008-0000-0900-00009D000000}"/>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497839" y="99167068"/>
          <a:ext cx="20448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497839</xdr:colOff>
      <xdr:row>214</xdr:row>
      <xdr:rowOff>150291</xdr:rowOff>
    </xdr:from>
    <xdr:to>
      <xdr:col>0</xdr:col>
      <xdr:colOff>702324</xdr:colOff>
      <xdr:row>214</xdr:row>
      <xdr:rowOff>510291</xdr:rowOff>
    </xdr:to>
    <xdr:pic>
      <xdr:nvPicPr>
        <xdr:cNvPr id="158" name="1 Imagen">
          <a:extLst>
            <a:ext uri="{FF2B5EF4-FFF2-40B4-BE49-F238E27FC236}">
              <a16:creationId xmlns:a16="http://schemas.microsoft.com/office/drawing/2014/main" id="{00000000-0008-0000-0900-00009E000000}"/>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497839" y="99792997"/>
          <a:ext cx="20448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363074</xdr:colOff>
      <xdr:row>219</xdr:row>
      <xdr:rowOff>80044</xdr:rowOff>
    </xdr:from>
    <xdr:to>
      <xdr:col>0</xdr:col>
      <xdr:colOff>883774</xdr:colOff>
      <xdr:row>219</xdr:row>
      <xdr:rowOff>499144</xdr:rowOff>
    </xdr:to>
    <xdr:pic>
      <xdr:nvPicPr>
        <xdr:cNvPr id="159" name="220 Imagen" descr="Resultado de imagen de bateria kaise&quot;">
          <a:extLst>
            <a:ext uri="{FF2B5EF4-FFF2-40B4-BE49-F238E27FC236}">
              <a16:creationId xmlns:a16="http://schemas.microsoft.com/office/drawing/2014/main" id="{00000000-0008-0000-0900-00009F000000}"/>
            </a:ext>
          </a:extLst>
        </xdr:cNvPr>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363074" y="101963926"/>
          <a:ext cx="5207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342762</xdr:colOff>
      <xdr:row>220</xdr:row>
      <xdr:rowOff>101600</xdr:rowOff>
    </xdr:from>
    <xdr:to>
      <xdr:col>0</xdr:col>
      <xdr:colOff>863462</xdr:colOff>
      <xdr:row>220</xdr:row>
      <xdr:rowOff>520700</xdr:rowOff>
    </xdr:to>
    <xdr:pic>
      <xdr:nvPicPr>
        <xdr:cNvPr id="160" name="220 Imagen" descr="Resultado de imagen de bateria kaise&quot;">
          <a:extLst>
            <a:ext uri="{FF2B5EF4-FFF2-40B4-BE49-F238E27FC236}">
              <a16:creationId xmlns:a16="http://schemas.microsoft.com/office/drawing/2014/main" id="{00000000-0008-0000-0900-0000A0000000}"/>
            </a:ext>
          </a:extLst>
        </xdr:cNvPr>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342762" y="102523365"/>
          <a:ext cx="5207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324974</xdr:colOff>
      <xdr:row>222</xdr:row>
      <xdr:rowOff>33618</xdr:rowOff>
    </xdr:from>
    <xdr:to>
      <xdr:col>0</xdr:col>
      <xdr:colOff>852024</xdr:colOff>
      <xdr:row>222</xdr:row>
      <xdr:rowOff>458589</xdr:rowOff>
    </xdr:to>
    <xdr:pic>
      <xdr:nvPicPr>
        <xdr:cNvPr id="161" name="Imagen 479" descr="Resultado de imagen para ul7 12">
          <a:extLst>
            <a:ext uri="{FF2B5EF4-FFF2-40B4-BE49-F238E27FC236}">
              <a16:creationId xmlns:a16="http://schemas.microsoft.com/office/drawing/2014/main" id="{00000000-0008-0000-0900-0000A1000000}"/>
            </a:ext>
          </a:extLst>
        </xdr:cNvPr>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l="17883" t="22401" r="19170" b="23737"/>
        <a:stretch>
          <a:fillRect/>
        </a:stretch>
      </xdr:blipFill>
      <xdr:spPr bwMode="auto">
        <a:xfrm>
          <a:off x="324974" y="103082912"/>
          <a:ext cx="527050" cy="4249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363074</xdr:colOff>
      <xdr:row>218</xdr:row>
      <xdr:rowOff>78442</xdr:rowOff>
    </xdr:from>
    <xdr:to>
      <xdr:col>0</xdr:col>
      <xdr:colOff>883774</xdr:colOff>
      <xdr:row>218</xdr:row>
      <xdr:rowOff>497542</xdr:rowOff>
    </xdr:to>
    <xdr:pic>
      <xdr:nvPicPr>
        <xdr:cNvPr id="162" name="220 Imagen" descr="Resultado de imagen de bateria kaise&quot;">
          <a:extLst>
            <a:ext uri="{FF2B5EF4-FFF2-40B4-BE49-F238E27FC236}">
              <a16:creationId xmlns:a16="http://schemas.microsoft.com/office/drawing/2014/main" id="{00000000-0008-0000-0900-0000A2000000}"/>
            </a:ext>
          </a:extLst>
        </xdr:cNvPr>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363074" y="101446854"/>
          <a:ext cx="5207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521374</xdr:colOff>
      <xdr:row>225</xdr:row>
      <xdr:rowOff>99252</xdr:rowOff>
    </xdr:from>
    <xdr:to>
      <xdr:col>0</xdr:col>
      <xdr:colOff>756324</xdr:colOff>
      <xdr:row>225</xdr:row>
      <xdr:rowOff>454852</xdr:rowOff>
    </xdr:to>
    <xdr:pic>
      <xdr:nvPicPr>
        <xdr:cNvPr id="163" name="Picture 1024" descr="Resultado de imagen para UMB100HT">
          <a:extLst>
            <a:ext uri="{FF2B5EF4-FFF2-40B4-BE49-F238E27FC236}">
              <a16:creationId xmlns:a16="http://schemas.microsoft.com/office/drawing/2014/main" id="{00000000-0008-0000-0900-0000A3000000}"/>
            </a:ext>
          </a:extLst>
        </xdr:cNvPr>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521374" y="104526870"/>
          <a:ext cx="2349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434061</xdr:colOff>
      <xdr:row>226</xdr:row>
      <xdr:rowOff>82196</xdr:rowOff>
    </xdr:from>
    <xdr:to>
      <xdr:col>0</xdr:col>
      <xdr:colOff>858717</xdr:colOff>
      <xdr:row>226</xdr:row>
      <xdr:rowOff>623193</xdr:rowOff>
    </xdr:to>
    <xdr:pic>
      <xdr:nvPicPr>
        <xdr:cNvPr id="164" name="Picture 1112" descr="Resultado de imagen para u2hs elmes">
          <a:extLst>
            <a:ext uri="{FF2B5EF4-FFF2-40B4-BE49-F238E27FC236}">
              <a16:creationId xmlns:a16="http://schemas.microsoft.com/office/drawing/2014/main" id="{00000000-0008-0000-0900-0000A4000000}"/>
            </a:ext>
          </a:extLst>
        </xdr:cNvPr>
        <xdr:cNvPicPr>
          <a:picLocks noChangeAspect="1" noChangeArrowheads="1"/>
        </xdr:cNvPicPr>
      </xdr:nvPicPr>
      <xdr:blipFill rotWithShape="1">
        <a:blip xmlns:r="http://schemas.openxmlformats.org/officeDocument/2006/relationships" r:embed="rId90">
          <a:extLst>
            <a:ext uri="{28A0092B-C50C-407E-A947-70E740481C1C}">
              <a14:useLocalDpi xmlns:a14="http://schemas.microsoft.com/office/drawing/2010/main" val="0"/>
            </a:ext>
          </a:extLst>
        </a:blip>
        <a:srcRect r="26511"/>
        <a:stretch/>
      </xdr:blipFill>
      <xdr:spPr bwMode="auto">
        <a:xfrm>
          <a:off x="434061" y="105137343"/>
          <a:ext cx="424656" cy="54099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419774</xdr:colOff>
      <xdr:row>227</xdr:row>
      <xdr:rowOff>108751</xdr:rowOff>
    </xdr:from>
    <xdr:to>
      <xdr:col>0</xdr:col>
      <xdr:colOff>800774</xdr:colOff>
      <xdr:row>227</xdr:row>
      <xdr:rowOff>477051</xdr:rowOff>
    </xdr:to>
    <xdr:pic>
      <xdr:nvPicPr>
        <xdr:cNvPr id="165" name="Picture 1202" descr="DWB-100HT Transmitter 2 channels - 100m">
          <a:extLst>
            <a:ext uri="{FF2B5EF4-FFF2-40B4-BE49-F238E27FC236}">
              <a16:creationId xmlns:a16="http://schemas.microsoft.com/office/drawing/2014/main" id="{00000000-0008-0000-0900-0000A5000000}"/>
            </a:ext>
          </a:extLst>
        </xdr:cNvPr>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419774" y="105791427"/>
          <a:ext cx="3810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180697</xdr:colOff>
      <xdr:row>232</xdr:row>
      <xdr:rowOff>45604</xdr:rowOff>
    </xdr:from>
    <xdr:to>
      <xdr:col>0</xdr:col>
      <xdr:colOff>971994</xdr:colOff>
      <xdr:row>233</xdr:row>
      <xdr:rowOff>44005</xdr:rowOff>
    </xdr:to>
    <xdr:pic>
      <xdr:nvPicPr>
        <xdr:cNvPr id="166" name="Imagen 1" descr="http://hurin.com.ar/wp-content/uploads/2018/05/HT-7001-300x300.png">
          <a:extLst>
            <a:ext uri="{FF2B5EF4-FFF2-40B4-BE49-F238E27FC236}">
              <a16:creationId xmlns:a16="http://schemas.microsoft.com/office/drawing/2014/main" id="{00000000-0008-0000-0900-0000A6000000}"/>
            </a:ext>
          </a:extLst>
        </xdr:cNvPr>
        <xdr:cNvPicPr>
          <a:picLocks noChangeAspect="1" noChangeArrowheads="1"/>
        </xdr:cNvPicPr>
      </xdr:nvPicPr>
      <xdr:blipFill>
        <a:blip xmlns:r="http://schemas.openxmlformats.org/officeDocument/2006/relationships" r:embed="rId92" cstate="email">
          <a:extLst>
            <a:ext uri="{28A0092B-C50C-407E-A947-70E740481C1C}">
              <a14:useLocalDpi xmlns:a14="http://schemas.microsoft.com/office/drawing/2010/main"/>
            </a:ext>
          </a:extLst>
        </a:blip>
        <a:srcRect/>
        <a:stretch>
          <a:fillRect/>
        </a:stretch>
      </xdr:blipFill>
      <xdr:spPr bwMode="auto">
        <a:xfrm>
          <a:off x="180697" y="109101251"/>
          <a:ext cx="791297" cy="625930"/>
        </a:xfrm>
        <a:prstGeom prst="rect">
          <a:avLst/>
        </a:prstGeom>
        <a:ln>
          <a:noFill/>
        </a:ln>
        <a:effectLst>
          <a:softEdge rad="112500"/>
        </a:effectLst>
      </xdr:spPr>
    </xdr:pic>
    <xdr:clientData/>
  </xdr:twoCellAnchor>
  <xdr:twoCellAnchor editAs="oneCell">
    <xdr:from>
      <xdr:col>0</xdr:col>
      <xdr:colOff>433428</xdr:colOff>
      <xdr:row>229</xdr:row>
      <xdr:rowOff>181591</xdr:rowOff>
    </xdr:from>
    <xdr:to>
      <xdr:col>0</xdr:col>
      <xdr:colOff>827451</xdr:colOff>
      <xdr:row>229</xdr:row>
      <xdr:rowOff>541591</xdr:rowOff>
    </xdr:to>
    <xdr:pic>
      <xdr:nvPicPr>
        <xdr:cNvPr id="167" name="Picture 7696">
          <a:extLst>
            <a:ext uri="{FF2B5EF4-FFF2-40B4-BE49-F238E27FC236}">
              <a16:creationId xmlns:a16="http://schemas.microsoft.com/office/drawing/2014/main" id="{00000000-0008-0000-0900-0000A7000000}"/>
            </a:ext>
          </a:extLst>
        </xdr:cNvPr>
        <xdr:cNvPicPr>
          <a:picLocks noChangeAspect="1" noChangeArrowheads="1"/>
        </xdr:cNvPicPr>
      </xdr:nvPicPr>
      <xdr:blipFill>
        <a:blip xmlns:r="http://schemas.openxmlformats.org/officeDocument/2006/relationships" r:embed="rId93" cstate="email">
          <a:extLst>
            <a:ext uri="{28A0092B-C50C-407E-A947-70E740481C1C}">
              <a14:useLocalDpi xmlns:a14="http://schemas.microsoft.com/office/drawing/2010/main"/>
            </a:ext>
          </a:extLst>
        </a:blip>
        <a:srcRect/>
        <a:stretch>
          <a:fillRect/>
        </a:stretch>
      </xdr:blipFill>
      <xdr:spPr bwMode="auto">
        <a:xfrm>
          <a:off x="433428" y="107119326"/>
          <a:ext cx="394023" cy="360000"/>
        </a:xfrm>
        <a:prstGeom prst="roundRect">
          <a:avLst>
            <a:gd name="adj" fmla="val 8594"/>
          </a:avLst>
        </a:prstGeom>
        <a:solidFill>
          <a:srgbClr val="FFFFFF">
            <a:shade val="85000"/>
          </a:srgbClr>
        </a:solidFill>
        <a:ln>
          <a:noFill/>
        </a:ln>
        <a:effectLst>
          <a:reflection blurRad="12700" stA="38000" endPos="28000" dist="5000" dir="5400000" sy="-100000" algn="bl" rotWithShape="0"/>
        </a:effectLst>
      </xdr:spPr>
    </xdr:pic>
    <xdr:clientData/>
  </xdr:twoCellAnchor>
  <xdr:twoCellAnchor editAs="oneCell">
    <xdr:from>
      <xdr:col>0</xdr:col>
      <xdr:colOff>318174</xdr:colOff>
      <xdr:row>224</xdr:row>
      <xdr:rowOff>100854</xdr:rowOff>
    </xdr:from>
    <xdr:to>
      <xdr:col>0</xdr:col>
      <xdr:colOff>915074</xdr:colOff>
      <xdr:row>224</xdr:row>
      <xdr:rowOff>608854</xdr:rowOff>
    </xdr:to>
    <xdr:pic>
      <xdr:nvPicPr>
        <xdr:cNvPr id="168" name="Imagen 203" descr="Resultado de imagen para U1HS">
          <a:extLst>
            <a:ext uri="{FF2B5EF4-FFF2-40B4-BE49-F238E27FC236}">
              <a16:creationId xmlns:a16="http://schemas.microsoft.com/office/drawing/2014/main" id="{00000000-0008-0000-0900-0000A8000000}"/>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318174" y="103900942"/>
          <a:ext cx="5969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156884</xdr:colOff>
      <xdr:row>231</xdr:row>
      <xdr:rowOff>42102</xdr:rowOff>
    </xdr:from>
    <xdr:to>
      <xdr:col>0</xdr:col>
      <xdr:colOff>948181</xdr:colOff>
      <xdr:row>232</xdr:row>
      <xdr:rowOff>40502</xdr:rowOff>
    </xdr:to>
    <xdr:pic>
      <xdr:nvPicPr>
        <xdr:cNvPr id="169" name="Imagen 1" descr="http://hurin.com.ar/wp-content/uploads/2018/05/HT-7001-300x300.png">
          <a:extLst>
            <a:ext uri="{FF2B5EF4-FFF2-40B4-BE49-F238E27FC236}">
              <a16:creationId xmlns:a16="http://schemas.microsoft.com/office/drawing/2014/main" id="{00000000-0008-0000-0900-0000A9000000}"/>
            </a:ext>
          </a:extLst>
        </xdr:cNvPr>
        <xdr:cNvPicPr>
          <a:picLocks noChangeAspect="1" noChangeArrowheads="1"/>
        </xdr:cNvPicPr>
      </xdr:nvPicPr>
      <xdr:blipFill>
        <a:blip xmlns:r="http://schemas.openxmlformats.org/officeDocument/2006/relationships" r:embed="rId92" cstate="email">
          <a:extLst>
            <a:ext uri="{28A0092B-C50C-407E-A947-70E740481C1C}">
              <a14:useLocalDpi xmlns:a14="http://schemas.microsoft.com/office/drawing/2010/main"/>
            </a:ext>
          </a:extLst>
        </a:blip>
        <a:srcRect/>
        <a:stretch>
          <a:fillRect/>
        </a:stretch>
      </xdr:blipFill>
      <xdr:spPr bwMode="auto">
        <a:xfrm>
          <a:off x="156884" y="108470220"/>
          <a:ext cx="791297" cy="625929"/>
        </a:xfrm>
        <a:prstGeom prst="rect">
          <a:avLst/>
        </a:prstGeom>
        <a:ln>
          <a:noFill/>
        </a:ln>
        <a:effectLst>
          <a:softEdge rad="112500"/>
        </a:effectLst>
      </xdr:spPr>
    </xdr:pic>
    <xdr:clientData/>
  </xdr:twoCellAnchor>
  <xdr:twoCellAnchor editAs="oneCell">
    <xdr:from>
      <xdr:col>0</xdr:col>
      <xdr:colOff>834905</xdr:colOff>
      <xdr:row>232</xdr:row>
      <xdr:rowOff>76223</xdr:rowOff>
    </xdr:from>
    <xdr:to>
      <xdr:col>0</xdr:col>
      <xdr:colOff>1311155</xdr:colOff>
      <xdr:row>232</xdr:row>
      <xdr:rowOff>314348</xdr:rowOff>
    </xdr:to>
    <xdr:pic>
      <xdr:nvPicPr>
        <xdr:cNvPr id="170" name="169 Imagen" descr="ALARMAS X28 MAR DEL PLATA | Alarmas en Mar del Plata">
          <a:extLst>
            <a:ext uri="{FF2B5EF4-FFF2-40B4-BE49-F238E27FC236}">
              <a16:creationId xmlns:a16="http://schemas.microsoft.com/office/drawing/2014/main" id="{00000000-0008-0000-0900-0000AA000000}"/>
            </a:ext>
          </a:extLst>
        </xdr:cNvPr>
        <xdr:cNvPicPr>
          <a:picLocks noChangeAspect="1" noChangeArrowheads="1"/>
        </xdr:cNvPicPr>
      </xdr:nvPicPr>
      <xdr:blipFill rotWithShape="1">
        <a:blip xmlns:r="http://schemas.openxmlformats.org/officeDocument/2006/relationships" r:embed="rId95" cstate="email">
          <a:extLst>
            <a:ext uri="{28A0092B-C50C-407E-A947-70E740481C1C}">
              <a14:useLocalDpi xmlns:a14="http://schemas.microsoft.com/office/drawing/2010/main"/>
            </a:ext>
          </a:extLst>
        </a:blip>
        <a:srcRect/>
        <a:stretch/>
      </xdr:blipFill>
      <xdr:spPr bwMode="auto">
        <a:xfrm>
          <a:off x="834905" y="109131870"/>
          <a:ext cx="476250" cy="238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430093</xdr:colOff>
      <xdr:row>228</xdr:row>
      <xdr:rowOff>49207</xdr:rowOff>
    </xdr:from>
    <xdr:to>
      <xdr:col>0</xdr:col>
      <xdr:colOff>930156</xdr:colOff>
      <xdr:row>228</xdr:row>
      <xdr:rowOff>586312</xdr:rowOff>
    </xdr:to>
    <xdr:pic>
      <xdr:nvPicPr>
        <xdr:cNvPr id="171" name="170 Imagen">
          <a:extLst>
            <a:ext uri="{FF2B5EF4-FFF2-40B4-BE49-F238E27FC236}">
              <a16:creationId xmlns:a16="http://schemas.microsoft.com/office/drawing/2014/main" id="{00000000-0008-0000-0900-0000AB000000}"/>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430093" y="106359413"/>
          <a:ext cx="500063" cy="537105"/>
        </a:xfrm>
        <a:prstGeom prst="rect">
          <a:avLst/>
        </a:prstGeom>
      </xdr:spPr>
    </xdr:pic>
    <xdr:clientData/>
  </xdr:twoCellAnchor>
  <xdr:twoCellAnchor>
    <xdr:from>
      <xdr:col>0</xdr:col>
      <xdr:colOff>317549</xdr:colOff>
      <xdr:row>248</xdr:row>
      <xdr:rowOff>70784</xdr:rowOff>
    </xdr:from>
    <xdr:to>
      <xdr:col>0</xdr:col>
      <xdr:colOff>844599</xdr:colOff>
      <xdr:row>248</xdr:row>
      <xdr:rowOff>535921</xdr:rowOff>
    </xdr:to>
    <xdr:pic>
      <xdr:nvPicPr>
        <xdr:cNvPr id="173" name="image15.jpg">
          <a:extLst>
            <a:ext uri="{FF2B5EF4-FFF2-40B4-BE49-F238E27FC236}">
              <a16:creationId xmlns:a16="http://schemas.microsoft.com/office/drawing/2014/main" id="{00000000-0008-0000-0900-0000AD000000}"/>
            </a:ext>
          </a:extLst>
        </xdr:cNvPr>
        <xdr:cNvPicPr preferRelativeResize="0">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317549" y="118382490"/>
          <a:ext cx="527050" cy="4651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316756</xdr:colOff>
      <xdr:row>244</xdr:row>
      <xdr:rowOff>197835</xdr:rowOff>
    </xdr:from>
    <xdr:to>
      <xdr:col>0</xdr:col>
      <xdr:colOff>725278</xdr:colOff>
      <xdr:row>244</xdr:row>
      <xdr:rowOff>413835</xdr:rowOff>
    </xdr:to>
    <xdr:pic>
      <xdr:nvPicPr>
        <xdr:cNvPr id="174" name="Picture 224" descr="HC-S35">
          <a:extLst>
            <a:ext uri="{FF2B5EF4-FFF2-40B4-BE49-F238E27FC236}">
              <a16:creationId xmlns:a16="http://schemas.microsoft.com/office/drawing/2014/main" id="{00000000-0008-0000-0900-0000AE000000}"/>
            </a:ext>
          </a:extLst>
        </xdr:cNvP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316756" y="115999423"/>
          <a:ext cx="408522" cy="21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364382</xdr:colOff>
      <xdr:row>234</xdr:row>
      <xdr:rowOff>123266</xdr:rowOff>
    </xdr:from>
    <xdr:to>
      <xdr:col>0</xdr:col>
      <xdr:colOff>890096</xdr:colOff>
      <xdr:row>234</xdr:row>
      <xdr:rowOff>483266</xdr:rowOff>
    </xdr:to>
    <xdr:pic>
      <xdr:nvPicPr>
        <xdr:cNvPr id="175" name="Imagen 212" descr="Resultado de imagen para MP-100">
          <a:extLst>
            <a:ext uri="{FF2B5EF4-FFF2-40B4-BE49-F238E27FC236}">
              <a16:creationId xmlns:a16="http://schemas.microsoft.com/office/drawing/2014/main" id="{00000000-0008-0000-0900-0000AF000000}"/>
            </a:ext>
          </a:extLst>
        </xdr:cNvPr>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364382" y="110041766"/>
          <a:ext cx="52571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412007</xdr:colOff>
      <xdr:row>236</xdr:row>
      <xdr:rowOff>96251</xdr:rowOff>
    </xdr:from>
    <xdr:to>
      <xdr:col>0</xdr:col>
      <xdr:colOff>757313</xdr:colOff>
      <xdr:row>236</xdr:row>
      <xdr:rowOff>456251</xdr:rowOff>
    </xdr:to>
    <xdr:pic>
      <xdr:nvPicPr>
        <xdr:cNvPr id="176" name="Imagen 214" descr="Resultado de imagen para MP-150">
          <a:extLst>
            <a:ext uri="{FF2B5EF4-FFF2-40B4-BE49-F238E27FC236}">
              <a16:creationId xmlns:a16="http://schemas.microsoft.com/office/drawing/2014/main" id="{00000000-0008-0000-0900-0000B0000000}"/>
            </a:ext>
          </a:extLst>
        </xdr:cNvPr>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412007" y="111269810"/>
          <a:ext cx="34530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481065</xdr:colOff>
      <xdr:row>237</xdr:row>
      <xdr:rowOff>147039</xdr:rowOff>
    </xdr:from>
    <xdr:to>
      <xdr:col>0</xdr:col>
      <xdr:colOff>722230</xdr:colOff>
      <xdr:row>237</xdr:row>
      <xdr:rowOff>507039</xdr:rowOff>
    </xdr:to>
    <xdr:pic>
      <xdr:nvPicPr>
        <xdr:cNvPr id="177" name="Imagen 215" descr="Resultado de imagen para MP-200">
          <a:extLst>
            <a:ext uri="{FF2B5EF4-FFF2-40B4-BE49-F238E27FC236}">
              <a16:creationId xmlns:a16="http://schemas.microsoft.com/office/drawing/2014/main" id="{00000000-0008-0000-0900-0000B1000000}"/>
            </a:ext>
          </a:extLst>
        </xdr:cNvPr>
        <xdr:cNvPicPr>
          <a:picLocks noChangeAspect="1" noChangeArrowheads="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481065" y="111948127"/>
          <a:ext cx="24116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469158</xdr:colOff>
      <xdr:row>238</xdr:row>
      <xdr:rowOff>134325</xdr:rowOff>
    </xdr:from>
    <xdr:to>
      <xdr:col>0</xdr:col>
      <xdr:colOff>734789</xdr:colOff>
      <xdr:row>238</xdr:row>
      <xdr:rowOff>494325</xdr:rowOff>
    </xdr:to>
    <xdr:pic>
      <xdr:nvPicPr>
        <xdr:cNvPr id="178" name="Imagen 216" descr="Imagen relacionada">
          <a:extLst>
            <a:ext uri="{FF2B5EF4-FFF2-40B4-BE49-F238E27FC236}">
              <a16:creationId xmlns:a16="http://schemas.microsoft.com/office/drawing/2014/main" id="{00000000-0008-0000-0900-0000B2000000}"/>
            </a:ext>
          </a:extLst>
        </xdr:cNvPr>
        <xdr:cNvPicPr>
          <a:picLocks noChangeAspect="1" noChangeArrowheads="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469158" y="112562943"/>
          <a:ext cx="26563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447725</xdr:colOff>
      <xdr:row>242</xdr:row>
      <xdr:rowOff>177135</xdr:rowOff>
    </xdr:from>
    <xdr:to>
      <xdr:col>0</xdr:col>
      <xdr:colOff>793031</xdr:colOff>
      <xdr:row>242</xdr:row>
      <xdr:rowOff>537135</xdr:rowOff>
    </xdr:to>
    <xdr:pic>
      <xdr:nvPicPr>
        <xdr:cNvPr id="179" name="Imagen 218" descr="Resultado de imagen para MP-150">
          <a:extLst>
            <a:ext uri="{FF2B5EF4-FFF2-40B4-BE49-F238E27FC236}">
              <a16:creationId xmlns:a16="http://schemas.microsoft.com/office/drawing/2014/main" id="{00000000-0008-0000-0900-0000B3000000}"/>
            </a:ext>
          </a:extLst>
        </xdr:cNvPr>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447725" y="115115870"/>
          <a:ext cx="34530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413065</xdr:colOff>
      <xdr:row>245</xdr:row>
      <xdr:rowOff>202055</xdr:rowOff>
    </xdr:from>
    <xdr:to>
      <xdr:col>0</xdr:col>
      <xdr:colOff>757596</xdr:colOff>
      <xdr:row>245</xdr:row>
      <xdr:rowOff>440180</xdr:rowOff>
    </xdr:to>
    <xdr:pic>
      <xdr:nvPicPr>
        <xdr:cNvPr id="180" name="Imagen 220" descr="Resultado de imagen para MP-100">
          <a:extLst>
            <a:ext uri="{FF2B5EF4-FFF2-40B4-BE49-F238E27FC236}">
              <a16:creationId xmlns:a16="http://schemas.microsoft.com/office/drawing/2014/main" id="{00000000-0008-0000-0900-0000B4000000}"/>
            </a:ext>
          </a:extLst>
        </xdr:cNvPr>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413065" y="116631173"/>
          <a:ext cx="344531" cy="238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291356</xdr:colOff>
      <xdr:row>251</xdr:row>
      <xdr:rowOff>178164</xdr:rowOff>
    </xdr:from>
    <xdr:to>
      <xdr:col>0</xdr:col>
      <xdr:colOff>699878</xdr:colOff>
      <xdr:row>251</xdr:row>
      <xdr:rowOff>394164</xdr:rowOff>
    </xdr:to>
    <xdr:pic>
      <xdr:nvPicPr>
        <xdr:cNvPr id="181" name="image12.png">
          <a:extLst>
            <a:ext uri="{FF2B5EF4-FFF2-40B4-BE49-F238E27FC236}">
              <a16:creationId xmlns:a16="http://schemas.microsoft.com/office/drawing/2014/main" id="{00000000-0008-0000-0900-0000B5000000}"/>
            </a:ext>
          </a:extLst>
        </xdr:cNvPr>
        <xdr:cNvPicPr preferRelativeResize="0">
          <a:picLocks noChangeAspect="1" noChangeArrowheads="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291356" y="120372458"/>
          <a:ext cx="408522" cy="21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342157</xdr:colOff>
      <xdr:row>252</xdr:row>
      <xdr:rowOff>64381</xdr:rowOff>
    </xdr:from>
    <xdr:to>
      <xdr:col>0</xdr:col>
      <xdr:colOff>786657</xdr:colOff>
      <xdr:row>252</xdr:row>
      <xdr:rowOff>419981</xdr:rowOff>
    </xdr:to>
    <xdr:pic>
      <xdr:nvPicPr>
        <xdr:cNvPr id="182" name="1 Imagen">
          <a:extLst>
            <a:ext uri="{FF2B5EF4-FFF2-40B4-BE49-F238E27FC236}">
              <a16:creationId xmlns:a16="http://schemas.microsoft.com/office/drawing/2014/main" id="{00000000-0008-0000-0900-0000B6000000}"/>
            </a:ext>
          </a:extLst>
        </xdr:cNvPr>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342157" y="120886205"/>
          <a:ext cx="4445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298614</xdr:colOff>
      <xdr:row>254</xdr:row>
      <xdr:rowOff>102605</xdr:rowOff>
    </xdr:from>
    <xdr:to>
      <xdr:col>0</xdr:col>
      <xdr:colOff>770506</xdr:colOff>
      <xdr:row>254</xdr:row>
      <xdr:rowOff>462605</xdr:rowOff>
    </xdr:to>
    <xdr:pic>
      <xdr:nvPicPr>
        <xdr:cNvPr id="183" name="182 Imagen" descr="Buzzer Piezoelectrico Con Oscilador Bpr 2911 - $ 293,88 en Mercado ...">
          <a:extLst>
            <a:ext uri="{FF2B5EF4-FFF2-40B4-BE49-F238E27FC236}">
              <a16:creationId xmlns:a16="http://schemas.microsoft.com/office/drawing/2014/main" id="{00000000-0008-0000-0900-0000B7000000}"/>
            </a:ext>
          </a:extLst>
        </xdr:cNvPr>
        <xdr:cNvPicPr>
          <a:picLocks noChangeAspect="1" noChangeArrowheads="1"/>
        </xdr:cNvPicPr>
      </xdr:nvPicPr>
      <xdr:blipFill rotWithShape="1">
        <a:blip xmlns:r="http://schemas.openxmlformats.org/officeDocument/2006/relationships" r:embed="rId105" cstate="email">
          <a:extLst>
            <a:ext uri="{28A0092B-C50C-407E-A947-70E740481C1C}">
              <a14:useLocalDpi xmlns:a14="http://schemas.microsoft.com/office/drawing/2010/main"/>
            </a:ext>
          </a:extLst>
        </a:blip>
        <a:srcRect/>
        <a:stretch/>
      </xdr:blipFill>
      <xdr:spPr bwMode="auto">
        <a:xfrm>
          <a:off x="298614" y="122179487"/>
          <a:ext cx="471892"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307686</xdr:colOff>
      <xdr:row>253</xdr:row>
      <xdr:rowOff>61874</xdr:rowOff>
    </xdr:from>
    <xdr:to>
      <xdr:col>0</xdr:col>
      <xdr:colOff>906400</xdr:colOff>
      <xdr:row>253</xdr:row>
      <xdr:rowOff>551489</xdr:rowOff>
    </xdr:to>
    <xdr:pic>
      <xdr:nvPicPr>
        <xdr:cNvPr id="184" name="183 Imagen" descr="Kit Experto">
          <a:extLst>
            <a:ext uri="{FF2B5EF4-FFF2-40B4-BE49-F238E27FC236}">
              <a16:creationId xmlns:a16="http://schemas.microsoft.com/office/drawing/2014/main" id="{00000000-0008-0000-0900-0000B8000000}"/>
            </a:ext>
          </a:extLst>
        </xdr:cNvPr>
        <xdr:cNvPicPr>
          <a:picLocks noChangeAspect="1" noChangeArrowheads="1"/>
        </xdr:cNvPicPr>
      </xdr:nvPicPr>
      <xdr:blipFill rotWithShape="1">
        <a:blip xmlns:r="http://schemas.openxmlformats.org/officeDocument/2006/relationships" r:embed="rId106" cstate="email">
          <a:extLst>
            <a:ext uri="{28A0092B-C50C-407E-A947-70E740481C1C}">
              <a14:useLocalDpi xmlns:a14="http://schemas.microsoft.com/office/drawing/2010/main"/>
            </a:ext>
          </a:extLst>
        </a:blip>
        <a:srcRect/>
        <a:stretch/>
      </xdr:blipFill>
      <xdr:spPr bwMode="auto">
        <a:xfrm>
          <a:off x="307686" y="121511227"/>
          <a:ext cx="598714" cy="489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360411</xdr:colOff>
      <xdr:row>246</xdr:row>
      <xdr:rowOff>110497</xdr:rowOff>
    </xdr:from>
    <xdr:to>
      <xdr:col>0</xdr:col>
      <xdr:colOff>705717</xdr:colOff>
      <xdr:row>246</xdr:row>
      <xdr:rowOff>470497</xdr:rowOff>
    </xdr:to>
    <xdr:pic>
      <xdr:nvPicPr>
        <xdr:cNvPr id="185" name="Imagen 214" descr="Resultado de imagen para MP-150">
          <a:extLst>
            <a:ext uri="{FF2B5EF4-FFF2-40B4-BE49-F238E27FC236}">
              <a16:creationId xmlns:a16="http://schemas.microsoft.com/office/drawing/2014/main" id="{00000000-0008-0000-0900-0000B9000000}"/>
            </a:ext>
          </a:extLst>
        </xdr:cNvPr>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360411" y="117167144"/>
          <a:ext cx="34530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396124</xdr:colOff>
      <xdr:row>249</xdr:row>
      <xdr:rowOff>117601</xdr:rowOff>
    </xdr:from>
    <xdr:to>
      <xdr:col>0</xdr:col>
      <xdr:colOff>724297</xdr:colOff>
      <xdr:row>249</xdr:row>
      <xdr:rowOff>477601</xdr:rowOff>
    </xdr:to>
    <xdr:pic>
      <xdr:nvPicPr>
        <xdr:cNvPr id="186" name="Imagen 87">
          <a:extLst>
            <a:ext uri="{FF2B5EF4-FFF2-40B4-BE49-F238E27FC236}">
              <a16:creationId xmlns:a16="http://schemas.microsoft.com/office/drawing/2014/main" id="{00000000-0008-0000-0900-0000BA000000}"/>
            </a:ext>
          </a:extLst>
        </xdr:cNvPr>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396124" y="119056836"/>
          <a:ext cx="328173" cy="360000"/>
        </a:xfrm>
        <a:prstGeom prst="rect">
          <a:avLst/>
        </a:prstGeom>
      </xdr:spPr>
    </xdr:pic>
    <xdr:clientData/>
  </xdr:twoCellAnchor>
  <xdr:twoCellAnchor editAs="oneCell">
    <xdr:from>
      <xdr:col>0</xdr:col>
      <xdr:colOff>419945</xdr:colOff>
      <xdr:row>250</xdr:row>
      <xdr:rowOff>92189</xdr:rowOff>
    </xdr:from>
    <xdr:to>
      <xdr:col>0</xdr:col>
      <xdr:colOff>699945</xdr:colOff>
      <xdr:row>250</xdr:row>
      <xdr:rowOff>524189</xdr:rowOff>
    </xdr:to>
    <xdr:pic>
      <xdr:nvPicPr>
        <xdr:cNvPr id="187" name="Imagen 86">
          <a:extLst>
            <a:ext uri="{FF2B5EF4-FFF2-40B4-BE49-F238E27FC236}">
              <a16:creationId xmlns:a16="http://schemas.microsoft.com/office/drawing/2014/main" id="{00000000-0008-0000-0900-0000BB000000}"/>
            </a:ext>
          </a:extLst>
        </xdr:cNvPr>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419945" y="119658954"/>
          <a:ext cx="280000" cy="432000"/>
        </a:xfrm>
        <a:prstGeom prst="rect">
          <a:avLst/>
        </a:prstGeom>
      </xdr:spPr>
    </xdr:pic>
    <xdr:clientData/>
  </xdr:twoCellAnchor>
  <xdr:twoCellAnchor editAs="oneCell">
    <xdr:from>
      <xdr:col>0</xdr:col>
      <xdr:colOff>364382</xdr:colOff>
      <xdr:row>235</xdr:row>
      <xdr:rowOff>121666</xdr:rowOff>
    </xdr:from>
    <xdr:to>
      <xdr:col>0</xdr:col>
      <xdr:colOff>890096</xdr:colOff>
      <xdr:row>235</xdr:row>
      <xdr:rowOff>481666</xdr:rowOff>
    </xdr:to>
    <xdr:pic>
      <xdr:nvPicPr>
        <xdr:cNvPr id="188" name="Imagen 212" descr="Resultado de imagen para MP-100">
          <a:extLst>
            <a:ext uri="{FF2B5EF4-FFF2-40B4-BE49-F238E27FC236}">
              <a16:creationId xmlns:a16="http://schemas.microsoft.com/office/drawing/2014/main" id="{00000000-0008-0000-0900-0000BC000000}"/>
            </a:ext>
          </a:extLst>
        </xdr:cNvPr>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364382" y="110667695"/>
          <a:ext cx="52571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469158</xdr:colOff>
      <xdr:row>239</xdr:row>
      <xdr:rowOff>132725</xdr:rowOff>
    </xdr:from>
    <xdr:to>
      <xdr:col>0</xdr:col>
      <xdr:colOff>734789</xdr:colOff>
      <xdr:row>239</xdr:row>
      <xdr:rowOff>492725</xdr:rowOff>
    </xdr:to>
    <xdr:pic>
      <xdr:nvPicPr>
        <xdr:cNvPr id="189" name="Imagen 216" descr="Imagen relacionada">
          <a:extLst>
            <a:ext uri="{FF2B5EF4-FFF2-40B4-BE49-F238E27FC236}">
              <a16:creationId xmlns:a16="http://schemas.microsoft.com/office/drawing/2014/main" id="{00000000-0008-0000-0900-0000BD000000}"/>
            </a:ext>
          </a:extLst>
        </xdr:cNvPr>
        <xdr:cNvPicPr>
          <a:picLocks noChangeAspect="1" noChangeArrowheads="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469158" y="113188872"/>
          <a:ext cx="26563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469158</xdr:colOff>
      <xdr:row>241</xdr:row>
      <xdr:rowOff>129523</xdr:rowOff>
    </xdr:from>
    <xdr:to>
      <xdr:col>0</xdr:col>
      <xdr:colOff>734789</xdr:colOff>
      <xdr:row>241</xdr:row>
      <xdr:rowOff>489523</xdr:rowOff>
    </xdr:to>
    <xdr:pic>
      <xdr:nvPicPr>
        <xdr:cNvPr id="190" name="Imagen 216" descr="Imagen relacionada">
          <a:extLst>
            <a:ext uri="{FF2B5EF4-FFF2-40B4-BE49-F238E27FC236}">
              <a16:creationId xmlns:a16="http://schemas.microsoft.com/office/drawing/2014/main" id="{00000000-0008-0000-0900-0000BE000000}"/>
            </a:ext>
          </a:extLst>
        </xdr:cNvPr>
        <xdr:cNvPicPr>
          <a:picLocks noChangeAspect="1" noChangeArrowheads="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469158" y="114440729"/>
          <a:ext cx="26563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317549</xdr:colOff>
      <xdr:row>240</xdr:row>
      <xdr:rowOff>72385</xdr:rowOff>
    </xdr:from>
    <xdr:to>
      <xdr:col>0</xdr:col>
      <xdr:colOff>844599</xdr:colOff>
      <xdr:row>240</xdr:row>
      <xdr:rowOff>537522</xdr:rowOff>
    </xdr:to>
    <xdr:pic>
      <xdr:nvPicPr>
        <xdr:cNvPr id="191" name="image15.jpg">
          <a:extLst>
            <a:ext uri="{FF2B5EF4-FFF2-40B4-BE49-F238E27FC236}">
              <a16:creationId xmlns:a16="http://schemas.microsoft.com/office/drawing/2014/main" id="{00000000-0008-0000-0900-0000BF000000}"/>
            </a:ext>
          </a:extLst>
        </xdr:cNvPr>
        <xdr:cNvPicPr preferRelativeResize="0">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317549" y="113756061"/>
          <a:ext cx="527050" cy="4651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469158</xdr:colOff>
      <xdr:row>247</xdr:row>
      <xdr:rowOff>131124</xdr:rowOff>
    </xdr:from>
    <xdr:to>
      <xdr:col>0</xdr:col>
      <xdr:colOff>734789</xdr:colOff>
      <xdr:row>247</xdr:row>
      <xdr:rowOff>491124</xdr:rowOff>
    </xdr:to>
    <xdr:pic>
      <xdr:nvPicPr>
        <xdr:cNvPr id="192" name="Imagen 216" descr="Imagen relacionada">
          <a:extLst>
            <a:ext uri="{FF2B5EF4-FFF2-40B4-BE49-F238E27FC236}">
              <a16:creationId xmlns:a16="http://schemas.microsoft.com/office/drawing/2014/main" id="{00000000-0008-0000-0900-0000C0000000}"/>
            </a:ext>
          </a:extLst>
        </xdr:cNvPr>
        <xdr:cNvPicPr>
          <a:picLocks noChangeAspect="1" noChangeArrowheads="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469158" y="117815300"/>
          <a:ext cx="26563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346294</xdr:colOff>
      <xdr:row>259</xdr:row>
      <xdr:rowOff>149073</xdr:rowOff>
    </xdr:from>
    <xdr:to>
      <xdr:col>0</xdr:col>
      <xdr:colOff>725409</xdr:colOff>
      <xdr:row>259</xdr:row>
      <xdr:rowOff>509073</xdr:rowOff>
    </xdr:to>
    <xdr:pic>
      <xdr:nvPicPr>
        <xdr:cNvPr id="193" name="Picture 5871">
          <a:extLst>
            <a:ext uri="{FF2B5EF4-FFF2-40B4-BE49-F238E27FC236}">
              <a16:creationId xmlns:a16="http://schemas.microsoft.com/office/drawing/2014/main" id="{00000000-0008-0000-0900-0000C1000000}"/>
            </a:ext>
          </a:extLst>
        </xdr:cNvPr>
        <xdr:cNvPicPr>
          <a:picLocks noChangeAspect="1" noChangeArrowheads="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346294" y="124579191"/>
          <a:ext cx="37911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318775</xdr:colOff>
      <xdr:row>260</xdr:row>
      <xdr:rowOff>107257</xdr:rowOff>
    </xdr:from>
    <xdr:to>
      <xdr:col>0</xdr:col>
      <xdr:colOff>702549</xdr:colOff>
      <xdr:row>260</xdr:row>
      <xdr:rowOff>467257</xdr:rowOff>
    </xdr:to>
    <xdr:pic>
      <xdr:nvPicPr>
        <xdr:cNvPr id="194" name="Picture 2329">
          <a:extLst>
            <a:ext uri="{FF2B5EF4-FFF2-40B4-BE49-F238E27FC236}">
              <a16:creationId xmlns:a16="http://schemas.microsoft.com/office/drawing/2014/main" id="{00000000-0008-0000-0900-0000C2000000}"/>
            </a:ext>
          </a:extLst>
        </xdr:cNvPr>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318775" y="125164904"/>
          <a:ext cx="38377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369048</xdr:colOff>
      <xdr:row>262</xdr:row>
      <xdr:rowOff>108291</xdr:rowOff>
    </xdr:from>
    <xdr:to>
      <xdr:col>0</xdr:col>
      <xdr:colOff>815630</xdr:colOff>
      <xdr:row>262</xdr:row>
      <xdr:rowOff>468291</xdr:rowOff>
    </xdr:to>
    <xdr:pic>
      <xdr:nvPicPr>
        <xdr:cNvPr id="195" name="Picture 216" descr="47-62316QQ_103250212_289yPf8f1831569[1]">
          <a:extLst>
            <a:ext uri="{FF2B5EF4-FFF2-40B4-BE49-F238E27FC236}">
              <a16:creationId xmlns:a16="http://schemas.microsoft.com/office/drawing/2014/main" id="{00000000-0008-0000-0900-0000C3000000}"/>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369048" y="126420997"/>
          <a:ext cx="44658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280150</xdr:colOff>
      <xdr:row>263</xdr:row>
      <xdr:rowOff>130503</xdr:rowOff>
    </xdr:from>
    <xdr:to>
      <xdr:col>0</xdr:col>
      <xdr:colOff>855150</xdr:colOff>
      <xdr:row>263</xdr:row>
      <xdr:rowOff>490503</xdr:rowOff>
    </xdr:to>
    <xdr:pic>
      <xdr:nvPicPr>
        <xdr:cNvPr id="196" name="Picture 1264">
          <a:extLst>
            <a:ext uri="{FF2B5EF4-FFF2-40B4-BE49-F238E27FC236}">
              <a16:creationId xmlns:a16="http://schemas.microsoft.com/office/drawing/2014/main" id="{00000000-0008-0000-0900-0000C4000000}"/>
            </a:ext>
          </a:extLst>
        </xdr:cNvPr>
        <xdr:cNvPicPr>
          <a:picLocks noChangeAspect="1" noChangeArrowheads="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280150" y="127070738"/>
          <a:ext cx="575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443666</xdr:colOff>
      <xdr:row>257</xdr:row>
      <xdr:rowOff>85245</xdr:rowOff>
    </xdr:from>
    <xdr:to>
      <xdr:col>0</xdr:col>
      <xdr:colOff>733527</xdr:colOff>
      <xdr:row>257</xdr:row>
      <xdr:rowOff>445245</xdr:rowOff>
    </xdr:to>
    <xdr:pic>
      <xdr:nvPicPr>
        <xdr:cNvPr id="197" name="196 Imagen">
          <a:extLst>
            <a:ext uri="{FF2B5EF4-FFF2-40B4-BE49-F238E27FC236}">
              <a16:creationId xmlns:a16="http://schemas.microsoft.com/office/drawing/2014/main" id="{00000000-0008-0000-0900-0000C5000000}"/>
            </a:ext>
          </a:extLst>
        </xdr:cNvPr>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443666" y="123652510"/>
          <a:ext cx="289861" cy="360000"/>
        </a:xfrm>
        <a:prstGeom prst="rect">
          <a:avLst/>
        </a:prstGeom>
      </xdr:spPr>
    </xdr:pic>
    <xdr:clientData/>
  </xdr:twoCellAnchor>
  <xdr:twoCellAnchor editAs="oneCell">
    <xdr:from>
      <xdr:col>0</xdr:col>
      <xdr:colOff>384133</xdr:colOff>
      <xdr:row>256</xdr:row>
      <xdr:rowOff>134472</xdr:rowOff>
    </xdr:from>
    <xdr:to>
      <xdr:col>0</xdr:col>
      <xdr:colOff>746003</xdr:colOff>
      <xdr:row>256</xdr:row>
      <xdr:rowOff>494472</xdr:rowOff>
    </xdr:to>
    <xdr:pic>
      <xdr:nvPicPr>
        <xdr:cNvPr id="198" name="197 Imagen">
          <a:extLst>
            <a:ext uri="{FF2B5EF4-FFF2-40B4-BE49-F238E27FC236}">
              <a16:creationId xmlns:a16="http://schemas.microsoft.com/office/drawing/2014/main" id="{00000000-0008-0000-0900-0000C6000000}"/>
            </a:ext>
          </a:extLst>
        </xdr:cNvPr>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384133" y="123074207"/>
          <a:ext cx="361870" cy="360000"/>
        </a:xfrm>
        <a:prstGeom prst="rect">
          <a:avLst/>
        </a:prstGeom>
      </xdr:spPr>
    </xdr:pic>
    <xdr:clientData/>
  </xdr:twoCellAnchor>
  <xdr:twoCellAnchor>
    <xdr:from>
      <xdr:col>0</xdr:col>
      <xdr:colOff>369048</xdr:colOff>
      <xdr:row>261</xdr:row>
      <xdr:rowOff>109892</xdr:rowOff>
    </xdr:from>
    <xdr:to>
      <xdr:col>0</xdr:col>
      <xdr:colOff>815630</xdr:colOff>
      <xdr:row>261</xdr:row>
      <xdr:rowOff>469892</xdr:rowOff>
    </xdr:to>
    <xdr:pic>
      <xdr:nvPicPr>
        <xdr:cNvPr id="199" name="Picture 216" descr="47-62316QQ_103250212_289yPf8f1831569[1]">
          <a:extLst>
            <a:ext uri="{FF2B5EF4-FFF2-40B4-BE49-F238E27FC236}">
              <a16:creationId xmlns:a16="http://schemas.microsoft.com/office/drawing/2014/main" id="{00000000-0008-0000-0900-0000C7000000}"/>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369048" y="125795068"/>
          <a:ext cx="44658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366837</xdr:colOff>
      <xdr:row>282</xdr:row>
      <xdr:rowOff>86171</xdr:rowOff>
    </xdr:from>
    <xdr:to>
      <xdr:col>0</xdr:col>
      <xdr:colOff>773237</xdr:colOff>
      <xdr:row>282</xdr:row>
      <xdr:rowOff>454471</xdr:rowOff>
    </xdr:to>
    <xdr:pic>
      <xdr:nvPicPr>
        <xdr:cNvPr id="200" name="Picture 3181">
          <a:extLst>
            <a:ext uri="{FF2B5EF4-FFF2-40B4-BE49-F238E27FC236}">
              <a16:creationId xmlns:a16="http://schemas.microsoft.com/office/drawing/2014/main" id="{00000000-0008-0000-0900-0000C8000000}"/>
            </a:ext>
          </a:extLst>
        </xdr:cNvPr>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366837" y="136528995"/>
          <a:ext cx="4064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editAs="oneCell">
    <xdr:from>
      <xdr:col>0</xdr:col>
      <xdr:colOff>368425</xdr:colOff>
      <xdr:row>279</xdr:row>
      <xdr:rowOff>58338</xdr:rowOff>
    </xdr:from>
    <xdr:to>
      <xdr:col>0</xdr:col>
      <xdr:colOff>774825</xdr:colOff>
      <xdr:row>279</xdr:row>
      <xdr:rowOff>502838</xdr:rowOff>
    </xdr:to>
    <xdr:pic>
      <xdr:nvPicPr>
        <xdr:cNvPr id="201" name="Picture 8">
          <a:extLst>
            <a:ext uri="{FF2B5EF4-FFF2-40B4-BE49-F238E27FC236}">
              <a16:creationId xmlns:a16="http://schemas.microsoft.com/office/drawing/2014/main" id="{00000000-0008-0000-0900-0000C9000000}"/>
            </a:ext>
          </a:extLst>
        </xdr:cNvPr>
        <xdr:cNvPicPr>
          <a:picLocks noChangeAspect="1" noChangeArrowheads="1"/>
        </xdr:cNvPicPr>
      </xdr:nvPicPr>
      <xdr:blipFill>
        <a:blip xmlns:r="http://schemas.openxmlformats.org/officeDocument/2006/relationships" r:embed="rId116">
          <a:extLst>
            <a:ext uri="{28A0092B-C50C-407E-A947-70E740481C1C}">
              <a14:useLocalDpi xmlns:a14="http://schemas.microsoft.com/office/drawing/2010/main" val="0"/>
            </a:ext>
          </a:extLst>
        </a:blip>
        <a:srcRect/>
        <a:stretch>
          <a:fillRect/>
        </a:stretch>
      </xdr:blipFill>
      <xdr:spPr bwMode="auto">
        <a:xfrm>
          <a:off x="368425" y="135010779"/>
          <a:ext cx="40640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379003</xdr:colOff>
      <xdr:row>321</xdr:row>
      <xdr:rowOff>110379</xdr:rowOff>
    </xdr:from>
    <xdr:to>
      <xdr:col>0</xdr:col>
      <xdr:colOff>784783</xdr:colOff>
      <xdr:row>321</xdr:row>
      <xdr:rowOff>470379</xdr:rowOff>
    </xdr:to>
    <xdr:pic>
      <xdr:nvPicPr>
        <xdr:cNvPr id="202" name="130 Imagen" descr="0c60f82cba9e2a283e2c7c57edf023af.png">
          <a:extLst>
            <a:ext uri="{FF2B5EF4-FFF2-40B4-BE49-F238E27FC236}">
              <a16:creationId xmlns:a16="http://schemas.microsoft.com/office/drawing/2014/main" id="{00000000-0008-0000-0900-0000CA000000}"/>
            </a:ext>
          </a:extLst>
        </xdr:cNvPr>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379003" y="142279408"/>
          <a:ext cx="40578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302543</xdr:colOff>
      <xdr:row>328</xdr:row>
      <xdr:rowOff>98912</xdr:rowOff>
    </xdr:from>
    <xdr:to>
      <xdr:col>0</xdr:col>
      <xdr:colOff>880393</xdr:colOff>
      <xdr:row>328</xdr:row>
      <xdr:rowOff>524362</xdr:rowOff>
    </xdr:to>
    <xdr:pic>
      <xdr:nvPicPr>
        <xdr:cNvPr id="203" name="131 Imagen" descr="teclado-de-alarma-dsc-pk-5501-lcd-de-iconos-D_NQ_NP_498021-MLA20683030834_042016-F.jpg">
          <a:extLst>
            <a:ext uri="{FF2B5EF4-FFF2-40B4-BE49-F238E27FC236}">
              <a16:creationId xmlns:a16="http://schemas.microsoft.com/office/drawing/2014/main" id="{00000000-0008-0000-0900-0000CB000000}"/>
            </a:ext>
          </a:extLst>
        </xdr:cNvPr>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302543" y="146660647"/>
          <a:ext cx="57785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416049</xdr:colOff>
      <xdr:row>324</xdr:row>
      <xdr:rowOff>91821</xdr:rowOff>
    </xdr:from>
    <xdr:to>
      <xdr:col>0</xdr:col>
      <xdr:colOff>790699</xdr:colOff>
      <xdr:row>324</xdr:row>
      <xdr:rowOff>510921</xdr:rowOff>
    </xdr:to>
    <xdr:pic>
      <xdr:nvPicPr>
        <xdr:cNvPr id="204" name="132 Imagen" descr="i_LCD5511.jpg">
          <a:extLst>
            <a:ext uri="{FF2B5EF4-FFF2-40B4-BE49-F238E27FC236}">
              <a16:creationId xmlns:a16="http://schemas.microsoft.com/office/drawing/2014/main" id="{00000000-0008-0000-0900-0000CC000000}"/>
            </a:ext>
          </a:extLst>
        </xdr:cNvPr>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rcRect/>
        <a:stretch>
          <a:fillRect/>
        </a:stretch>
      </xdr:blipFill>
      <xdr:spPr bwMode="auto">
        <a:xfrm>
          <a:off x="416049" y="144143439"/>
          <a:ext cx="3746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387475</xdr:colOff>
      <xdr:row>323</xdr:row>
      <xdr:rowOff>58498</xdr:rowOff>
    </xdr:from>
    <xdr:to>
      <xdr:col>0</xdr:col>
      <xdr:colOff>762125</xdr:colOff>
      <xdr:row>323</xdr:row>
      <xdr:rowOff>426798</xdr:rowOff>
    </xdr:to>
    <xdr:pic>
      <xdr:nvPicPr>
        <xdr:cNvPr id="205" name="133 Imagen" descr="64f4f98bebf827e5dc2a49156b72023a355d1a57._250_.jpg">
          <a:extLst>
            <a:ext uri="{FF2B5EF4-FFF2-40B4-BE49-F238E27FC236}">
              <a16:creationId xmlns:a16="http://schemas.microsoft.com/office/drawing/2014/main" id="{00000000-0008-0000-0900-0000CD000000}"/>
            </a:ext>
          </a:extLst>
        </xdr:cNvPr>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387475" y="143482586"/>
          <a:ext cx="3746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304925</xdr:colOff>
      <xdr:row>322</xdr:row>
      <xdr:rowOff>53748</xdr:rowOff>
    </xdr:from>
    <xdr:to>
      <xdr:col>0</xdr:col>
      <xdr:colOff>793875</xdr:colOff>
      <xdr:row>322</xdr:row>
      <xdr:rowOff>529998</xdr:rowOff>
    </xdr:to>
    <xdr:pic>
      <xdr:nvPicPr>
        <xdr:cNvPr id="206" name="134 Imagen" descr="descarga.jpg">
          <a:extLst>
            <a:ext uri="{FF2B5EF4-FFF2-40B4-BE49-F238E27FC236}">
              <a16:creationId xmlns:a16="http://schemas.microsoft.com/office/drawing/2014/main" id="{00000000-0008-0000-0900-0000CE000000}"/>
            </a:ext>
          </a:extLst>
        </xdr:cNvPr>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304925" y="142850307"/>
          <a:ext cx="4889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416050</xdr:colOff>
      <xdr:row>333</xdr:row>
      <xdr:rowOff>40903</xdr:rowOff>
    </xdr:from>
    <xdr:to>
      <xdr:col>0</xdr:col>
      <xdr:colOff>790700</xdr:colOff>
      <xdr:row>333</xdr:row>
      <xdr:rowOff>491753</xdr:rowOff>
    </xdr:to>
    <xdr:pic>
      <xdr:nvPicPr>
        <xdr:cNvPr id="207" name="136 Imagen" descr="LC100PI.jpg">
          <a:extLst>
            <a:ext uri="{FF2B5EF4-FFF2-40B4-BE49-F238E27FC236}">
              <a16:creationId xmlns:a16="http://schemas.microsoft.com/office/drawing/2014/main" id="{00000000-0008-0000-0900-0000CF000000}"/>
            </a:ext>
          </a:extLst>
        </xdr:cNvPr>
        <xdr:cNvPicPr>
          <a:picLocks noChangeAspect="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416050" y="149740285"/>
          <a:ext cx="37465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368426</xdr:colOff>
      <xdr:row>339</xdr:row>
      <xdr:rowOff>74703</xdr:rowOff>
    </xdr:from>
    <xdr:to>
      <xdr:col>0</xdr:col>
      <xdr:colOff>749426</xdr:colOff>
      <xdr:row>339</xdr:row>
      <xdr:rowOff>538253</xdr:rowOff>
    </xdr:to>
    <xdr:pic>
      <xdr:nvPicPr>
        <xdr:cNvPr id="208" name="137 Imagen" descr="descarga.jpg">
          <a:extLst>
            <a:ext uri="{FF2B5EF4-FFF2-40B4-BE49-F238E27FC236}">
              <a16:creationId xmlns:a16="http://schemas.microsoft.com/office/drawing/2014/main" id="{00000000-0008-0000-0900-0000D0000000}"/>
            </a:ext>
          </a:extLst>
        </xdr:cNvPr>
        <xdr:cNvPicPr>
          <a:picLocks noChangeAspect="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368426" y="152911732"/>
          <a:ext cx="38100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343025</xdr:colOff>
      <xdr:row>337</xdr:row>
      <xdr:rowOff>88486</xdr:rowOff>
    </xdr:from>
    <xdr:to>
      <xdr:col>0</xdr:col>
      <xdr:colOff>762125</xdr:colOff>
      <xdr:row>337</xdr:row>
      <xdr:rowOff>532986</xdr:rowOff>
    </xdr:to>
    <xdr:pic>
      <xdr:nvPicPr>
        <xdr:cNvPr id="209" name="137 Imagen" descr="descarga.jpg">
          <a:extLst>
            <a:ext uri="{FF2B5EF4-FFF2-40B4-BE49-F238E27FC236}">
              <a16:creationId xmlns:a16="http://schemas.microsoft.com/office/drawing/2014/main" id="{00000000-0008-0000-0900-0000D1000000}"/>
            </a:ext>
          </a:extLst>
        </xdr:cNvPr>
        <xdr:cNvPicPr>
          <a:picLocks noChangeAspect="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343025" y="151670457"/>
          <a:ext cx="41910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329533</xdr:colOff>
      <xdr:row>274</xdr:row>
      <xdr:rowOff>162351</xdr:rowOff>
    </xdr:from>
    <xdr:to>
      <xdr:col>0</xdr:col>
      <xdr:colOff>881983</xdr:colOff>
      <xdr:row>274</xdr:row>
      <xdr:rowOff>515574</xdr:rowOff>
    </xdr:to>
    <xdr:pic>
      <xdr:nvPicPr>
        <xdr:cNvPr id="210" name="image16.png">
          <a:extLst>
            <a:ext uri="{FF2B5EF4-FFF2-40B4-BE49-F238E27FC236}">
              <a16:creationId xmlns:a16="http://schemas.microsoft.com/office/drawing/2014/main" id="{00000000-0008-0000-0900-0000D2000000}"/>
            </a:ext>
          </a:extLst>
        </xdr:cNvPr>
        <xdr:cNvPicPr preferRelativeResize="0">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329533" y="132402969"/>
          <a:ext cx="552450" cy="3532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378743</xdr:colOff>
      <xdr:row>281</xdr:row>
      <xdr:rowOff>123490</xdr:rowOff>
    </xdr:from>
    <xdr:to>
      <xdr:col>0</xdr:col>
      <xdr:colOff>785143</xdr:colOff>
      <xdr:row>281</xdr:row>
      <xdr:rowOff>491790</xdr:rowOff>
    </xdr:to>
    <xdr:pic>
      <xdr:nvPicPr>
        <xdr:cNvPr id="211" name="Picture 3181">
          <a:extLst>
            <a:ext uri="{FF2B5EF4-FFF2-40B4-BE49-F238E27FC236}">
              <a16:creationId xmlns:a16="http://schemas.microsoft.com/office/drawing/2014/main" id="{00000000-0008-0000-0900-0000D3000000}"/>
            </a:ext>
          </a:extLst>
        </xdr:cNvPr>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378743" y="135938784"/>
          <a:ext cx="4064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editAs="oneCell">
    <xdr:from>
      <xdr:col>0</xdr:col>
      <xdr:colOff>940719</xdr:colOff>
      <xdr:row>339</xdr:row>
      <xdr:rowOff>54330</xdr:rowOff>
    </xdr:from>
    <xdr:to>
      <xdr:col>0</xdr:col>
      <xdr:colOff>1303908</xdr:colOff>
      <xdr:row>339</xdr:row>
      <xdr:rowOff>340080</xdr:rowOff>
    </xdr:to>
    <xdr:pic>
      <xdr:nvPicPr>
        <xdr:cNvPr id="212" name="211 Imagen" descr="Resultado de imagen de WIRELESS LOGO">
          <a:extLst>
            <a:ext uri="{FF2B5EF4-FFF2-40B4-BE49-F238E27FC236}">
              <a16:creationId xmlns:a16="http://schemas.microsoft.com/office/drawing/2014/main" id="{00000000-0008-0000-0900-0000D4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940719" y="152891359"/>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333499</xdr:colOff>
      <xdr:row>276</xdr:row>
      <xdr:rowOff>155181</xdr:rowOff>
    </xdr:from>
    <xdr:to>
      <xdr:col>0</xdr:col>
      <xdr:colOff>885949</xdr:colOff>
      <xdr:row>276</xdr:row>
      <xdr:rowOff>508404</xdr:rowOff>
    </xdr:to>
    <xdr:pic>
      <xdr:nvPicPr>
        <xdr:cNvPr id="213" name="image16.png">
          <a:extLst>
            <a:ext uri="{FF2B5EF4-FFF2-40B4-BE49-F238E27FC236}">
              <a16:creationId xmlns:a16="http://schemas.microsoft.com/office/drawing/2014/main" id="{00000000-0008-0000-0900-0000D5000000}"/>
            </a:ext>
          </a:extLst>
        </xdr:cNvPr>
        <xdr:cNvPicPr preferRelativeResize="0">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333499" y="133650857"/>
          <a:ext cx="552450" cy="3532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357313</xdr:colOff>
      <xdr:row>277</xdr:row>
      <xdr:rowOff>105954</xdr:rowOff>
    </xdr:from>
    <xdr:to>
      <xdr:col>0</xdr:col>
      <xdr:colOff>881189</xdr:colOff>
      <xdr:row>277</xdr:row>
      <xdr:rowOff>529763</xdr:rowOff>
    </xdr:to>
    <xdr:pic>
      <xdr:nvPicPr>
        <xdr:cNvPr id="214" name="213 Imagen" descr="Categoría Sensores De Humo - página 2 - Precio D Argentina">
          <a:extLst>
            <a:ext uri="{FF2B5EF4-FFF2-40B4-BE49-F238E27FC236}">
              <a16:creationId xmlns:a16="http://schemas.microsoft.com/office/drawing/2014/main" id="{00000000-0008-0000-0900-0000D6000000}"/>
            </a:ext>
          </a:extLst>
        </xdr:cNvPr>
        <xdr:cNvPicPr>
          <a:picLocks noChangeAspect="1" noChangeArrowheads="1"/>
        </xdr:cNvPicPr>
      </xdr:nvPicPr>
      <xdr:blipFill rotWithShape="1">
        <a:blip xmlns:r="http://schemas.openxmlformats.org/officeDocument/2006/relationships" r:embed="rId125" cstate="email">
          <a:extLst>
            <a:ext uri="{28A0092B-C50C-407E-A947-70E740481C1C}">
              <a14:useLocalDpi xmlns:a14="http://schemas.microsoft.com/office/drawing/2010/main"/>
            </a:ext>
          </a:extLst>
        </a:blip>
        <a:srcRect/>
        <a:stretch/>
      </xdr:blipFill>
      <xdr:spPr bwMode="auto">
        <a:xfrm>
          <a:off x="357313" y="134229160"/>
          <a:ext cx="523876" cy="423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404937</xdr:colOff>
      <xdr:row>341</xdr:row>
      <xdr:rowOff>39222</xdr:rowOff>
    </xdr:from>
    <xdr:to>
      <xdr:col>0</xdr:col>
      <xdr:colOff>825046</xdr:colOff>
      <xdr:row>341</xdr:row>
      <xdr:rowOff>479753</xdr:rowOff>
    </xdr:to>
    <xdr:pic>
      <xdr:nvPicPr>
        <xdr:cNvPr id="215" name="214 Imagen" descr="DSC WS4938 - Botón de pánico inalámbrico: Amazon.es: Electrónica">
          <a:extLst>
            <a:ext uri="{FF2B5EF4-FFF2-40B4-BE49-F238E27FC236}">
              <a16:creationId xmlns:a16="http://schemas.microsoft.com/office/drawing/2014/main" id="{00000000-0008-0000-0900-0000D7000000}"/>
            </a:ext>
          </a:extLst>
        </xdr:cNvPr>
        <xdr:cNvPicPr>
          <a:picLocks noChangeAspect="1" noChangeArrowheads="1"/>
        </xdr:cNvPicPr>
      </xdr:nvPicPr>
      <xdr:blipFill>
        <a:blip xmlns:r="http://schemas.openxmlformats.org/officeDocument/2006/relationships" r:embed="rId126" cstate="email">
          <a:extLst>
            <a:ext uri="{28A0092B-C50C-407E-A947-70E740481C1C}">
              <a14:useLocalDpi xmlns:a14="http://schemas.microsoft.com/office/drawing/2010/main"/>
            </a:ext>
          </a:extLst>
        </a:blip>
        <a:srcRect/>
        <a:stretch>
          <a:fillRect/>
        </a:stretch>
      </xdr:blipFill>
      <xdr:spPr bwMode="auto">
        <a:xfrm>
          <a:off x="404937" y="154131310"/>
          <a:ext cx="420109" cy="440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349373</xdr:colOff>
      <xdr:row>319</xdr:row>
      <xdr:rowOff>96650</xdr:rowOff>
    </xdr:from>
    <xdr:to>
      <xdr:col>0</xdr:col>
      <xdr:colOff>755153</xdr:colOff>
      <xdr:row>319</xdr:row>
      <xdr:rowOff>456650</xdr:rowOff>
    </xdr:to>
    <xdr:pic>
      <xdr:nvPicPr>
        <xdr:cNvPr id="216" name="130 Imagen" descr="0c60f82cba9e2a283e2c7c57edf023af.png">
          <a:extLst>
            <a:ext uri="{FF2B5EF4-FFF2-40B4-BE49-F238E27FC236}">
              <a16:creationId xmlns:a16="http://schemas.microsoft.com/office/drawing/2014/main" id="{00000000-0008-0000-0900-0000D8000000}"/>
            </a:ext>
          </a:extLst>
        </xdr:cNvPr>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349373" y="141010621"/>
          <a:ext cx="40578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343025</xdr:colOff>
      <xdr:row>336</xdr:row>
      <xdr:rowOff>89648</xdr:rowOff>
    </xdr:from>
    <xdr:to>
      <xdr:col>0</xdr:col>
      <xdr:colOff>762125</xdr:colOff>
      <xdr:row>336</xdr:row>
      <xdr:rowOff>534588</xdr:rowOff>
    </xdr:to>
    <xdr:pic>
      <xdr:nvPicPr>
        <xdr:cNvPr id="217" name="137 Imagen" descr="descarga.jpg">
          <a:extLst>
            <a:ext uri="{FF2B5EF4-FFF2-40B4-BE49-F238E27FC236}">
              <a16:creationId xmlns:a16="http://schemas.microsoft.com/office/drawing/2014/main" id="{00000000-0008-0000-0900-0000D9000000}"/>
            </a:ext>
          </a:extLst>
        </xdr:cNvPr>
        <xdr:cNvPicPr>
          <a:picLocks noChangeAspect="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343025" y="151044089"/>
          <a:ext cx="419100" cy="4449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318671</xdr:colOff>
      <xdr:row>303</xdr:row>
      <xdr:rowOff>43871</xdr:rowOff>
    </xdr:from>
    <xdr:to>
      <xdr:col>0</xdr:col>
      <xdr:colOff>893095</xdr:colOff>
      <xdr:row>303</xdr:row>
      <xdr:rowOff>619081</xdr:rowOff>
    </xdr:to>
    <xdr:pic>
      <xdr:nvPicPr>
        <xdr:cNvPr id="218" name="129 Imagen" descr="central-de-alarma-dsc-powerseries-pc585-con-teclado-led-pc1555rkz-pc-585-kit-alarmas-central-de-alarmas-power-series-585-central-power-series-1000x1000.jpg">
          <a:extLst>
            <a:ext uri="{FF2B5EF4-FFF2-40B4-BE49-F238E27FC236}">
              <a16:creationId xmlns:a16="http://schemas.microsoft.com/office/drawing/2014/main" id="{00000000-0008-0000-0900-0000DA000000}"/>
            </a:ext>
          </a:extLst>
        </xdr:cNvPr>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318671" y="138839930"/>
          <a:ext cx="574424" cy="5752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259289</xdr:colOff>
      <xdr:row>334</xdr:row>
      <xdr:rowOff>102503</xdr:rowOff>
    </xdr:from>
    <xdr:to>
      <xdr:col>0</xdr:col>
      <xdr:colOff>869281</xdr:colOff>
      <xdr:row>334</xdr:row>
      <xdr:rowOff>584607</xdr:rowOff>
    </xdr:to>
    <xdr:grpSp>
      <xdr:nvGrpSpPr>
        <xdr:cNvPr id="219" name="218 Grupo">
          <a:extLst>
            <a:ext uri="{FF2B5EF4-FFF2-40B4-BE49-F238E27FC236}">
              <a16:creationId xmlns:a16="http://schemas.microsoft.com/office/drawing/2014/main" id="{00000000-0008-0000-0900-0000DB000000}"/>
            </a:ext>
          </a:extLst>
        </xdr:cNvPr>
        <xdr:cNvGrpSpPr/>
      </xdr:nvGrpSpPr>
      <xdr:grpSpPr>
        <a:xfrm>
          <a:off x="259289" y="153631896"/>
          <a:ext cx="609992" cy="482104"/>
          <a:chOff x="342900" y="137761133"/>
          <a:chExt cx="614224" cy="412850"/>
        </a:xfrm>
      </xdr:grpSpPr>
      <xdr:pic>
        <xdr:nvPicPr>
          <xdr:cNvPr id="220" name="137 Imagen" descr="descarga.jpg">
            <a:extLst>
              <a:ext uri="{FF2B5EF4-FFF2-40B4-BE49-F238E27FC236}">
                <a16:creationId xmlns:a16="http://schemas.microsoft.com/office/drawing/2014/main" id="{00000000-0008-0000-0900-0000DC000000}"/>
              </a:ext>
            </a:extLst>
          </xdr:cNvPr>
          <xdr:cNvPicPr>
            <a:picLocks noChangeAspect="1"/>
          </xdr:cNvPicPr>
        </xdr:nvPicPr>
        <xdr:blipFill>
          <a:blip xmlns:r="http://schemas.openxmlformats.org/officeDocument/2006/relationships" r:embed="rId128" cstate="email">
            <a:extLst>
              <a:ext uri="{28A0092B-C50C-407E-A947-70E740481C1C}">
                <a14:useLocalDpi xmlns:a14="http://schemas.microsoft.com/office/drawing/2010/main"/>
              </a:ext>
            </a:extLst>
          </a:blip>
          <a:srcRect/>
          <a:stretch>
            <a:fillRect/>
          </a:stretch>
        </xdr:blipFill>
        <xdr:spPr bwMode="auto">
          <a:xfrm>
            <a:off x="342900" y="137761133"/>
            <a:ext cx="169714" cy="18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221" name="137 Imagen" descr="descarga.jpg">
            <a:extLst>
              <a:ext uri="{FF2B5EF4-FFF2-40B4-BE49-F238E27FC236}">
                <a16:creationId xmlns:a16="http://schemas.microsoft.com/office/drawing/2014/main" id="{00000000-0008-0000-0900-0000DD000000}"/>
              </a:ext>
            </a:extLst>
          </xdr:cNvPr>
          <xdr:cNvPicPr>
            <a:picLocks noChangeAspect="1"/>
          </xdr:cNvPicPr>
        </xdr:nvPicPr>
        <xdr:blipFill>
          <a:blip xmlns:r="http://schemas.openxmlformats.org/officeDocument/2006/relationships" r:embed="rId128" cstate="email">
            <a:extLst>
              <a:ext uri="{28A0092B-C50C-407E-A947-70E740481C1C}">
                <a14:useLocalDpi xmlns:a14="http://schemas.microsoft.com/office/drawing/2010/main"/>
              </a:ext>
            </a:extLst>
          </a:blip>
          <a:srcRect/>
          <a:stretch>
            <a:fillRect/>
          </a:stretch>
        </xdr:blipFill>
        <xdr:spPr bwMode="auto">
          <a:xfrm>
            <a:off x="558801" y="137775949"/>
            <a:ext cx="169714" cy="18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222" name="137 Imagen" descr="descarga.jpg">
            <a:extLst>
              <a:ext uri="{FF2B5EF4-FFF2-40B4-BE49-F238E27FC236}">
                <a16:creationId xmlns:a16="http://schemas.microsoft.com/office/drawing/2014/main" id="{00000000-0008-0000-0900-0000DE000000}"/>
              </a:ext>
            </a:extLst>
          </xdr:cNvPr>
          <xdr:cNvPicPr>
            <a:picLocks noChangeAspect="1"/>
          </xdr:cNvPicPr>
        </xdr:nvPicPr>
        <xdr:blipFill>
          <a:blip xmlns:r="http://schemas.openxmlformats.org/officeDocument/2006/relationships" r:embed="rId128" cstate="email">
            <a:extLst>
              <a:ext uri="{28A0092B-C50C-407E-A947-70E740481C1C}">
                <a14:useLocalDpi xmlns:a14="http://schemas.microsoft.com/office/drawing/2010/main"/>
              </a:ext>
            </a:extLst>
          </a:blip>
          <a:srcRect/>
          <a:stretch>
            <a:fillRect/>
          </a:stretch>
        </xdr:blipFill>
        <xdr:spPr bwMode="auto">
          <a:xfrm>
            <a:off x="351376" y="137970686"/>
            <a:ext cx="169714" cy="18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223" name="137 Imagen" descr="descarga.jpg">
            <a:extLst>
              <a:ext uri="{FF2B5EF4-FFF2-40B4-BE49-F238E27FC236}">
                <a16:creationId xmlns:a16="http://schemas.microsoft.com/office/drawing/2014/main" id="{00000000-0008-0000-0900-0000DF000000}"/>
              </a:ext>
            </a:extLst>
          </xdr:cNvPr>
          <xdr:cNvPicPr>
            <a:picLocks noChangeAspect="1"/>
          </xdr:cNvPicPr>
        </xdr:nvPicPr>
        <xdr:blipFill>
          <a:blip xmlns:r="http://schemas.openxmlformats.org/officeDocument/2006/relationships" r:embed="rId128" cstate="email">
            <a:extLst>
              <a:ext uri="{28A0092B-C50C-407E-A947-70E740481C1C}">
                <a14:useLocalDpi xmlns:a14="http://schemas.microsoft.com/office/drawing/2010/main"/>
              </a:ext>
            </a:extLst>
          </a:blip>
          <a:srcRect/>
          <a:stretch>
            <a:fillRect/>
          </a:stretch>
        </xdr:blipFill>
        <xdr:spPr bwMode="auto">
          <a:xfrm>
            <a:off x="567274" y="137985507"/>
            <a:ext cx="169714" cy="18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224" name="137 Imagen" descr="descarga.jpg">
            <a:extLst>
              <a:ext uri="{FF2B5EF4-FFF2-40B4-BE49-F238E27FC236}">
                <a16:creationId xmlns:a16="http://schemas.microsoft.com/office/drawing/2014/main" id="{00000000-0008-0000-0900-0000E0000000}"/>
              </a:ext>
            </a:extLst>
          </xdr:cNvPr>
          <xdr:cNvPicPr>
            <a:picLocks noChangeAspect="1"/>
          </xdr:cNvPicPr>
        </xdr:nvPicPr>
        <xdr:blipFill>
          <a:blip xmlns:r="http://schemas.openxmlformats.org/officeDocument/2006/relationships" r:embed="rId128" cstate="email">
            <a:extLst>
              <a:ext uri="{28A0092B-C50C-407E-A947-70E740481C1C}">
                <a14:useLocalDpi xmlns:a14="http://schemas.microsoft.com/office/drawing/2010/main"/>
              </a:ext>
            </a:extLst>
          </a:blip>
          <a:srcRect/>
          <a:stretch>
            <a:fillRect/>
          </a:stretch>
        </xdr:blipFill>
        <xdr:spPr bwMode="auto">
          <a:xfrm>
            <a:off x="772589" y="137788668"/>
            <a:ext cx="169714" cy="18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225" name="137 Imagen" descr="descarga.jpg">
            <a:extLst>
              <a:ext uri="{FF2B5EF4-FFF2-40B4-BE49-F238E27FC236}">
                <a16:creationId xmlns:a16="http://schemas.microsoft.com/office/drawing/2014/main" id="{00000000-0008-0000-0900-0000E1000000}"/>
              </a:ext>
            </a:extLst>
          </xdr:cNvPr>
          <xdr:cNvPicPr>
            <a:picLocks noChangeAspect="1"/>
          </xdr:cNvPicPr>
        </xdr:nvPicPr>
        <xdr:blipFill>
          <a:blip xmlns:r="http://schemas.openxmlformats.org/officeDocument/2006/relationships" r:embed="rId128" cstate="email">
            <a:extLst>
              <a:ext uri="{28A0092B-C50C-407E-A947-70E740481C1C}">
                <a14:useLocalDpi xmlns:a14="http://schemas.microsoft.com/office/drawing/2010/main"/>
              </a:ext>
            </a:extLst>
          </a:blip>
          <a:srcRect/>
          <a:stretch>
            <a:fillRect/>
          </a:stretch>
        </xdr:blipFill>
        <xdr:spPr bwMode="auto">
          <a:xfrm>
            <a:off x="787410" y="137993983"/>
            <a:ext cx="169714" cy="18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editAs="oneCell">
    <xdr:from>
      <xdr:col>0</xdr:col>
      <xdr:colOff>331615</xdr:colOff>
      <xdr:row>284</xdr:row>
      <xdr:rowOff>51037</xdr:rowOff>
    </xdr:from>
    <xdr:to>
      <xdr:col>0</xdr:col>
      <xdr:colOff>1017346</xdr:colOff>
      <xdr:row>284</xdr:row>
      <xdr:rowOff>537885</xdr:rowOff>
    </xdr:to>
    <xdr:pic>
      <xdr:nvPicPr>
        <xdr:cNvPr id="226" name="225 Imagen" descr="DEXA Seguridad Electrónica S.R.L. - DSC KIT 585">
          <a:extLst>
            <a:ext uri="{FF2B5EF4-FFF2-40B4-BE49-F238E27FC236}">
              <a16:creationId xmlns:a16="http://schemas.microsoft.com/office/drawing/2014/main" id="{00000000-0008-0000-0900-0000E2000000}"/>
            </a:ext>
          </a:extLst>
        </xdr:cNvPr>
        <xdr:cNvPicPr>
          <a:picLocks noChangeAspect="1" noChangeArrowheads="1"/>
        </xdr:cNvPicPr>
      </xdr:nvPicPr>
      <xdr:blipFill>
        <a:blip xmlns:r="http://schemas.openxmlformats.org/officeDocument/2006/relationships" r:embed="rId129" cstate="email">
          <a:extLst>
            <a:ext uri="{28A0092B-C50C-407E-A947-70E740481C1C}">
              <a14:useLocalDpi xmlns:a14="http://schemas.microsoft.com/office/drawing/2010/main"/>
            </a:ext>
          </a:extLst>
        </a:blip>
        <a:srcRect/>
        <a:stretch>
          <a:fillRect/>
        </a:stretch>
      </xdr:blipFill>
      <xdr:spPr bwMode="auto">
        <a:xfrm>
          <a:off x="331615" y="137356713"/>
          <a:ext cx="685731" cy="4868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466851</xdr:colOff>
      <xdr:row>342</xdr:row>
      <xdr:rowOff>61432</xdr:rowOff>
    </xdr:from>
    <xdr:to>
      <xdr:col>0</xdr:col>
      <xdr:colOff>743011</xdr:colOff>
      <xdr:row>342</xdr:row>
      <xdr:rowOff>547208</xdr:rowOff>
    </xdr:to>
    <xdr:pic>
      <xdr:nvPicPr>
        <xdr:cNvPr id="227" name="226 Imagen" descr="DSC WS4939 - Wireless 433 Mhz 4-Button Wireless Key - Alarm Grid">
          <a:extLst>
            <a:ext uri="{FF2B5EF4-FFF2-40B4-BE49-F238E27FC236}">
              <a16:creationId xmlns:a16="http://schemas.microsoft.com/office/drawing/2014/main" id="{00000000-0008-0000-0900-0000E3000000}"/>
            </a:ext>
          </a:extLst>
        </xdr:cNvPr>
        <xdr:cNvPicPr>
          <a:picLocks noChangeAspect="1" noChangeArrowheads="1"/>
        </xdr:cNvPicPr>
      </xdr:nvPicPr>
      <xdr:blipFill rotWithShape="1">
        <a:blip xmlns:r="http://schemas.openxmlformats.org/officeDocument/2006/relationships" r:embed="rId130" cstate="email">
          <a:extLst>
            <a:ext uri="{28A0092B-C50C-407E-A947-70E740481C1C}">
              <a14:useLocalDpi xmlns:a14="http://schemas.microsoft.com/office/drawing/2010/main"/>
            </a:ext>
          </a:extLst>
        </a:blip>
        <a:srcRect/>
        <a:stretch/>
      </xdr:blipFill>
      <xdr:spPr bwMode="auto">
        <a:xfrm>
          <a:off x="466851" y="154781050"/>
          <a:ext cx="276160" cy="485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276350</xdr:colOff>
      <xdr:row>340</xdr:row>
      <xdr:rowOff>74159</xdr:rowOff>
    </xdr:from>
    <xdr:to>
      <xdr:col>0</xdr:col>
      <xdr:colOff>741151</xdr:colOff>
      <xdr:row>340</xdr:row>
      <xdr:rowOff>445634</xdr:rowOff>
    </xdr:to>
    <xdr:pic>
      <xdr:nvPicPr>
        <xdr:cNvPr id="228" name="227 Imagen" descr="SENSOR MAGNÉTICO INALÁMBRICO DSC. Con bornera – Art Electrónica">
          <a:extLst>
            <a:ext uri="{FF2B5EF4-FFF2-40B4-BE49-F238E27FC236}">
              <a16:creationId xmlns:a16="http://schemas.microsoft.com/office/drawing/2014/main" id="{00000000-0008-0000-0900-0000E4000000}"/>
            </a:ext>
          </a:extLst>
        </xdr:cNvPr>
        <xdr:cNvPicPr>
          <a:picLocks noChangeAspect="1" noChangeArrowheads="1"/>
        </xdr:cNvPicPr>
      </xdr:nvPicPr>
      <xdr:blipFill rotWithShape="1">
        <a:blip xmlns:r="http://schemas.openxmlformats.org/officeDocument/2006/relationships" r:embed="rId131" cstate="email">
          <a:extLst>
            <a:ext uri="{28A0092B-C50C-407E-A947-70E740481C1C}">
              <a14:useLocalDpi xmlns:a14="http://schemas.microsoft.com/office/drawing/2010/main"/>
            </a:ext>
          </a:extLst>
        </a:blip>
        <a:srcRect/>
        <a:stretch/>
      </xdr:blipFill>
      <xdr:spPr bwMode="auto">
        <a:xfrm>
          <a:off x="276350" y="153538718"/>
          <a:ext cx="464801" cy="371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897856</xdr:colOff>
      <xdr:row>340</xdr:row>
      <xdr:rowOff>74159</xdr:rowOff>
    </xdr:from>
    <xdr:to>
      <xdr:col>0</xdr:col>
      <xdr:colOff>1261045</xdr:colOff>
      <xdr:row>340</xdr:row>
      <xdr:rowOff>359909</xdr:rowOff>
    </xdr:to>
    <xdr:pic>
      <xdr:nvPicPr>
        <xdr:cNvPr id="229" name="228 Imagen" descr="Resultado de imagen de WIRELESS LOGO">
          <a:extLst>
            <a:ext uri="{FF2B5EF4-FFF2-40B4-BE49-F238E27FC236}">
              <a16:creationId xmlns:a16="http://schemas.microsoft.com/office/drawing/2014/main" id="{00000000-0008-0000-0900-0000E5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97856" y="153538718"/>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379003</xdr:colOff>
      <xdr:row>320</xdr:row>
      <xdr:rowOff>111979</xdr:rowOff>
    </xdr:from>
    <xdr:to>
      <xdr:col>0</xdr:col>
      <xdr:colOff>784783</xdr:colOff>
      <xdr:row>320</xdr:row>
      <xdr:rowOff>471979</xdr:rowOff>
    </xdr:to>
    <xdr:pic>
      <xdr:nvPicPr>
        <xdr:cNvPr id="230" name="130 Imagen" descr="0c60f82cba9e2a283e2c7c57edf023af.png">
          <a:extLst>
            <a:ext uri="{FF2B5EF4-FFF2-40B4-BE49-F238E27FC236}">
              <a16:creationId xmlns:a16="http://schemas.microsoft.com/office/drawing/2014/main" id="{00000000-0008-0000-0900-0000E6000000}"/>
            </a:ext>
          </a:extLst>
        </xdr:cNvPr>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379003" y="141653479"/>
          <a:ext cx="40578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357312</xdr:colOff>
      <xdr:row>326</xdr:row>
      <xdr:rowOff>122715</xdr:rowOff>
    </xdr:from>
    <xdr:to>
      <xdr:col>0</xdr:col>
      <xdr:colOff>870799</xdr:colOff>
      <xdr:row>326</xdr:row>
      <xdr:rowOff>482715</xdr:rowOff>
    </xdr:to>
    <xdr:pic>
      <xdr:nvPicPr>
        <xdr:cNvPr id="231" name="230 Imagen" descr="PowerSeries 64-Zone LCD Full-Message Keypad | DSC Security ...">
          <a:extLst>
            <a:ext uri="{FF2B5EF4-FFF2-40B4-BE49-F238E27FC236}">
              <a16:creationId xmlns:a16="http://schemas.microsoft.com/office/drawing/2014/main" id="{00000000-0008-0000-0900-0000E7000000}"/>
            </a:ext>
          </a:extLst>
        </xdr:cNvPr>
        <xdr:cNvPicPr>
          <a:picLocks noChangeAspect="1" noChangeArrowheads="1"/>
        </xdr:cNvPicPr>
      </xdr:nvPicPr>
      <xdr:blipFill rotWithShape="1">
        <a:blip xmlns:r="http://schemas.openxmlformats.org/officeDocument/2006/relationships" r:embed="rId132" cstate="email">
          <a:extLst>
            <a:ext uri="{28A0092B-C50C-407E-A947-70E740481C1C}">
              <a14:useLocalDpi xmlns:a14="http://schemas.microsoft.com/office/drawing/2010/main"/>
            </a:ext>
          </a:extLst>
        </a:blip>
        <a:srcRect/>
        <a:stretch/>
      </xdr:blipFill>
      <xdr:spPr bwMode="auto">
        <a:xfrm>
          <a:off x="357312" y="145429391"/>
          <a:ext cx="513487"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488283</xdr:colOff>
      <xdr:row>266</xdr:row>
      <xdr:rowOff>97150</xdr:rowOff>
    </xdr:from>
    <xdr:to>
      <xdr:col>0</xdr:col>
      <xdr:colOff>778144</xdr:colOff>
      <xdr:row>266</xdr:row>
      <xdr:rowOff>457150</xdr:rowOff>
    </xdr:to>
    <xdr:pic>
      <xdr:nvPicPr>
        <xdr:cNvPr id="232" name="231 Imagen">
          <a:extLst>
            <a:ext uri="{FF2B5EF4-FFF2-40B4-BE49-F238E27FC236}">
              <a16:creationId xmlns:a16="http://schemas.microsoft.com/office/drawing/2014/main" id="{00000000-0008-0000-0900-0000E8000000}"/>
            </a:ext>
          </a:extLst>
        </xdr:cNvPr>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488283" y="128527768"/>
          <a:ext cx="289861" cy="360000"/>
        </a:xfrm>
        <a:prstGeom prst="rect">
          <a:avLst/>
        </a:prstGeom>
      </xdr:spPr>
    </xdr:pic>
    <xdr:clientData/>
  </xdr:twoCellAnchor>
  <xdr:twoCellAnchor editAs="oneCell">
    <xdr:from>
      <xdr:col>0</xdr:col>
      <xdr:colOff>328737</xdr:colOff>
      <xdr:row>271</xdr:row>
      <xdr:rowOff>124257</xdr:rowOff>
    </xdr:from>
    <xdr:to>
      <xdr:col>0</xdr:col>
      <xdr:colOff>1012156</xdr:colOff>
      <xdr:row>271</xdr:row>
      <xdr:rowOff>547359</xdr:rowOff>
    </xdr:to>
    <xdr:pic>
      <xdr:nvPicPr>
        <xdr:cNvPr id="233" name="RC-950-SET" descr="Comando de apertura / activación a distancia marca Cygnus">
          <a:extLst>
            <a:ext uri="{FF2B5EF4-FFF2-40B4-BE49-F238E27FC236}">
              <a16:creationId xmlns:a16="http://schemas.microsoft.com/office/drawing/2014/main" id="{00000000-0008-0000-0900-0000E9000000}"/>
            </a:ext>
          </a:extLst>
        </xdr:cNvPr>
        <xdr:cNvPicPr>
          <a:picLocks noChangeAspect="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328737" y="130908110"/>
          <a:ext cx="683419" cy="42310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235075</xdr:colOff>
      <xdr:row>272</xdr:row>
      <xdr:rowOff>52014</xdr:rowOff>
    </xdr:from>
    <xdr:to>
      <xdr:col>0</xdr:col>
      <xdr:colOff>990725</xdr:colOff>
      <xdr:row>272</xdr:row>
      <xdr:rowOff>445714</xdr:rowOff>
    </xdr:to>
    <xdr:pic>
      <xdr:nvPicPr>
        <xdr:cNvPr id="234" name="RC-951-TX" descr="Control remoto adicional para RC-950-SET marca Cygnus">
          <a:extLst>
            <a:ext uri="{FF2B5EF4-FFF2-40B4-BE49-F238E27FC236}">
              <a16:creationId xmlns:a16="http://schemas.microsoft.com/office/drawing/2014/main" id="{00000000-0008-0000-0900-0000EA000000}"/>
            </a:ext>
          </a:extLst>
        </xdr:cNvPr>
        <xdr:cNvPicPr>
          <a:picLocks noChangeAspect="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235075" y="131463396"/>
          <a:ext cx="75565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333500</xdr:colOff>
      <xdr:row>265</xdr:row>
      <xdr:rowOff>134472</xdr:rowOff>
    </xdr:from>
    <xdr:to>
      <xdr:col>0</xdr:col>
      <xdr:colOff>1016919</xdr:colOff>
      <xdr:row>265</xdr:row>
      <xdr:rowOff>557574</xdr:rowOff>
    </xdr:to>
    <xdr:pic>
      <xdr:nvPicPr>
        <xdr:cNvPr id="235" name="RC-950-SET" descr="Comando de apertura / activación a distancia marca Cygnus">
          <a:extLst>
            <a:ext uri="{FF2B5EF4-FFF2-40B4-BE49-F238E27FC236}">
              <a16:creationId xmlns:a16="http://schemas.microsoft.com/office/drawing/2014/main" id="{00000000-0008-0000-0900-0000EB000000}"/>
            </a:ext>
          </a:extLst>
        </xdr:cNvPr>
        <xdr:cNvPicPr>
          <a:picLocks noChangeAspect="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333500" y="127937560"/>
          <a:ext cx="683419" cy="42310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404939</xdr:colOff>
      <xdr:row>338</xdr:row>
      <xdr:rowOff>75804</xdr:rowOff>
    </xdr:from>
    <xdr:to>
      <xdr:col>0</xdr:col>
      <xdr:colOff>750219</xdr:colOff>
      <xdr:row>338</xdr:row>
      <xdr:rowOff>571027</xdr:rowOff>
    </xdr:to>
    <xdr:pic>
      <xdr:nvPicPr>
        <xdr:cNvPr id="236" name="235 Imagen" descr="Cada Categoría">
          <a:extLst>
            <a:ext uri="{FF2B5EF4-FFF2-40B4-BE49-F238E27FC236}">
              <a16:creationId xmlns:a16="http://schemas.microsoft.com/office/drawing/2014/main" id="{00000000-0008-0000-0900-0000EC000000}"/>
            </a:ext>
          </a:extLst>
        </xdr:cNvPr>
        <xdr:cNvPicPr>
          <a:picLocks noChangeAspect="1" noChangeArrowheads="1"/>
        </xdr:cNvPicPr>
      </xdr:nvPicPr>
      <xdr:blipFill>
        <a:blip xmlns:r="http://schemas.openxmlformats.org/officeDocument/2006/relationships" r:embed="rId135" cstate="email">
          <a:extLst>
            <a:ext uri="{28A0092B-C50C-407E-A947-70E740481C1C}">
              <a14:useLocalDpi xmlns:a14="http://schemas.microsoft.com/office/drawing/2010/main"/>
            </a:ext>
          </a:extLst>
        </a:blip>
        <a:srcRect/>
        <a:stretch>
          <a:fillRect/>
        </a:stretch>
      </xdr:blipFill>
      <xdr:spPr bwMode="auto">
        <a:xfrm>
          <a:off x="404939" y="152285304"/>
          <a:ext cx="345280" cy="495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297782</xdr:colOff>
      <xdr:row>332</xdr:row>
      <xdr:rowOff>16309</xdr:rowOff>
    </xdr:from>
    <xdr:to>
      <xdr:col>0</xdr:col>
      <xdr:colOff>964532</xdr:colOff>
      <xdr:row>332</xdr:row>
      <xdr:rowOff>571934</xdr:rowOff>
    </xdr:to>
    <xdr:pic>
      <xdr:nvPicPr>
        <xdr:cNvPr id="237" name="236 Imagen">
          <a:extLst>
            <a:ext uri="{FF2B5EF4-FFF2-40B4-BE49-F238E27FC236}">
              <a16:creationId xmlns:a16="http://schemas.microsoft.com/office/drawing/2014/main" id="{00000000-0008-0000-0900-0000ED000000}"/>
            </a:ext>
          </a:extLst>
        </xdr:cNvPr>
        <xdr:cNvPicPr>
          <a:picLocks noChangeAspect="1"/>
        </xdr:cNvPicPr>
      </xdr:nvPicPr>
      <xdr:blipFill>
        <a:blip xmlns:r="http://schemas.openxmlformats.org/officeDocument/2006/relationships" r:embed="rId136" cstate="email">
          <a:extLst>
            <a:ext uri="{28A0092B-C50C-407E-A947-70E740481C1C}">
              <a14:useLocalDpi xmlns:a14="http://schemas.microsoft.com/office/drawing/2010/main"/>
            </a:ext>
          </a:extLst>
        </a:blip>
        <a:stretch>
          <a:fillRect/>
        </a:stretch>
      </xdr:blipFill>
      <xdr:spPr>
        <a:xfrm>
          <a:off x="297782" y="149088162"/>
          <a:ext cx="666750" cy="555625"/>
        </a:xfrm>
        <a:prstGeom prst="rect">
          <a:avLst/>
        </a:prstGeom>
      </xdr:spPr>
    </xdr:pic>
    <xdr:clientData/>
  </xdr:twoCellAnchor>
  <xdr:twoCellAnchor editAs="oneCell">
    <xdr:from>
      <xdr:col>0</xdr:col>
      <xdr:colOff>857375</xdr:colOff>
      <xdr:row>341</xdr:row>
      <xdr:rowOff>98753</xdr:rowOff>
    </xdr:from>
    <xdr:to>
      <xdr:col>0</xdr:col>
      <xdr:colOff>1220564</xdr:colOff>
      <xdr:row>341</xdr:row>
      <xdr:rowOff>384503</xdr:rowOff>
    </xdr:to>
    <xdr:pic>
      <xdr:nvPicPr>
        <xdr:cNvPr id="238" name="237 Imagen" descr="Resultado de imagen de WIRELESS LOGO">
          <a:extLst>
            <a:ext uri="{FF2B5EF4-FFF2-40B4-BE49-F238E27FC236}">
              <a16:creationId xmlns:a16="http://schemas.microsoft.com/office/drawing/2014/main" id="{00000000-0008-0000-0900-0000EE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57375" y="154190841"/>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833562</xdr:colOff>
      <xdr:row>342</xdr:row>
      <xdr:rowOff>49526</xdr:rowOff>
    </xdr:from>
    <xdr:to>
      <xdr:col>0</xdr:col>
      <xdr:colOff>1196751</xdr:colOff>
      <xdr:row>342</xdr:row>
      <xdr:rowOff>335276</xdr:rowOff>
    </xdr:to>
    <xdr:pic>
      <xdr:nvPicPr>
        <xdr:cNvPr id="239" name="238 Imagen" descr="Resultado de imagen de WIRELESS LOGO">
          <a:extLst>
            <a:ext uri="{FF2B5EF4-FFF2-40B4-BE49-F238E27FC236}">
              <a16:creationId xmlns:a16="http://schemas.microsoft.com/office/drawing/2014/main" id="{00000000-0008-0000-0900-0000EF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33562" y="154769144"/>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224120</xdr:colOff>
      <xdr:row>329</xdr:row>
      <xdr:rowOff>64419</xdr:rowOff>
    </xdr:from>
    <xdr:to>
      <xdr:col>0</xdr:col>
      <xdr:colOff>830490</xdr:colOff>
      <xdr:row>329</xdr:row>
      <xdr:rowOff>552575</xdr:rowOff>
    </xdr:to>
    <xdr:pic>
      <xdr:nvPicPr>
        <xdr:cNvPr id="240" name="239 Imagen">
          <a:extLst>
            <a:ext uri="{FF2B5EF4-FFF2-40B4-BE49-F238E27FC236}">
              <a16:creationId xmlns:a16="http://schemas.microsoft.com/office/drawing/2014/main" id="{00000000-0008-0000-0900-0000F0000000}"/>
            </a:ext>
          </a:extLst>
        </xdr:cNvPr>
        <xdr:cNvPicPr>
          <a:picLocks noChangeAspect="1"/>
        </xdr:cNvPicPr>
      </xdr:nvPicPr>
      <xdr:blipFill>
        <a:blip xmlns:r="http://schemas.openxmlformats.org/officeDocument/2006/relationships" r:embed="rId137" cstate="email">
          <a:extLst>
            <a:ext uri="{28A0092B-C50C-407E-A947-70E740481C1C}">
              <a14:useLocalDpi xmlns:a14="http://schemas.microsoft.com/office/drawing/2010/main"/>
            </a:ext>
          </a:extLst>
        </a:blip>
        <a:stretch>
          <a:fillRect/>
        </a:stretch>
      </xdr:blipFill>
      <xdr:spPr>
        <a:xfrm>
          <a:off x="224120" y="147253684"/>
          <a:ext cx="606370" cy="488156"/>
        </a:xfrm>
        <a:prstGeom prst="rect">
          <a:avLst/>
        </a:prstGeom>
      </xdr:spPr>
    </xdr:pic>
    <xdr:clientData/>
  </xdr:twoCellAnchor>
  <xdr:twoCellAnchor editAs="oneCell">
    <xdr:from>
      <xdr:col>0</xdr:col>
      <xdr:colOff>900290</xdr:colOff>
      <xdr:row>329</xdr:row>
      <xdr:rowOff>79595</xdr:rowOff>
    </xdr:from>
    <xdr:to>
      <xdr:col>0</xdr:col>
      <xdr:colOff>1263479</xdr:colOff>
      <xdr:row>329</xdr:row>
      <xdr:rowOff>365345</xdr:rowOff>
    </xdr:to>
    <xdr:pic>
      <xdr:nvPicPr>
        <xdr:cNvPr id="241" name="240 Imagen" descr="Resultado de imagen de WIRELESS LOGO">
          <a:extLst>
            <a:ext uri="{FF2B5EF4-FFF2-40B4-BE49-F238E27FC236}">
              <a16:creationId xmlns:a16="http://schemas.microsoft.com/office/drawing/2014/main" id="{00000000-0008-0000-0900-0000F100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900290" y="147268860"/>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293515</xdr:colOff>
      <xdr:row>293</xdr:row>
      <xdr:rowOff>56030</xdr:rowOff>
    </xdr:from>
    <xdr:to>
      <xdr:col>0</xdr:col>
      <xdr:colOff>979246</xdr:colOff>
      <xdr:row>293</xdr:row>
      <xdr:rowOff>545807</xdr:rowOff>
    </xdr:to>
    <xdr:pic>
      <xdr:nvPicPr>
        <xdr:cNvPr id="242" name="241 Imagen" descr="DEXA Seguridad Electrónica S.R.L. - DSC KIT 585">
          <a:extLst>
            <a:ext uri="{FF2B5EF4-FFF2-40B4-BE49-F238E27FC236}">
              <a16:creationId xmlns:a16="http://schemas.microsoft.com/office/drawing/2014/main" id="{00000000-0008-0000-0900-0000F2000000}"/>
            </a:ext>
          </a:extLst>
        </xdr:cNvPr>
        <xdr:cNvPicPr>
          <a:picLocks noChangeAspect="1" noChangeArrowheads="1"/>
        </xdr:cNvPicPr>
      </xdr:nvPicPr>
      <xdr:blipFill>
        <a:blip xmlns:r="http://schemas.openxmlformats.org/officeDocument/2006/relationships" r:embed="rId129" cstate="email">
          <a:extLst>
            <a:ext uri="{28A0092B-C50C-407E-A947-70E740481C1C}">
              <a14:useLocalDpi xmlns:a14="http://schemas.microsoft.com/office/drawing/2010/main"/>
            </a:ext>
          </a:extLst>
        </a:blip>
        <a:srcRect/>
        <a:stretch>
          <a:fillRect/>
        </a:stretch>
      </xdr:blipFill>
      <xdr:spPr bwMode="auto">
        <a:xfrm>
          <a:off x="293515" y="137989236"/>
          <a:ext cx="685731" cy="4897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309687</xdr:colOff>
      <xdr:row>308</xdr:row>
      <xdr:rowOff>11206</xdr:rowOff>
    </xdr:from>
    <xdr:to>
      <xdr:col>0</xdr:col>
      <xdr:colOff>884111</xdr:colOff>
      <xdr:row>308</xdr:row>
      <xdr:rowOff>594020</xdr:rowOff>
    </xdr:to>
    <xdr:pic>
      <xdr:nvPicPr>
        <xdr:cNvPr id="243" name="129 Imagen" descr="central-de-alarma-dsc-powerseries-pc585-con-teclado-led-pc1555rkz-pc-585-kit-alarmas-central-de-alarmas-power-series-585-central-power-series-1000x1000.jpg">
          <a:extLst>
            <a:ext uri="{FF2B5EF4-FFF2-40B4-BE49-F238E27FC236}">
              <a16:creationId xmlns:a16="http://schemas.microsoft.com/office/drawing/2014/main" id="{00000000-0008-0000-0900-0000F3000000}"/>
            </a:ext>
          </a:extLst>
        </xdr:cNvPr>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309687" y="139434794"/>
          <a:ext cx="574424" cy="58281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321594</xdr:colOff>
      <xdr:row>313</xdr:row>
      <xdr:rowOff>22412</xdr:rowOff>
    </xdr:from>
    <xdr:to>
      <xdr:col>0</xdr:col>
      <xdr:colOff>896018</xdr:colOff>
      <xdr:row>313</xdr:row>
      <xdr:rowOff>604326</xdr:rowOff>
    </xdr:to>
    <xdr:pic>
      <xdr:nvPicPr>
        <xdr:cNvPr id="244" name="129 Imagen" descr="central-de-alarma-dsc-powerseries-pc585-con-teclado-led-pc1555rkz-pc-585-kit-alarmas-central-de-alarmas-power-series-585-central-power-series-1000x1000.jpg">
          <a:extLst>
            <a:ext uri="{FF2B5EF4-FFF2-40B4-BE49-F238E27FC236}">
              <a16:creationId xmlns:a16="http://schemas.microsoft.com/office/drawing/2014/main" id="{00000000-0008-0000-0900-0000F4000000}"/>
            </a:ext>
          </a:extLst>
        </xdr:cNvPr>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321594" y="140073530"/>
          <a:ext cx="574424" cy="58191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302543</xdr:colOff>
      <xdr:row>325</xdr:row>
      <xdr:rowOff>103714</xdr:rowOff>
    </xdr:from>
    <xdr:to>
      <xdr:col>0</xdr:col>
      <xdr:colOff>880393</xdr:colOff>
      <xdr:row>325</xdr:row>
      <xdr:rowOff>529164</xdr:rowOff>
    </xdr:to>
    <xdr:pic>
      <xdr:nvPicPr>
        <xdr:cNvPr id="245" name="131 Imagen" descr="teclado-de-alarma-dsc-pk-5501-lcd-de-iconos-D_NQ_NP_498021-MLA20683030834_042016-F.jpg">
          <a:extLst>
            <a:ext uri="{FF2B5EF4-FFF2-40B4-BE49-F238E27FC236}">
              <a16:creationId xmlns:a16="http://schemas.microsoft.com/office/drawing/2014/main" id="{00000000-0008-0000-0900-0000F5000000}"/>
            </a:ext>
          </a:extLst>
        </xdr:cNvPr>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302543" y="144782861"/>
          <a:ext cx="57785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375569</xdr:colOff>
      <xdr:row>330</xdr:row>
      <xdr:rowOff>98886</xdr:rowOff>
    </xdr:from>
    <xdr:to>
      <xdr:col>0</xdr:col>
      <xdr:colOff>953419</xdr:colOff>
      <xdr:row>330</xdr:row>
      <xdr:rowOff>530686</xdr:rowOff>
    </xdr:to>
    <xdr:pic>
      <xdr:nvPicPr>
        <xdr:cNvPr id="246" name="135 Imagen" descr="images.jpg">
          <a:extLst>
            <a:ext uri="{FF2B5EF4-FFF2-40B4-BE49-F238E27FC236}">
              <a16:creationId xmlns:a16="http://schemas.microsoft.com/office/drawing/2014/main" id="{00000000-0008-0000-0900-0000F6000000}"/>
            </a:ext>
          </a:extLst>
        </xdr:cNvPr>
        <xdr:cNvPicPr>
          <a:picLocks noChangeAspect="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375569" y="147915680"/>
          <a:ext cx="57785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416844</xdr:colOff>
      <xdr:row>331</xdr:row>
      <xdr:rowOff>65535</xdr:rowOff>
    </xdr:from>
    <xdr:to>
      <xdr:col>0</xdr:col>
      <xdr:colOff>987633</xdr:colOff>
      <xdr:row>331</xdr:row>
      <xdr:rowOff>589410</xdr:rowOff>
    </xdr:to>
    <xdr:pic>
      <xdr:nvPicPr>
        <xdr:cNvPr id="247" name="246 Imagen">
          <a:extLst>
            <a:ext uri="{FF2B5EF4-FFF2-40B4-BE49-F238E27FC236}">
              <a16:creationId xmlns:a16="http://schemas.microsoft.com/office/drawing/2014/main" id="{00000000-0008-0000-0900-0000F7000000}"/>
            </a:ext>
          </a:extLst>
        </xdr:cNvPr>
        <xdr:cNvPicPr>
          <a:picLocks noChangeAspect="1"/>
        </xdr:cNvPicPr>
      </xdr:nvPicPr>
      <xdr:blipFill>
        <a:blip xmlns:r="http://schemas.openxmlformats.org/officeDocument/2006/relationships" r:embed="rId139" cstate="email">
          <a:extLst>
            <a:ext uri="{28A0092B-C50C-407E-A947-70E740481C1C}">
              <a14:useLocalDpi xmlns:a14="http://schemas.microsoft.com/office/drawing/2010/main"/>
            </a:ext>
          </a:extLst>
        </a:blip>
        <a:stretch>
          <a:fillRect/>
        </a:stretch>
      </xdr:blipFill>
      <xdr:spPr>
        <a:xfrm>
          <a:off x="416844" y="148509859"/>
          <a:ext cx="570789" cy="523875"/>
        </a:xfrm>
        <a:prstGeom prst="rect">
          <a:avLst/>
        </a:prstGeom>
      </xdr:spPr>
    </xdr:pic>
    <xdr:clientData/>
  </xdr:twoCellAnchor>
  <xdr:twoCellAnchor editAs="oneCell">
    <xdr:from>
      <xdr:col>0</xdr:col>
      <xdr:colOff>302543</xdr:colOff>
      <xdr:row>327</xdr:row>
      <xdr:rowOff>100512</xdr:rowOff>
    </xdr:from>
    <xdr:to>
      <xdr:col>0</xdr:col>
      <xdr:colOff>880393</xdr:colOff>
      <xdr:row>327</xdr:row>
      <xdr:rowOff>525962</xdr:rowOff>
    </xdr:to>
    <xdr:pic>
      <xdr:nvPicPr>
        <xdr:cNvPr id="248" name="131 Imagen" descr="teclado-de-alarma-dsc-pk-5501-lcd-de-iconos-D_NQ_NP_498021-MLA20683030834_042016-F.jpg">
          <a:extLst>
            <a:ext uri="{FF2B5EF4-FFF2-40B4-BE49-F238E27FC236}">
              <a16:creationId xmlns:a16="http://schemas.microsoft.com/office/drawing/2014/main" id="{00000000-0008-0000-0900-0000F8000000}"/>
            </a:ext>
          </a:extLst>
        </xdr:cNvPr>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302543" y="146034718"/>
          <a:ext cx="57785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333499</xdr:colOff>
      <xdr:row>275</xdr:row>
      <xdr:rowOff>156781</xdr:rowOff>
    </xdr:from>
    <xdr:to>
      <xdr:col>0</xdr:col>
      <xdr:colOff>885949</xdr:colOff>
      <xdr:row>275</xdr:row>
      <xdr:rowOff>510004</xdr:rowOff>
    </xdr:to>
    <xdr:pic>
      <xdr:nvPicPr>
        <xdr:cNvPr id="249" name="image16.png">
          <a:extLst>
            <a:ext uri="{FF2B5EF4-FFF2-40B4-BE49-F238E27FC236}">
              <a16:creationId xmlns:a16="http://schemas.microsoft.com/office/drawing/2014/main" id="{00000000-0008-0000-0900-0000F9000000}"/>
            </a:ext>
          </a:extLst>
        </xdr:cNvPr>
        <xdr:cNvPicPr preferRelativeResize="0">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333499" y="133024928"/>
          <a:ext cx="552450" cy="3532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328737</xdr:colOff>
      <xdr:row>268</xdr:row>
      <xdr:rowOff>117853</xdr:rowOff>
    </xdr:from>
    <xdr:to>
      <xdr:col>0</xdr:col>
      <xdr:colOff>1012156</xdr:colOff>
      <xdr:row>268</xdr:row>
      <xdr:rowOff>540955</xdr:rowOff>
    </xdr:to>
    <xdr:pic>
      <xdr:nvPicPr>
        <xdr:cNvPr id="250" name="RC-950-SET" descr="Comando de apertura / activación a distancia marca Cygnus">
          <a:extLst>
            <a:ext uri="{FF2B5EF4-FFF2-40B4-BE49-F238E27FC236}">
              <a16:creationId xmlns:a16="http://schemas.microsoft.com/office/drawing/2014/main" id="{00000000-0008-0000-0900-0000FA000000}"/>
            </a:ext>
          </a:extLst>
        </xdr:cNvPr>
        <xdr:cNvPicPr>
          <a:picLocks noChangeAspect="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328737" y="129411324"/>
          <a:ext cx="683419" cy="42310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201706</xdr:colOff>
      <xdr:row>269</xdr:row>
      <xdr:rowOff>156883</xdr:rowOff>
    </xdr:from>
    <xdr:to>
      <xdr:col>0</xdr:col>
      <xdr:colOff>957356</xdr:colOff>
      <xdr:row>269</xdr:row>
      <xdr:rowOff>550583</xdr:rowOff>
    </xdr:to>
    <xdr:pic>
      <xdr:nvPicPr>
        <xdr:cNvPr id="251" name="RC-951-TX" descr="Control remoto adicional para RC-950-SET marca Cygnus">
          <a:extLst>
            <a:ext uri="{FF2B5EF4-FFF2-40B4-BE49-F238E27FC236}">
              <a16:creationId xmlns:a16="http://schemas.microsoft.com/office/drawing/2014/main" id="{00000000-0008-0000-0900-0000FB000000}"/>
            </a:ext>
          </a:extLst>
        </xdr:cNvPr>
        <xdr:cNvPicPr>
          <a:picLocks noChangeAspect="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201706" y="130077883"/>
          <a:ext cx="75565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370497</xdr:colOff>
      <xdr:row>345</xdr:row>
      <xdr:rowOff>67236</xdr:rowOff>
    </xdr:from>
    <xdr:to>
      <xdr:col>0</xdr:col>
      <xdr:colOff>903416</xdr:colOff>
      <xdr:row>345</xdr:row>
      <xdr:rowOff>603018</xdr:rowOff>
    </xdr:to>
    <xdr:pic>
      <xdr:nvPicPr>
        <xdr:cNvPr id="367" name="366 Imagen" descr="GS3125-BA – Selnet">
          <a:extLst>
            <a:ext uri="{FF2B5EF4-FFF2-40B4-BE49-F238E27FC236}">
              <a16:creationId xmlns:a16="http://schemas.microsoft.com/office/drawing/2014/main" id="{00000000-0008-0000-0900-00006F010000}"/>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370497" y="156277236"/>
          <a:ext cx="532919" cy="5357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358592</xdr:colOff>
      <xdr:row>346</xdr:row>
      <xdr:rowOff>43923</xdr:rowOff>
    </xdr:from>
    <xdr:to>
      <xdr:col>0</xdr:col>
      <xdr:colOff>807884</xdr:colOff>
      <xdr:row>346</xdr:row>
      <xdr:rowOff>587593</xdr:rowOff>
    </xdr:to>
    <xdr:pic>
      <xdr:nvPicPr>
        <xdr:cNvPr id="368" name="367 Imagen">
          <a:extLst>
            <a:ext uri="{FF2B5EF4-FFF2-40B4-BE49-F238E27FC236}">
              <a16:creationId xmlns:a16="http://schemas.microsoft.com/office/drawing/2014/main" id="{00000000-0008-0000-0900-000070010000}"/>
            </a:ext>
          </a:extLst>
        </xdr:cNvPr>
        <xdr:cNvPicPr>
          <a:picLocks noChangeAspect="1"/>
        </xdr:cNvPicPr>
      </xdr:nvPicPr>
      <xdr:blipFill rotWithShape="1">
        <a:blip xmlns:r="http://schemas.openxmlformats.org/officeDocument/2006/relationships" r:embed="rId141" cstate="email">
          <a:extLst>
            <a:ext uri="{28A0092B-C50C-407E-A947-70E740481C1C}">
              <a14:useLocalDpi xmlns:a14="http://schemas.microsoft.com/office/drawing/2010/main"/>
            </a:ext>
          </a:extLst>
        </a:blip>
        <a:srcRect l="-14169" r="-1"/>
        <a:stretch/>
      </xdr:blipFill>
      <xdr:spPr>
        <a:xfrm>
          <a:off x="358592" y="156881452"/>
          <a:ext cx="449292" cy="543670"/>
        </a:xfrm>
        <a:prstGeom prst="rect">
          <a:avLst/>
        </a:prstGeom>
      </xdr:spPr>
    </xdr:pic>
    <xdr:clientData/>
  </xdr:twoCellAnchor>
  <xdr:twoCellAnchor editAs="oneCell">
    <xdr:from>
      <xdr:col>0</xdr:col>
      <xdr:colOff>430031</xdr:colOff>
      <xdr:row>348</xdr:row>
      <xdr:rowOff>168889</xdr:rowOff>
    </xdr:from>
    <xdr:to>
      <xdr:col>0</xdr:col>
      <xdr:colOff>846096</xdr:colOff>
      <xdr:row>348</xdr:row>
      <xdr:rowOff>528889</xdr:rowOff>
    </xdr:to>
    <xdr:pic>
      <xdr:nvPicPr>
        <xdr:cNvPr id="369" name="368 Imagen">
          <a:extLst>
            <a:ext uri="{FF2B5EF4-FFF2-40B4-BE49-F238E27FC236}">
              <a16:creationId xmlns:a16="http://schemas.microsoft.com/office/drawing/2014/main" id="{00000000-0008-0000-0900-000071010000}"/>
            </a:ext>
          </a:extLst>
        </xdr:cNvPr>
        <xdr:cNvPicPr>
          <a:picLocks noChangeAspect="1"/>
        </xdr:cNvPicPr>
      </xdr:nvPicPr>
      <xdr:blipFill>
        <a:blip xmlns:r="http://schemas.openxmlformats.org/officeDocument/2006/relationships" r:embed="rId142" cstate="email">
          <a:extLst>
            <a:ext uri="{28A0092B-C50C-407E-A947-70E740481C1C}">
              <a14:useLocalDpi xmlns:a14="http://schemas.microsoft.com/office/drawing/2010/main"/>
            </a:ext>
          </a:extLst>
        </a:blip>
        <a:stretch>
          <a:fillRect/>
        </a:stretch>
      </xdr:blipFill>
      <xdr:spPr>
        <a:xfrm>
          <a:off x="430031" y="157869271"/>
          <a:ext cx="416065" cy="360000"/>
        </a:xfrm>
        <a:prstGeom prst="rect">
          <a:avLst/>
        </a:prstGeom>
      </xdr:spPr>
    </xdr:pic>
    <xdr:clientData/>
  </xdr:twoCellAnchor>
  <xdr:twoCellAnchor editAs="oneCell">
    <xdr:from>
      <xdr:col>0</xdr:col>
      <xdr:colOff>453844</xdr:colOff>
      <xdr:row>349</xdr:row>
      <xdr:rowOff>83944</xdr:rowOff>
    </xdr:from>
    <xdr:to>
      <xdr:col>0</xdr:col>
      <xdr:colOff>785719</xdr:colOff>
      <xdr:row>349</xdr:row>
      <xdr:rowOff>443944</xdr:rowOff>
    </xdr:to>
    <xdr:pic>
      <xdr:nvPicPr>
        <xdr:cNvPr id="370" name="369 Imagen">
          <a:extLst>
            <a:ext uri="{FF2B5EF4-FFF2-40B4-BE49-F238E27FC236}">
              <a16:creationId xmlns:a16="http://schemas.microsoft.com/office/drawing/2014/main" id="{00000000-0008-0000-0900-000072010000}"/>
            </a:ext>
          </a:extLst>
        </xdr:cNvPr>
        <xdr:cNvPicPr>
          <a:picLocks noChangeAspect="1"/>
        </xdr:cNvPicPr>
      </xdr:nvPicPr>
      <xdr:blipFill>
        <a:blip xmlns:r="http://schemas.openxmlformats.org/officeDocument/2006/relationships" r:embed="rId143" cstate="email">
          <a:extLst>
            <a:ext uri="{28A0092B-C50C-407E-A947-70E740481C1C}">
              <a14:useLocalDpi xmlns:a14="http://schemas.microsoft.com/office/drawing/2010/main"/>
            </a:ext>
          </a:extLst>
        </a:blip>
        <a:stretch>
          <a:fillRect/>
        </a:stretch>
      </xdr:blipFill>
      <xdr:spPr>
        <a:xfrm>
          <a:off x="453844" y="158411856"/>
          <a:ext cx="331875" cy="360000"/>
        </a:xfrm>
        <a:prstGeom prst="rect">
          <a:avLst/>
        </a:prstGeom>
      </xdr:spPr>
    </xdr:pic>
    <xdr:clientData/>
  </xdr:twoCellAnchor>
  <xdr:twoCellAnchor editAs="oneCell">
    <xdr:from>
      <xdr:col>0</xdr:col>
      <xdr:colOff>453842</xdr:colOff>
      <xdr:row>350</xdr:row>
      <xdr:rowOff>165686</xdr:rowOff>
    </xdr:from>
    <xdr:to>
      <xdr:col>0</xdr:col>
      <xdr:colOff>785717</xdr:colOff>
      <xdr:row>350</xdr:row>
      <xdr:rowOff>525686</xdr:rowOff>
    </xdr:to>
    <xdr:pic>
      <xdr:nvPicPr>
        <xdr:cNvPr id="371" name="370 Imagen">
          <a:extLst>
            <a:ext uri="{FF2B5EF4-FFF2-40B4-BE49-F238E27FC236}">
              <a16:creationId xmlns:a16="http://schemas.microsoft.com/office/drawing/2014/main" id="{00000000-0008-0000-0900-000073010000}"/>
            </a:ext>
          </a:extLst>
        </xdr:cNvPr>
        <xdr:cNvPicPr>
          <a:picLocks noChangeAspect="1"/>
        </xdr:cNvPicPr>
      </xdr:nvPicPr>
      <xdr:blipFill>
        <a:blip xmlns:r="http://schemas.openxmlformats.org/officeDocument/2006/relationships" r:embed="rId143" cstate="email">
          <a:extLst>
            <a:ext uri="{28A0092B-C50C-407E-A947-70E740481C1C}">
              <a14:useLocalDpi xmlns:a14="http://schemas.microsoft.com/office/drawing/2010/main"/>
            </a:ext>
          </a:extLst>
        </a:blip>
        <a:stretch>
          <a:fillRect/>
        </a:stretch>
      </xdr:blipFill>
      <xdr:spPr>
        <a:xfrm>
          <a:off x="453842" y="159121127"/>
          <a:ext cx="331875" cy="360000"/>
        </a:xfrm>
        <a:prstGeom prst="rect">
          <a:avLst/>
        </a:prstGeom>
      </xdr:spPr>
    </xdr:pic>
    <xdr:clientData/>
  </xdr:twoCellAnchor>
  <xdr:twoCellAnchor editAs="oneCell">
    <xdr:from>
      <xdr:col>0</xdr:col>
      <xdr:colOff>455367</xdr:colOff>
      <xdr:row>357</xdr:row>
      <xdr:rowOff>147211</xdr:rowOff>
    </xdr:from>
    <xdr:to>
      <xdr:col>0</xdr:col>
      <xdr:colOff>810367</xdr:colOff>
      <xdr:row>357</xdr:row>
      <xdr:rowOff>507211</xdr:rowOff>
    </xdr:to>
    <xdr:pic>
      <xdr:nvPicPr>
        <xdr:cNvPr id="372" name="139 Imagen" descr="fuente-de-alimentacion-dsc-ps1520-auxiliar-15a-de-6-o-12-v-D_NQ_NP_714435-MLA28003261963_082018-F.jpg">
          <a:extLst>
            <a:ext uri="{FF2B5EF4-FFF2-40B4-BE49-F238E27FC236}">
              <a16:creationId xmlns:a16="http://schemas.microsoft.com/office/drawing/2014/main" id="{00000000-0008-0000-0900-000074010000}"/>
            </a:ext>
          </a:extLst>
        </xdr:cNvPr>
        <xdr:cNvPicPr>
          <a:picLocks noChangeAspect="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455367" y="162475623"/>
          <a:ext cx="355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429904</xdr:colOff>
      <xdr:row>353</xdr:row>
      <xdr:rowOff>144077</xdr:rowOff>
    </xdr:from>
    <xdr:to>
      <xdr:col>0</xdr:col>
      <xdr:colOff>836684</xdr:colOff>
      <xdr:row>353</xdr:row>
      <xdr:rowOff>504077</xdr:rowOff>
    </xdr:to>
    <xdr:pic>
      <xdr:nvPicPr>
        <xdr:cNvPr id="373" name="372 Imagen" descr="Gabinete De Alarma Plástico Para Dsc - 585/1832/1864 - $ 939,73 en ...">
          <a:extLst>
            <a:ext uri="{FF2B5EF4-FFF2-40B4-BE49-F238E27FC236}">
              <a16:creationId xmlns:a16="http://schemas.microsoft.com/office/drawing/2014/main" id="{00000000-0008-0000-0900-000075010000}"/>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429904" y="160589901"/>
          <a:ext cx="406780"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414622</xdr:colOff>
      <xdr:row>354</xdr:row>
      <xdr:rowOff>190101</xdr:rowOff>
    </xdr:from>
    <xdr:to>
      <xdr:col>0</xdr:col>
      <xdr:colOff>840622</xdr:colOff>
      <xdr:row>354</xdr:row>
      <xdr:rowOff>550101</xdr:rowOff>
    </xdr:to>
    <xdr:pic>
      <xdr:nvPicPr>
        <xdr:cNvPr id="374" name="373 Imagen" descr="Transformador Alarma Dsc - Alarmas y Sensores en Mercado Libre ...">
          <a:extLst>
            <a:ext uri="{FF2B5EF4-FFF2-40B4-BE49-F238E27FC236}">
              <a16:creationId xmlns:a16="http://schemas.microsoft.com/office/drawing/2014/main" id="{00000000-0008-0000-0900-000076010000}"/>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414622" y="161263454"/>
          <a:ext cx="426000"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455367</xdr:colOff>
      <xdr:row>355</xdr:row>
      <xdr:rowOff>148812</xdr:rowOff>
    </xdr:from>
    <xdr:to>
      <xdr:col>0</xdr:col>
      <xdr:colOff>810367</xdr:colOff>
      <xdr:row>355</xdr:row>
      <xdr:rowOff>508812</xdr:rowOff>
    </xdr:to>
    <xdr:pic>
      <xdr:nvPicPr>
        <xdr:cNvPr id="375" name="139 Imagen" descr="fuente-de-alimentacion-dsc-ps1520-auxiliar-15a-de-6-o-12-v-D_NQ_NP_714435-MLA28003261963_082018-F.jpg">
          <a:extLst>
            <a:ext uri="{FF2B5EF4-FFF2-40B4-BE49-F238E27FC236}">
              <a16:creationId xmlns:a16="http://schemas.microsoft.com/office/drawing/2014/main" id="{00000000-0008-0000-0900-000077010000}"/>
            </a:ext>
          </a:extLst>
        </xdr:cNvPr>
        <xdr:cNvPicPr>
          <a:picLocks noChangeAspect="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455367" y="161849694"/>
          <a:ext cx="355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371287</xdr:colOff>
      <xdr:row>386</xdr:row>
      <xdr:rowOff>112059</xdr:rowOff>
    </xdr:from>
    <xdr:to>
      <xdr:col>0</xdr:col>
      <xdr:colOff>894104</xdr:colOff>
      <xdr:row>386</xdr:row>
      <xdr:rowOff>599729</xdr:rowOff>
    </xdr:to>
    <xdr:pic>
      <xdr:nvPicPr>
        <xdr:cNvPr id="377" name="Imagen 234" descr="Resultado de imagen para cable portero">
          <a:extLst>
            <a:ext uri="{FF2B5EF4-FFF2-40B4-BE49-F238E27FC236}">
              <a16:creationId xmlns:a16="http://schemas.microsoft.com/office/drawing/2014/main" id="{00000000-0008-0000-0900-000079010000}"/>
            </a:ext>
          </a:extLst>
        </xdr:cNvPr>
        <xdr:cNvPicPr>
          <a:picLocks noChangeAspect="1" noChangeArrowheads="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371287" y="163303324"/>
          <a:ext cx="522817" cy="4876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371287</xdr:colOff>
      <xdr:row>387</xdr:row>
      <xdr:rowOff>91408</xdr:rowOff>
    </xdr:from>
    <xdr:to>
      <xdr:col>0</xdr:col>
      <xdr:colOff>894104</xdr:colOff>
      <xdr:row>387</xdr:row>
      <xdr:rowOff>587864</xdr:rowOff>
    </xdr:to>
    <xdr:pic>
      <xdr:nvPicPr>
        <xdr:cNvPr id="378" name="Imagen 235" descr="Resultado de imagen para cable portero">
          <a:extLst>
            <a:ext uri="{FF2B5EF4-FFF2-40B4-BE49-F238E27FC236}">
              <a16:creationId xmlns:a16="http://schemas.microsoft.com/office/drawing/2014/main" id="{00000000-0008-0000-0900-00007A010000}"/>
            </a:ext>
          </a:extLst>
        </xdr:cNvPr>
        <xdr:cNvPicPr>
          <a:picLocks noChangeAspect="1" noChangeArrowheads="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371287" y="163910202"/>
          <a:ext cx="522817" cy="4964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369171</xdr:colOff>
      <xdr:row>388</xdr:row>
      <xdr:rowOff>100391</xdr:rowOff>
    </xdr:from>
    <xdr:to>
      <xdr:col>0</xdr:col>
      <xdr:colOff>891988</xdr:colOff>
      <xdr:row>388</xdr:row>
      <xdr:rowOff>596847</xdr:rowOff>
    </xdr:to>
    <xdr:pic>
      <xdr:nvPicPr>
        <xdr:cNvPr id="379" name="Imagen 236" descr="Resultado de imagen para cable portero">
          <a:extLst>
            <a:ext uri="{FF2B5EF4-FFF2-40B4-BE49-F238E27FC236}">
              <a16:creationId xmlns:a16="http://schemas.microsoft.com/office/drawing/2014/main" id="{00000000-0008-0000-0900-00007B010000}"/>
            </a:ext>
          </a:extLst>
        </xdr:cNvPr>
        <xdr:cNvPicPr>
          <a:picLocks noChangeAspect="1" noChangeArrowheads="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369171" y="164546715"/>
          <a:ext cx="522817" cy="4964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358588</xdr:colOff>
      <xdr:row>389</xdr:row>
      <xdr:rowOff>86091</xdr:rowOff>
    </xdr:from>
    <xdr:to>
      <xdr:col>0</xdr:col>
      <xdr:colOff>881405</xdr:colOff>
      <xdr:row>389</xdr:row>
      <xdr:rowOff>582547</xdr:rowOff>
    </xdr:to>
    <xdr:pic>
      <xdr:nvPicPr>
        <xdr:cNvPr id="380" name="Imagen 237" descr="Resultado de imagen para cable portero">
          <a:extLst>
            <a:ext uri="{FF2B5EF4-FFF2-40B4-BE49-F238E27FC236}">
              <a16:creationId xmlns:a16="http://schemas.microsoft.com/office/drawing/2014/main" id="{00000000-0008-0000-0900-00007C010000}"/>
            </a:ext>
          </a:extLst>
        </xdr:cNvPr>
        <xdr:cNvPicPr>
          <a:picLocks noChangeAspect="1" noChangeArrowheads="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358588" y="165159944"/>
          <a:ext cx="522817" cy="4964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362822</xdr:colOff>
      <xdr:row>390</xdr:row>
      <xdr:rowOff>97191</xdr:rowOff>
    </xdr:from>
    <xdr:to>
      <xdr:col>0</xdr:col>
      <xdr:colOff>885639</xdr:colOff>
      <xdr:row>390</xdr:row>
      <xdr:rowOff>593647</xdr:rowOff>
    </xdr:to>
    <xdr:pic>
      <xdr:nvPicPr>
        <xdr:cNvPr id="381" name="Imagen 238" descr="Resultado de imagen para cable portero">
          <a:extLst>
            <a:ext uri="{FF2B5EF4-FFF2-40B4-BE49-F238E27FC236}">
              <a16:creationId xmlns:a16="http://schemas.microsoft.com/office/drawing/2014/main" id="{00000000-0008-0000-0900-00007D010000}"/>
            </a:ext>
          </a:extLst>
        </xdr:cNvPr>
        <xdr:cNvPicPr>
          <a:picLocks noChangeAspect="1" noChangeArrowheads="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362822" y="165798573"/>
          <a:ext cx="522817" cy="4964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424897</xdr:colOff>
      <xdr:row>96</xdr:row>
      <xdr:rowOff>124967</xdr:rowOff>
    </xdr:from>
    <xdr:to>
      <xdr:col>0</xdr:col>
      <xdr:colOff>865048</xdr:colOff>
      <xdr:row>96</xdr:row>
      <xdr:rowOff>484967</xdr:rowOff>
    </xdr:to>
    <xdr:pic>
      <xdr:nvPicPr>
        <xdr:cNvPr id="314" name="313 Imagen">
          <a:extLst>
            <a:ext uri="{FF2B5EF4-FFF2-40B4-BE49-F238E27FC236}">
              <a16:creationId xmlns:a16="http://schemas.microsoft.com/office/drawing/2014/main" id="{00000000-0008-0000-0900-00003A010000}"/>
            </a:ext>
          </a:extLst>
        </xdr:cNvPr>
        <xdr:cNvPicPr>
          <a:picLocks noChangeAspect="1"/>
        </xdr:cNvPicPr>
      </xdr:nvPicPr>
      <xdr:blipFill rotWithShape="1">
        <a:blip xmlns:r="http://schemas.openxmlformats.org/officeDocument/2006/relationships" r:embed="rId48" cstate="email">
          <a:extLst>
            <a:ext uri="{28A0092B-C50C-407E-A947-70E740481C1C}">
              <a14:useLocalDpi xmlns:a14="http://schemas.microsoft.com/office/drawing/2010/main"/>
            </a:ext>
          </a:extLst>
        </a:blip>
        <a:srcRect/>
        <a:stretch/>
      </xdr:blipFill>
      <xdr:spPr>
        <a:xfrm>
          <a:off x="424897" y="35591585"/>
          <a:ext cx="440151" cy="360000"/>
        </a:xfrm>
        <a:prstGeom prst="rect">
          <a:avLst/>
        </a:prstGeom>
      </xdr:spPr>
    </xdr:pic>
    <xdr:clientData/>
  </xdr:twoCellAnchor>
  <xdr:twoCellAnchor editAs="oneCell">
    <xdr:from>
      <xdr:col>0</xdr:col>
      <xdr:colOff>389175</xdr:colOff>
      <xdr:row>93</xdr:row>
      <xdr:rowOff>44824</xdr:rowOff>
    </xdr:from>
    <xdr:to>
      <xdr:col>0</xdr:col>
      <xdr:colOff>936863</xdr:colOff>
      <xdr:row>93</xdr:row>
      <xdr:rowOff>592512</xdr:rowOff>
    </xdr:to>
    <xdr:pic>
      <xdr:nvPicPr>
        <xdr:cNvPr id="316" name="315 Imagen">
          <a:extLst>
            <a:ext uri="{FF2B5EF4-FFF2-40B4-BE49-F238E27FC236}">
              <a16:creationId xmlns:a16="http://schemas.microsoft.com/office/drawing/2014/main" id="{00000000-0008-0000-0900-00003C010000}"/>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389175" y="34256383"/>
          <a:ext cx="547688" cy="547688"/>
        </a:xfrm>
        <a:prstGeom prst="rect">
          <a:avLst/>
        </a:prstGeom>
      </xdr:spPr>
    </xdr:pic>
    <xdr:clientData/>
  </xdr:twoCellAnchor>
  <xdr:twoCellAnchor editAs="oneCell">
    <xdr:from>
      <xdr:col>0</xdr:col>
      <xdr:colOff>278838</xdr:colOff>
      <xdr:row>117</xdr:row>
      <xdr:rowOff>175186</xdr:rowOff>
    </xdr:from>
    <xdr:to>
      <xdr:col>0</xdr:col>
      <xdr:colOff>808038</xdr:colOff>
      <xdr:row>117</xdr:row>
      <xdr:rowOff>535186</xdr:rowOff>
    </xdr:to>
    <xdr:pic>
      <xdr:nvPicPr>
        <xdr:cNvPr id="318" name="Imagen 205" descr="Resultado de imagen para RX-100-KIT">
          <a:extLst>
            <a:ext uri="{FF2B5EF4-FFF2-40B4-BE49-F238E27FC236}">
              <a16:creationId xmlns:a16="http://schemas.microsoft.com/office/drawing/2014/main" id="{00000000-0008-0000-0900-00003E010000}"/>
            </a:ext>
          </a:extLst>
        </xdr:cNvPr>
        <xdr:cNvPicPr>
          <a:picLocks noChangeAspect="1" noChangeArrowheads="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278838" y="46858892"/>
          <a:ext cx="5292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455367</xdr:colOff>
      <xdr:row>356</xdr:row>
      <xdr:rowOff>147211</xdr:rowOff>
    </xdr:from>
    <xdr:to>
      <xdr:col>0</xdr:col>
      <xdr:colOff>810367</xdr:colOff>
      <xdr:row>356</xdr:row>
      <xdr:rowOff>507211</xdr:rowOff>
    </xdr:to>
    <xdr:pic>
      <xdr:nvPicPr>
        <xdr:cNvPr id="351" name="139 Imagen" descr="fuente-de-alimentacion-dsc-ps1520-auxiliar-15a-de-6-o-12-v-D_NQ_NP_714435-MLA28003261963_082018-F.jpg">
          <a:extLst>
            <a:ext uri="{FF2B5EF4-FFF2-40B4-BE49-F238E27FC236}">
              <a16:creationId xmlns:a16="http://schemas.microsoft.com/office/drawing/2014/main" id="{00000000-0008-0000-0900-00005F010000}"/>
            </a:ext>
          </a:extLst>
        </xdr:cNvPr>
        <xdr:cNvPicPr>
          <a:picLocks noChangeAspect="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455367" y="164985740"/>
          <a:ext cx="355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388775</xdr:colOff>
      <xdr:row>352</xdr:row>
      <xdr:rowOff>38876</xdr:rowOff>
    </xdr:from>
    <xdr:to>
      <xdr:col>0</xdr:col>
      <xdr:colOff>933061</xdr:colOff>
      <xdr:row>352</xdr:row>
      <xdr:rowOff>583162</xdr:rowOff>
    </xdr:to>
    <xdr:pic>
      <xdr:nvPicPr>
        <xdr:cNvPr id="270" name="269 Imagen">
          <a:extLst>
            <a:ext uri="{FF2B5EF4-FFF2-40B4-BE49-F238E27FC236}">
              <a16:creationId xmlns:a16="http://schemas.microsoft.com/office/drawing/2014/main" id="{00000000-0008-0000-0900-00000E010000}"/>
            </a:ext>
          </a:extLst>
        </xdr:cNvPr>
        <xdr:cNvPicPr>
          <a:picLocks noChangeAspect="1"/>
        </xdr:cNvPicPr>
      </xdr:nvPicPr>
      <xdr:blipFill>
        <a:blip xmlns:r="http://schemas.openxmlformats.org/officeDocument/2006/relationships" r:embed="rId149" cstate="email">
          <a:extLst>
            <a:ext uri="{28A0092B-C50C-407E-A947-70E740481C1C}">
              <a14:useLocalDpi xmlns:a14="http://schemas.microsoft.com/office/drawing/2010/main"/>
            </a:ext>
          </a:extLst>
        </a:blip>
        <a:stretch>
          <a:fillRect/>
        </a:stretch>
      </xdr:blipFill>
      <xdr:spPr>
        <a:xfrm>
          <a:off x="388775" y="162945534"/>
          <a:ext cx="544286" cy="544286"/>
        </a:xfrm>
        <a:prstGeom prst="rect">
          <a:avLst/>
        </a:prstGeom>
      </xdr:spPr>
    </xdr:pic>
    <xdr:clientData/>
  </xdr:twoCellAnchor>
  <xdr:twoCellAnchor editAs="oneCell">
    <xdr:from>
      <xdr:col>0</xdr:col>
      <xdr:colOff>359618</xdr:colOff>
      <xdr:row>177</xdr:row>
      <xdr:rowOff>48596</xdr:rowOff>
    </xdr:from>
    <xdr:to>
      <xdr:col>0</xdr:col>
      <xdr:colOff>748394</xdr:colOff>
      <xdr:row>177</xdr:row>
      <xdr:rowOff>557612</xdr:rowOff>
    </xdr:to>
    <xdr:pic>
      <xdr:nvPicPr>
        <xdr:cNvPr id="286" name="285 Imagen">
          <a:extLst>
            <a:ext uri="{FF2B5EF4-FFF2-40B4-BE49-F238E27FC236}">
              <a16:creationId xmlns:a16="http://schemas.microsoft.com/office/drawing/2014/main" id="{00000000-0008-0000-0900-00001E010000}"/>
            </a:ext>
          </a:extLst>
        </xdr:cNvPr>
        <xdr:cNvPicPr>
          <a:picLocks noChangeAspect="1"/>
        </xdr:cNvPicPr>
      </xdr:nvPicPr>
      <xdr:blipFill>
        <a:blip xmlns:r="http://schemas.openxmlformats.org/officeDocument/2006/relationships" r:embed="rId150" cstate="email">
          <a:extLst>
            <a:ext uri="{28A0092B-C50C-407E-A947-70E740481C1C}">
              <a14:useLocalDpi xmlns:a14="http://schemas.microsoft.com/office/drawing/2010/main"/>
            </a:ext>
          </a:extLst>
        </a:blip>
        <a:stretch>
          <a:fillRect/>
        </a:stretch>
      </xdr:blipFill>
      <xdr:spPr>
        <a:xfrm>
          <a:off x="359618" y="80068315"/>
          <a:ext cx="388776" cy="509016"/>
        </a:xfrm>
        <a:prstGeom prst="rect">
          <a:avLst/>
        </a:prstGeom>
      </xdr:spPr>
    </xdr:pic>
    <xdr:clientData/>
  </xdr:twoCellAnchor>
  <xdr:twoCellAnchor editAs="oneCell">
    <xdr:from>
      <xdr:col>0</xdr:col>
      <xdr:colOff>359617</xdr:colOff>
      <xdr:row>178</xdr:row>
      <xdr:rowOff>19439</xdr:rowOff>
    </xdr:from>
    <xdr:to>
      <xdr:col>0</xdr:col>
      <xdr:colOff>748393</xdr:colOff>
      <xdr:row>178</xdr:row>
      <xdr:rowOff>528455</xdr:rowOff>
    </xdr:to>
    <xdr:pic>
      <xdr:nvPicPr>
        <xdr:cNvPr id="352" name="351 Imagen">
          <a:extLst>
            <a:ext uri="{FF2B5EF4-FFF2-40B4-BE49-F238E27FC236}">
              <a16:creationId xmlns:a16="http://schemas.microsoft.com/office/drawing/2014/main" id="{00000000-0008-0000-0900-000060010000}"/>
            </a:ext>
          </a:extLst>
        </xdr:cNvPr>
        <xdr:cNvPicPr>
          <a:picLocks noChangeAspect="1"/>
        </xdr:cNvPicPr>
      </xdr:nvPicPr>
      <xdr:blipFill>
        <a:blip xmlns:r="http://schemas.openxmlformats.org/officeDocument/2006/relationships" r:embed="rId150" cstate="email">
          <a:extLst>
            <a:ext uri="{28A0092B-C50C-407E-A947-70E740481C1C}">
              <a14:useLocalDpi xmlns:a14="http://schemas.microsoft.com/office/drawing/2010/main"/>
            </a:ext>
          </a:extLst>
        </a:blip>
        <a:stretch>
          <a:fillRect/>
        </a:stretch>
      </xdr:blipFill>
      <xdr:spPr>
        <a:xfrm>
          <a:off x="359617" y="80670919"/>
          <a:ext cx="388776" cy="509016"/>
        </a:xfrm>
        <a:prstGeom prst="rect">
          <a:avLst/>
        </a:prstGeom>
      </xdr:spPr>
    </xdr:pic>
    <xdr:clientData/>
  </xdr:twoCellAnchor>
  <xdr:twoCellAnchor editAs="oneCell">
    <xdr:from>
      <xdr:col>0</xdr:col>
      <xdr:colOff>359618</xdr:colOff>
      <xdr:row>179</xdr:row>
      <xdr:rowOff>38877</xdr:rowOff>
    </xdr:from>
    <xdr:to>
      <xdr:col>0</xdr:col>
      <xdr:colOff>748394</xdr:colOff>
      <xdr:row>179</xdr:row>
      <xdr:rowOff>547893</xdr:rowOff>
    </xdr:to>
    <xdr:pic>
      <xdr:nvPicPr>
        <xdr:cNvPr id="353" name="352 Imagen">
          <a:extLst>
            <a:ext uri="{FF2B5EF4-FFF2-40B4-BE49-F238E27FC236}">
              <a16:creationId xmlns:a16="http://schemas.microsoft.com/office/drawing/2014/main" id="{00000000-0008-0000-0900-000061010000}"/>
            </a:ext>
          </a:extLst>
        </xdr:cNvPr>
        <xdr:cNvPicPr>
          <a:picLocks noChangeAspect="1"/>
        </xdr:cNvPicPr>
      </xdr:nvPicPr>
      <xdr:blipFill>
        <a:blip xmlns:r="http://schemas.openxmlformats.org/officeDocument/2006/relationships" r:embed="rId150" cstate="email">
          <a:extLst>
            <a:ext uri="{28A0092B-C50C-407E-A947-70E740481C1C}">
              <a14:useLocalDpi xmlns:a14="http://schemas.microsoft.com/office/drawing/2010/main"/>
            </a:ext>
          </a:extLst>
        </a:blip>
        <a:stretch>
          <a:fillRect/>
        </a:stretch>
      </xdr:blipFill>
      <xdr:spPr>
        <a:xfrm>
          <a:off x="359618" y="81322117"/>
          <a:ext cx="388776" cy="509016"/>
        </a:xfrm>
        <a:prstGeom prst="rect">
          <a:avLst/>
        </a:prstGeom>
      </xdr:spPr>
    </xdr:pic>
    <xdr:clientData/>
  </xdr:twoCellAnchor>
  <xdr:twoCellAnchor editAs="oneCell">
    <xdr:from>
      <xdr:col>0</xdr:col>
      <xdr:colOff>330460</xdr:colOff>
      <xdr:row>180</xdr:row>
      <xdr:rowOff>29158</xdr:rowOff>
    </xdr:from>
    <xdr:to>
      <xdr:col>0</xdr:col>
      <xdr:colOff>754375</xdr:colOff>
      <xdr:row>180</xdr:row>
      <xdr:rowOff>554005</xdr:rowOff>
    </xdr:to>
    <xdr:pic>
      <xdr:nvPicPr>
        <xdr:cNvPr id="287" name="286 Imagen">
          <a:extLst>
            <a:ext uri="{FF2B5EF4-FFF2-40B4-BE49-F238E27FC236}">
              <a16:creationId xmlns:a16="http://schemas.microsoft.com/office/drawing/2014/main" id="{00000000-0008-0000-0900-00001F010000}"/>
            </a:ext>
          </a:extLst>
        </xdr:cNvPr>
        <xdr:cNvPicPr>
          <a:picLocks noChangeAspect="1"/>
        </xdr:cNvPicPr>
      </xdr:nvPicPr>
      <xdr:blipFill>
        <a:blip xmlns:r="http://schemas.openxmlformats.org/officeDocument/2006/relationships" r:embed="rId151" cstate="email">
          <a:extLst>
            <a:ext uri="{28A0092B-C50C-407E-A947-70E740481C1C}">
              <a14:useLocalDpi xmlns:a14="http://schemas.microsoft.com/office/drawing/2010/main"/>
            </a:ext>
          </a:extLst>
        </a:blip>
        <a:stretch>
          <a:fillRect/>
        </a:stretch>
      </xdr:blipFill>
      <xdr:spPr>
        <a:xfrm>
          <a:off x="330460" y="81944158"/>
          <a:ext cx="423915" cy="524847"/>
        </a:xfrm>
        <a:prstGeom prst="rect">
          <a:avLst/>
        </a:prstGeom>
      </xdr:spPr>
    </xdr:pic>
    <xdr:clientData/>
  </xdr:twoCellAnchor>
  <xdr:twoCellAnchor editAs="oneCell">
    <xdr:from>
      <xdr:col>0</xdr:col>
      <xdr:colOff>330459</xdr:colOff>
      <xdr:row>181</xdr:row>
      <xdr:rowOff>68036</xdr:rowOff>
    </xdr:from>
    <xdr:to>
      <xdr:col>0</xdr:col>
      <xdr:colOff>754374</xdr:colOff>
      <xdr:row>181</xdr:row>
      <xdr:rowOff>592883</xdr:rowOff>
    </xdr:to>
    <xdr:pic>
      <xdr:nvPicPr>
        <xdr:cNvPr id="356" name="355 Imagen">
          <a:extLst>
            <a:ext uri="{FF2B5EF4-FFF2-40B4-BE49-F238E27FC236}">
              <a16:creationId xmlns:a16="http://schemas.microsoft.com/office/drawing/2014/main" id="{00000000-0008-0000-0900-000064010000}"/>
            </a:ext>
          </a:extLst>
        </xdr:cNvPr>
        <xdr:cNvPicPr>
          <a:picLocks noChangeAspect="1"/>
        </xdr:cNvPicPr>
      </xdr:nvPicPr>
      <xdr:blipFill>
        <a:blip xmlns:r="http://schemas.openxmlformats.org/officeDocument/2006/relationships" r:embed="rId151" cstate="email">
          <a:extLst>
            <a:ext uri="{28A0092B-C50C-407E-A947-70E740481C1C}">
              <a14:useLocalDpi xmlns:a14="http://schemas.microsoft.com/office/drawing/2010/main"/>
            </a:ext>
          </a:extLst>
        </a:blip>
        <a:stretch>
          <a:fillRect/>
        </a:stretch>
      </xdr:blipFill>
      <xdr:spPr>
        <a:xfrm>
          <a:off x="330459" y="82614796"/>
          <a:ext cx="423915" cy="524847"/>
        </a:xfrm>
        <a:prstGeom prst="rect">
          <a:avLst/>
        </a:prstGeom>
      </xdr:spPr>
    </xdr:pic>
    <xdr:clientData/>
  </xdr:twoCellAnchor>
  <xdr:twoCellAnchor editAs="oneCell">
    <xdr:from>
      <xdr:col>0</xdr:col>
      <xdr:colOff>311019</xdr:colOff>
      <xdr:row>118</xdr:row>
      <xdr:rowOff>48598</xdr:rowOff>
    </xdr:from>
    <xdr:to>
      <xdr:col>0</xdr:col>
      <xdr:colOff>778210</xdr:colOff>
      <xdr:row>118</xdr:row>
      <xdr:rowOff>524848</xdr:rowOff>
    </xdr:to>
    <xdr:pic>
      <xdr:nvPicPr>
        <xdr:cNvPr id="288" name="287 Imagen">
          <a:extLst>
            <a:ext uri="{FF2B5EF4-FFF2-40B4-BE49-F238E27FC236}">
              <a16:creationId xmlns:a16="http://schemas.microsoft.com/office/drawing/2014/main" id="{00000000-0008-0000-0900-000020010000}"/>
            </a:ext>
          </a:extLst>
        </xdr:cNvPr>
        <xdr:cNvPicPr>
          <a:picLocks noChangeAspect="1"/>
        </xdr:cNvPicPr>
      </xdr:nvPicPr>
      <xdr:blipFill>
        <a:blip xmlns:r="http://schemas.openxmlformats.org/officeDocument/2006/relationships" r:embed="rId152" cstate="email">
          <a:extLst>
            <a:ext uri="{28A0092B-C50C-407E-A947-70E740481C1C}">
              <a14:useLocalDpi xmlns:a14="http://schemas.microsoft.com/office/drawing/2010/main"/>
            </a:ext>
          </a:extLst>
        </a:blip>
        <a:stretch>
          <a:fillRect/>
        </a:stretch>
      </xdr:blipFill>
      <xdr:spPr>
        <a:xfrm>
          <a:off x="311019" y="47022399"/>
          <a:ext cx="467191" cy="476250"/>
        </a:xfrm>
        <a:prstGeom prst="rect">
          <a:avLst/>
        </a:prstGeom>
      </xdr:spPr>
    </xdr:pic>
    <xdr:clientData/>
  </xdr:twoCellAnchor>
  <xdr:twoCellAnchor editAs="oneCell">
    <xdr:from>
      <xdr:col>0</xdr:col>
      <xdr:colOff>874745</xdr:colOff>
      <xdr:row>110</xdr:row>
      <xdr:rowOff>106913</xdr:rowOff>
    </xdr:from>
    <xdr:to>
      <xdr:col>0</xdr:col>
      <xdr:colOff>1237934</xdr:colOff>
      <xdr:row>110</xdr:row>
      <xdr:rowOff>392663</xdr:rowOff>
    </xdr:to>
    <xdr:pic>
      <xdr:nvPicPr>
        <xdr:cNvPr id="360" name="359 Imagen" descr="Resultado de imagen de WIRELESS LOGO">
          <a:extLst>
            <a:ext uri="{FF2B5EF4-FFF2-40B4-BE49-F238E27FC236}">
              <a16:creationId xmlns:a16="http://schemas.microsoft.com/office/drawing/2014/main" id="{00000000-0008-0000-0900-00006801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874745" y="42804183"/>
          <a:ext cx="363189"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942782</xdr:colOff>
      <xdr:row>82</xdr:row>
      <xdr:rowOff>87474</xdr:rowOff>
    </xdr:from>
    <xdr:to>
      <xdr:col>0</xdr:col>
      <xdr:colOff>1220758</xdr:colOff>
      <xdr:row>82</xdr:row>
      <xdr:rowOff>309418</xdr:rowOff>
    </xdr:to>
    <xdr:pic>
      <xdr:nvPicPr>
        <xdr:cNvPr id="361" name="360 Imagen" descr="Resultado de imagen de WIRELESS LOGO">
          <a:extLst>
            <a:ext uri="{FF2B5EF4-FFF2-40B4-BE49-F238E27FC236}">
              <a16:creationId xmlns:a16="http://schemas.microsoft.com/office/drawing/2014/main" id="{00000000-0008-0000-0900-00006901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942782" y="27282321"/>
          <a:ext cx="277976" cy="2219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952500</xdr:colOff>
      <xdr:row>83</xdr:row>
      <xdr:rowOff>116632</xdr:rowOff>
    </xdr:from>
    <xdr:to>
      <xdr:col>0</xdr:col>
      <xdr:colOff>1230476</xdr:colOff>
      <xdr:row>83</xdr:row>
      <xdr:rowOff>338576</xdr:rowOff>
    </xdr:to>
    <xdr:pic>
      <xdr:nvPicPr>
        <xdr:cNvPr id="362" name="361 Imagen" descr="Resultado de imagen de WIRELESS LOGO">
          <a:extLst>
            <a:ext uri="{FF2B5EF4-FFF2-40B4-BE49-F238E27FC236}">
              <a16:creationId xmlns:a16="http://schemas.microsoft.com/office/drawing/2014/main" id="{00000000-0008-0000-0900-00006A01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952500" y="27943239"/>
          <a:ext cx="277976" cy="2219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1001097</xdr:colOff>
      <xdr:row>84</xdr:row>
      <xdr:rowOff>106913</xdr:rowOff>
    </xdr:from>
    <xdr:to>
      <xdr:col>0</xdr:col>
      <xdr:colOff>1279073</xdr:colOff>
      <xdr:row>84</xdr:row>
      <xdr:rowOff>328857</xdr:rowOff>
    </xdr:to>
    <xdr:pic>
      <xdr:nvPicPr>
        <xdr:cNvPr id="363" name="362 Imagen" descr="Resultado de imagen de WIRELESS LOGO">
          <a:extLst>
            <a:ext uri="{FF2B5EF4-FFF2-40B4-BE49-F238E27FC236}">
              <a16:creationId xmlns:a16="http://schemas.microsoft.com/office/drawing/2014/main" id="{00000000-0008-0000-0900-00006B01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1001097" y="28565280"/>
          <a:ext cx="277976" cy="2219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1001097</xdr:colOff>
      <xdr:row>85</xdr:row>
      <xdr:rowOff>97194</xdr:rowOff>
    </xdr:from>
    <xdr:to>
      <xdr:col>0</xdr:col>
      <xdr:colOff>1279073</xdr:colOff>
      <xdr:row>85</xdr:row>
      <xdr:rowOff>319138</xdr:rowOff>
    </xdr:to>
    <xdr:pic>
      <xdr:nvPicPr>
        <xdr:cNvPr id="365" name="364 Imagen" descr="Resultado de imagen de WIRELESS LOGO">
          <a:extLst>
            <a:ext uri="{FF2B5EF4-FFF2-40B4-BE49-F238E27FC236}">
              <a16:creationId xmlns:a16="http://schemas.microsoft.com/office/drawing/2014/main" id="{00000000-0008-0000-0900-00006D01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1001097" y="29187322"/>
          <a:ext cx="277976" cy="2219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962219</xdr:colOff>
      <xdr:row>88</xdr:row>
      <xdr:rowOff>106913</xdr:rowOff>
    </xdr:from>
    <xdr:to>
      <xdr:col>0</xdr:col>
      <xdr:colOff>1240195</xdr:colOff>
      <xdr:row>88</xdr:row>
      <xdr:rowOff>328857</xdr:rowOff>
    </xdr:to>
    <xdr:pic>
      <xdr:nvPicPr>
        <xdr:cNvPr id="366" name="365 Imagen" descr="Resultado de imagen de WIRELESS LOGO">
          <a:extLst>
            <a:ext uri="{FF2B5EF4-FFF2-40B4-BE49-F238E27FC236}">
              <a16:creationId xmlns:a16="http://schemas.microsoft.com/office/drawing/2014/main" id="{00000000-0008-0000-0900-00006E010000}"/>
            </a:ext>
          </a:extLst>
        </xdr:cNvPr>
        <xdr:cNvPicPr>
          <a:picLocks noChangeAspect="1" noChangeArrowheads="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a:stretch/>
      </xdr:blipFill>
      <xdr:spPr bwMode="auto">
        <a:xfrm>
          <a:off x="962219" y="31092321"/>
          <a:ext cx="277976" cy="2219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58316</xdr:colOff>
      <xdr:row>38</xdr:row>
      <xdr:rowOff>68036</xdr:rowOff>
    </xdr:from>
    <xdr:to>
      <xdr:col>0</xdr:col>
      <xdr:colOff>998910</xdr:colOff>
      <xdr:row>38</xdr:row>
      <xdr:rowOff>222816</xdr:rowOff>
    </xdr:to>
    <xdr:sp macro="" textlink="">
      <xdr:nvSpPr>
        <xdr:cNvPr id="382" name="381 Rectángulo redondeado">
          <a:extLst>
            <a:ext uri="{FF2B5EF4-FFF2-40B4-BE49-F238E27FC236}">
              <a16:creationId xmlns:a16="http://schemas.microsoft.com/office/drawing/2014/main" id="{00000000-0008-0000-0900-00007E010000}"/>
            </a:ext>
          </a:extLst>
        </xdr:cNvPr>
        <xdr:cNvSpPr/>
      </xdr:nvSpPr>
      <xdr:spPr>
        <a:xfrm>
          <a:off x="58316" y="10253954"/>
          <a:ext cx="940594" cy="1547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ANTIPET 20KG</a:t>
          </a:r>
        </a:p>
      </xdr:txBody>
    </xdr:sp>
    <xdr:clientData/>
  </xdr:twoCellAnchor>
  <xdr:oneCellAnchor>
    <xdr:from>
      <xdr:col>0</xdr:col>
      <xdr:colOff>414340</xdr:colOff>
      <xdr:row>169</xdr:row>
      <xdr:rowOff>198812</xdr:rowOff>
    </xdr:from>
    <xdr:ext cx="381000" cy="285750"/>
    <xdr:pic>
      <xdr:nvPicPr>
        <xdr:cNvPr id="299" name="b7a61202-7cbe-47d1-87fd-b7eb88f232ca">
          <a:extLst>
            <a:ext uri="{FF2B5EF4-FFF2-40B4-BE49-F238E27FC236}">
              <a16:creationId xmlns:a16="http://schemas.microsoft.com/office/drawing/2014/main" id="{00000000-0008-0000-0900-00002B010000}"/>
            </a:ext>
          </a:extLst>
        </xdr:cNvPr>
        <xdr:cNvPicPr>
          <a:picLocks noChangeAspect="1"/>
        </xdr:cNvPicPr>
      </xdr:nvPicPr>
      <xdr:blipFill>
        <a:blip xmlns:r="http://schemas.openxmlformats.org/officeDocument/2006/relationships" r:embed="rId73" cstate="print"/>
        <a:stretch>
          <a:fillRect/>
        </a:stretch>
      </xdr:blipFill>
      <xdr:spPr>
        <a:xfrm>
          <a:off x="414340" y="75745669"/>
          <a:ext cx="381000" cy="285750"/>
        </a:xfrm>
        <a:prstGeom prst="rect">
          <a:avLst/>
        </a:prstGeom>
      </xdr:spPr>
    </xdr:pic>
    <xdr:clientData/>
  </xdr:oneCellAnchor>
  <xdr:twoCellAnchor editAs="oneCell">
    <xdr:from>
      <xdr:col>0</xdr:col>
      <xdr:colOff>530678</xdr:colOff>
      <xdr:row>170</xdr:row>
      <xdr:rowOff>95247</xdr:rowOff>
    </xdr:from>
    <xdr:to>
      <xdr:col>0</xdr:col>
      <xdr:colOff>656336</xdr:colOff>
      <xdr:row>170</xdr:row>
      <xdr:rowOff>455247</xdr:rowOff>
    </xdr:to>
    <xdr:pic>
      <xdr:nvPicPr>
        <xdr:cNvPr id="300" name="Imagen 478" descr="Resultado de imagen para ABI10-482">
          <a:extLst>
            <a:ext uri="{FF2B5EF4-FFF2-40B4-BE49-F238E27FC236}">
              <a16:creationId xmlns:a16="http://schemas.microsoft.com/office/drawing/2014/main" id="{00000000-0008-0000-0900-00002C010000}"/>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530678" y="75642104"/>
          <a:ext cx="12565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353333</xdr:colOff>
      <xdr:row>47</xdr:row>
      <xdr:rowOff>91803</xdr:rowOff>
    </xdr:from>
    <xdr:to>
      <xdr:col>0</xdr:col>
      <xdr:colOff>840937</xdr:colOff>
      <xdr:row>47</xdr:row>
      <xdr:rowOff>523803</xdr:rowOff>
    </xdr:to>
    <xdr:pic>
      <xdr:nvPicPr>
        <xdr:cNvPr id="301" name="206 Imagen" descr="Resultado de imagen para XE4000 intelbras">
          <a:extLst>
            <a:ext uri="{FF2B5EF4-FFF2-40B4-BE49-F238E27FC236}">
              <a16:creationId xmlns:a16="http://schemas.microsoft.com/office/drawing/2014/main" id="{00000000-0008-0000-0900-00002D010000}"/>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353333" y="16433982"/>
          <a:ext cx="487604"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422843</xdr:colOff>
      <xdr:row>49</xdr:row>
      <xdr:rowOff>144200</xdr:rowOff>
    </xdr:from>
    <xdr:to>
      <xdr:col>0</xdr:col>
      <xdr:colOff>809184</xdr:colOff>
      <xdr:row>49</xdr:row>
      <xdr:rowOff>504200</xdr:rowOff>
    </xdr:to>
    <xdr:pic>
      <xdr:nvPicPr>
        <xdr:cNvPr id="303" name="205 Imagen" descr="Resultado de imagen para XEG4000">
          <a:extLst>
            <a:ext uri="{FF2B5EF4-FFF2-40B4-BE49-F238E27FC236}">
              <a16:creationId xmlns:a16="http://schemas.microsoft.com/office/drawing/2014/main" id="{00000000-0008-0000-0900-00002F010000}"/>
            </a:ext>
          </a:extLst>
        </xdr:cNvPr>
        <xdr:cNvPicPr>
          <a:picLocks noChangeAspect="1" noChangeArrowheads="1"/>
        </xdr:cNvPicPr>
      </xdr:nvPicPr>
      <xdr:blipFill>
        <a:blip xmlns:r="http://schemas.openxmlformats.org/officeDocument/2006/relationships" r:embed="rId10" cstate="email">
          <a:extLst>
            <a:ext uri="{28A0092B-C50C-407E-A947-70E740481C1C}">
              <a14:useLocalDpi xmlns:a14="http://schemas.microsoft.com/office/drawing/2010/main"/>
            </a:ext>
          </a:extLst>
        </a:blip>
        <a:srcRect/>
        <a:stretch>
          <a:fillRect/>
        </a:stretch>
      </xdr:blipFill>
      <xdr:spPr bwMode="auto">
        <a:xfrm>
          <a:off x="422843" y="17112307"/>
          <a:ext cx="38634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301066</xdr:colOff>
      <xdr:row>120</xdr:row>
      <xdr:rowOff>155313</xdr:rowOff>
    </xdr:from>
    <xdr:to>
      <xdr:col>0</xdr:col>
      <xdr:colOff>722140</xdr:colOff>
      <xdr:row>120</xdr:row>
      <xdr:rowOff>515313</xdr:rowOff>
    </xdr:to>
    <xdr:pic>
      <xdr:nvPicPr>
        <xdr:cNvPr id="302" name="Imagen 207" descr="Resultado de imagen para TX-500 alonso">
          <a:extLst>
            <a:ext uri="{FF2B5EF4-FFF2-40B4-BE49-F238E27FC236}">
              <a16:creationId xmlns:a16="http://schemas.microsoft.com/office/drawing/2014/main" id="{00000000-0008-0000-0900-00002E010000}"/>
            </a:ext>
          </a:extLst>
        </xdr:cNvPr>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301066" y="49399563"/>
          <a:ext cx="42107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312962</xdr:colOff>
      <xdr:row>121</xdr:row>
      <xdr:rowOff>108856</xdr:rowOff>
    </xdr:from>
    <xdr:to>
      <xdr:col>0</xdr:col>
      <xdr:colOff>835433</xdr:colOff>
      <xdr:row>121</xdr:row>
      <xdr:rowOff>468856</xdr:rowOff>
    </xdr:to>
    <xdr:pic>
      <xdr:nvPicPr>
        <xdr:cNvPr id="304" name="303 Imagen" descr="https://d9hhrg4mnvzow.cloudfront.net/sitio.garnet.com.ar/boton-de-vida/f321c77b-boton-de-vida-reloj_10b007l000000000000028.png">
          <a:extLst>
            <a:ext uri="{FF2B5EF4-FFF2-40B4-BE49-F238E27FC236}">
              <a16:creationId xmlns:a16="http://schemas.microsoft.com/office/drawing/2014/main" id="{00000000-0008-0000-0900-000030010000}"/>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312962" y="49353106"/>
          <a:ext cx="52247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446321</xdr:colOff>
      <xdr:row>103</xdr:row>
      <xdr:rowOff>50460</xdr:rowOff>
    </xdr:from>
    <xdr:to>
      <xdr:col>0</xdr:col>
      <xdr:colOff>792666</xdr:colOff>
      <xdr:row>103</xdr:row>
      <xdr:rowOff>590460</xdr:rowOff>
    </xdr:to>
    <xdr:pic>
      <xdr:nvPicPr>
        <xdr:cNvPr id="306" name="Imagen 184" descr="Resultado de imagen para IR-1000D">
          <a:extLst>
            <a:ext uri="{FF2B5EF4-FFF2-40B4-BE49-F238E27FC236}">
              <a16:creationId xmlns:a16="http://schemas.microsoft.com/office/drawing/2014/main" id="{00000000-0008-0000-0900-00003201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446321" y="39796924"/>
          <a:ext cx="346345"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390528</xdr:colOff>
      <xdr:row>104</xdr:row>
      <xdr:rowOff>202014</xdr:rowOff>
    </xdr:from>
    <xdr:to>
      <xdr:col>0</xdr:col>
      <xdr:colOff>870528</xdr:colOff>
      <xdr:row>104</xdr:row>
      <xdr:rowOff>562014</xdr:rowOff>
    </xdr:to>
    <xdr:pic>
      <xdr:nvPicPr>
        <xdr:cNvPr id="307" name="6fa51ba3-95a6-4ba1-b3a3-013c8808f1cb">
          <a:extLst>
            <a:ext uri="{FF2B5EF4-FFF2-40B4-BE49-F238E27FC236}">
              <a16:creationId xmlns:a16="http://schemas.microsoft.com/office/drawing/2014/main" id="{00000000-0008-0000-0900-000033010000}"/>
            </a:ext>
          </a:extLst>
        </xdr:cNvPr>
        <xdr:cNvPicPr>
          <a:picLocks noChangeAspect="1"/>
        </xdr:cNvPicPr>
      </xdr:nvPicPr>
      <xdr:blipFill>
        <a:blip xmlns:r="http://schemas.openxmlformats.org/officeDocument/2006/relationships" r:embed="rId72" cstate="print"/>
        <a:stretch>
          <a:fillRect/>
        </a:stretch>
      </xdr:blipFill>
      <xdr:spPr>
        <a:xfrm>
          <a:off x="390528" y="75122943"/>
          <a:ext cx="480000" cy="360000"/>
        </a:xfrm>
        <a:prstGeom prst="rect">
          <a:avLst/>
        </a:prstGeom>
      </xdr:spPr>
    </xdr:pic>
    <xdr:clientData/>
  </xdr:twoCellAnchor>
  <xdr:twoCellAnchor editAs="oneCell">
    <xdr:from>
      <xdr:col>0</xdr:col>
      <xdr:colOff>231321</xdr:colOff>
      <xdr:row>132</xdr:row>
      <xdr:rowOff>136072</xdr:rowOff>
    </xdr:from>
    <xdr:to>
      <xdr:col>0</xdr:col>
      <xdr:colOff>1121591</xdr:colOff>
      <xdr:row>132</xdr:row>
      <xdr:rowOff>496072</xdr:rowOff>
    </xdr:to>
    <xdr:pic>
      <xdr:nvPicPr>
        <xdr:cNvPr id="25" name="24 Imagen">
          <a:extLst>
            <a:ext uri="{FF2B5EF4-FFF2-40B4-BE49-F238E27FC236}">
              <a16:creationId xmlns:a16="http://schemas.microsoft.com/office/drawing/2014/main" id="{00000000-0008-0000-0900-000019000000}"/>
            </a:ext>
          </a:extLst>
        </xdr:cNvPr>
        <xdr:cNvPicPr>
          <a:picLocks noChangeAspect="1"/>
        </xdr:cNvPicPr>
      </xdr:nvPicPr>
      <xdr:blipFill>
        <a:blip xmlns:r="http://schemas.openxmlformats.org/officeDocument/2006/relationships" r:embed="rId156"/>
        <a:stretch>
          <a:fillRect/>
        </a:stretch>
      </xdr:blipFill>
      <xdr:spPr>
        <a:xfrm>
          <a:off x="231321" y="55503536"/>
          <a:ext cx="890270" cy="3600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386556</xdr:colOff>
      <xdr:row>157</xdr:row>
      <xdr:rowOff>145254</xdr:rowOff>
    </xdr:from>
    <xdr:to>
      <xdr:col>0</xdr:col>
      <xdr:colOff>735806</xdr:colOff>
      <xdr:row>157</xdr:row>
      <xdr:rowOff>456404</xdr:rowOff>
    </xdr:to>
    <xdr:pic>
      <xdr:nvPicPr>
        <xdr:cNvPr id="17015588" name="Picture 1031">
          <a:extLst>
            <a:ext uri="{FF2B5EF4-FFF2-40B4-BE49-F238E27FC236}">
              <a16:creationId xmlns:a16="http://schemas.microsoft.com/office/drawing/2014/main" id="{00000000-0008-0000-0A00-000024A3030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86556" y="77297754"/>
          <a:ext cx="34925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74</xdr:row>
      <xdr:rowOff>88900</xdr:rowOff>
    </xdr:from>
    <xdr:to>
      <xdr:col>0</xdr:col>
      <xdr:colOff>939800</xdr:colOff>
      <xdr:row>74</xdr:row>
      <xdr:rowOff>425450</xdr:rowOff>
    </xdr:to>
    <xdr:pic>
      <xdr:nvPicPr>
        <xdr:cNvPr id="17015592" name="ASM100" descr="Lector registrador de tarjetas MF 13.56 MHz marca Dahua">
          <a:extLst>
            <a:ext uri="{FF2B5EF4-FFF2-40B4-BE49-F238E27FC236}">
              <a16:creationId xmlns:a16="http://schemas.microsoft.com/office/drawing/2014/main" id="{00000000-0008-0000-0A00-000028A3030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92100" y="24041100"/>
          <a:ext cx="647700" cy="336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76</xdr:row>
      <xdr:rowOff>190500</xdr:rowOff>
    </xdr:from>
    <xdr:to>
      <xdr:col>0</xdr:col>
      <xdr:colOff>914400</xdr:colOff>
      <xdr:row>76</xdr:row>
      <xdr:rowOff>533400</xdr:rowOff>
    </xdr:to>
    <xdr:pic>
      <xdr:nvPicPr>
        <xdr:cNvPr id="17015594" name="ASR1100A" descr="Lector de tarjetas MF 13.56 MHz, comunicación RS485 y Wiegand 26/34 marca Dahua">
          <a:extLst>
            <a:ext uri="{FF2B5EF4-FFF2-40B4-BE49-F238E27FC236}">
              <a16:creationId xmlns:a16="http://schemas.microsoft.com/office/drawing/2014/main" id="{00000000-0008-0000-0A00-00002AA3030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66700" y="2548890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77</xdr:row>
      <xdr:rowOff>171450</xdr:rowOff>
    </xdr:from>
    <xdr:to>
      <xdr:col>0</xdr:col>
      <xdr:colOff>914400</xdr:colOff>
      <xdr:row>77</xdr:row>
      <xdr:rowOff>488950</xdr:rowOff>
    </xdr:to>
    <xdr:pic>
      <xdr:nvPicPr>
        <xdr:cNvPr id="17015595" name="ASR1100A-D" descr="Lector de tarjetas EM 125 kHz, comunicación RS485 y Wiegand 26/34 marca Dahua">
          <a:extLst>
            <a:ext uri="{FF2B5EF4-FFF2-40B4-BE49-F238E27FC236}">
              <a16:creationId xmlns:a16="http://schemas.microsoft.com/office/drawing/2014/main" id="{00000000-0008-0000-0A00-00002BA3030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66700" y="26269950"/>
          <a:ext cx="64770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223838</xdr:colOff>
      <xdr:row>80</xdr:row>
      <xdr:rowOff>101600</xdr:rowOff>
    </xdr:from>
    <xdr:to>
      <xdr:col>0</xdr:col>
      <xdr:colOff>992188</xdr:colOff>
      <xdr:row>80</xdr:row>
      <xdr:rowOff>590550</xdr:rowOff>
    </xdr:to>
    <xdr:pic>
      <xdr:nvPicPr>
        <xdr:cNvPr id="17015598" name="ASR1101A" descr="Lector de tarjetas MF 13.56 MHz con teclado, comunicación RS485 y Wiegand 26/34 marca Dahua">
          <a:extLst>
            <a:ext uri="{FF2B5EF4-FFF2-40B4-BE49-F238E27FC236}">
              <a16:creationId xmlns:a16="http://schemas.microsoft.com/office/drawing/2014/main" id="{00000000-0008-0000-0A00-00002EA3030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23838" y="29140944"/>
          <a:ext cx="7683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376235</xdr:colOff>
      <xdr:row>81</xdr:row>
      <xdr:rowOff>223040</xdr:rowOff>
    </xdr:from>
    <xdr:to>
      <xdr:col>0</xdr:col>
      <xdr:colOff>747144</xdr:colOff>
      <xdr:row>81</xdr:row>
      <xdr:rowOff>583040</xdr:rowOff>
    </xdr:to>
    <xdr:pic>
      <xdr:nvPicPr>
        <xdr:cNvPr id="17015600" name="ASR1101M" descr="Lector de tarjetas antivandálico 13.56 MHz con teclado, comunicación RS485 y Wiegand 26/34 marca Dahua">
          <a:extLst>
            <a:ext uri="{FF2B5EF4-FFF2-40B4-BE49-F238E27FC236}">
              <a16:creationId xmlns:a16="http://schemas.microsoft.com/office/drawing/2014/main" id="{00000000-0008-0000-0A00-000030A3030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76235" y="41942540"/>
          <a:ext cx="37090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418306</xdr:colOff>
      <xdr:row>85</xdr:row>
      <xdr:rowOff>92869</xdr:rowOff>
    </xdr:from>
    <xdr:to>
      <xdr:col>0</xdr:col>
      <xdr:colOff>799306</xdr:colOff>
      <xdr:row>85</xdr:row>
      <xdr:rowOff>588169</xdr:rowOff>
    </xdr:to>
    <xdr:pic>
      <xdr:nvPicPr>
        <xdr:cNvPr id="17015603" name="ASR1200D" descr="Lector de tarjetas 13.56 MHz, comunicación RS485 y Wiegand apto intemperie IP65 marca Dahua">
          <a:extLst>
            <a:ext uri="{FF2B5EF4-FFF2-40B4-BE49-F238E27FC236}">
              <a16:creationId xmlns:a16="http://schemas.microsoft.com/office/drawing/2014/main" id="{00000000-0008-0000-0A00-000033A3030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18306" y="36014025"/>
          <a:ext cx="3810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342897</xdr:colOff>
      <xdr:row>197</xdr:row>
      <xdr:rowOff>83344</xdr:rowOff>
    </xdr:from>
    <xdr:to>
      <xdr:col>0</xdr:col>
      <xdr:colOff>803950</xdr:colOff>
      <xdr:row>197</xdr:row>
      <xdr:rowOff>558434</xdr:rowOff>
    </xdr:to>
    <xdr:pic>
      <xdr:nvPicPr>
        <xdr:cNvPr id="17015608" name="Picture 1024" descr="https://happymarsbd.com/wp-content/uploads/2017/08/HTB1Gw2sQFXXXXbCXXXX760XFXXXL-180x180.png">
          <a:extLst>
            <a:ext uri="{FF2B5EF4-FFF2-40B4-BE49-F238E27FC236}">
              <a16:creationId xmlns:a16="http://schemas.microsoft.com/office/drawing/2014/main" id="{00000000-0008-0000-0A00-000038A3030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42897" y="98524219"/>
          <a:ext cx="461053" cy="47509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403514</xdr:colOff>
      <xdr:row>209</xdr:row>
      <xdr:rowOff>121446</xdr:rowOff>
    </xdr:from>
    <xdr:to>
      <xdr:col>0</xdr:col>
      <xdr:colOff>790864</xdr:colOff>
      <xdr:row>209</xdr:row>
      <xdr:rowOff>489746</xdr:rowOff>
    </xdr:to>
    <xdr:pic>
      <xdr:nvPicPr>
        <xdr:cNvPr id="17015610" name="Picture 1724" descr="Resultado de imagen para CR50W">
          <a:extLst>
            <a:ext uri="{FF2B5EF4-FFF2-40B4-BE49-F238E27FC236}">
              <a16:creationId xmlns:a16="http://schemas.microsoft.com/office/drawing/2014/main" id="{00000000-0008-0000-0A00-00003AA3030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03514" y="111623477"/>
          <a:ext cx="3873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256382</xdr:colOff>
      <xdr:row>199</xdr:row>
      <xdr:rowOff>33340</xdr:rowOff>
    </xdr:from>
    <xdr:to>
      <xdr:col>0</xdr:col>
      <xdr:colOff>885032</xdr:colOff>
      <xdr:row>200</xdr:row>
      <xdr:rowOff>43656</xdr:rowOff>
    </xdr:to>
    <xdr:pic>
      <xdr:nvPicPr>
        <xdr:cNvPr id="17015612" name="Imagen 31">
          <a:extLst>
            <a:ext uri="{FF2B5EF4-FFF2-40B4-BE49-F238E27FC236}">
              <a16:creationId xmlns:a16="http://schemas.microsoft.com/office/drawing/2014/main" id="{00000000-0008-0000-0A00-00003CA3030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56382" y="99105246"/>
          <a:ext cx="6286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340516</xdr:colOff>
      <xdr:row>203</xdr:row>
      <xdr:rowOff>139698</xdr:rowOff>
    </xdr:from>
    <xdr:to>
      <xdr:col>0</xdr:col>
      <xdr:colOff>850354</xdr:colOff>
      <xdr:row>203</xdr:row>
      <xdr:rowOff>499698</xdr:rowOff>
    </xdr:to>
    <xdr:pic>
      <xdr:nvPicPr>
        <xdr:cNvPr id="17015619" name="Picture 1">
          <a:extLst>
            <a:ext uri="{FF2B5EF4-FFF2-40B4-BE49-F238E27FC236}">
              <a16:creationId xmlns:a16="http://schemas.microsoft.com/office/drawing/2014/main" id="{00000000-0008-0000-0A00-000043A30301}"/>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40516" y="91317761"/>
          <a:ext cx="50983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247650</xdr:colOff>
      <xdr:row>35</xdr:row>
      <xdr:rowOff>190500</xdr:rowOff>
    </xdr:from>
    <xdr:to>
      <xdr:col>0</xdr:col>
      <xdr:colOff>914400</xdr:colOff>
      <xdr:row>35</xdr:row>
      <xdr:rowOff>558800</xdr:rowOff>
    </xdr:to>
    <xdr:pic>
      <xdr:nvPicPr>
        <xdr:cNvPr id="17015622" name="3 Imagen">
          <a:extLst>
            <a:ext uri="{FF2B5EF4-FFF2-40B4-BE49-F238E27FC236}">
              <a16:creationId xmlns:a16="http://schemas.microsoft.com/office/drawing/2014/main" id="{00000000-0008-0000-0A00-000046A3030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47650" y="5175250"/>
          <a:ext cx="6667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406400</xdr:colOff>
      <xdr:row>37</xdr:row>
      <xdr:rowOff>222250</xdr:rowOff>
    </xdr:from>
    <xdr:to>
      <xdr:col>0</xdr:col>
      <xdr:colOff>787400</xdr:colOff>
      <xdr:row>37</xdr:row>
      <xdr:rowOff>590550</xdr:rowOff>
    </xdr:to>
    <xdr:pic>
      <xdr:nvPicPr>
        <xdr:cNvPr id="17015623" name="107 Imagen">
          <a:extLst>
            <a:ext uri="{FF2B5EF4-FFF2-40B4-BE49-F238E27FC236}">
              <a16:creationId xmlns:a16="http://schemas.microsoft.com/office/drawing/2014/main" id="{00000000-0008-0000-0A00-000047A3030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06400" y="6203950"/>
          <a:ext cx="3810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362743</xdr:colOff>
      <xdr:row>45</xdr:row>
      <xdr:rowOff>148433</xdr:rowOff>
    </xdr:from>
    <xdr:to>
      <xdr:col>0</xdr:col>
      <xdr:colOff>768103</xdr:colOff>
      <xdr:row>45</xdr:row>
      <xdr:rowOff>508433</xdr:rowOff>
    </xdr:to>
    <xdr:pic>
      <xdr:nvPicPr>
        <xdr:cNvPr id="17015627" name="44 Imagen">
          <a:extLst>
            <a:ext uri="{FF2B5EF4-FFF2-40B4-BE49-F238E27FC236}">
              <a16:creationId xmlns:a16="http://schemas.microsoft.com/office/drawing/2014/main" id="{00000000-0008-0000-0A00-00004BA30301}"/>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62743" y="23472777"/>
          <a:ext cx="40536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317500</xdr:colOff>
      <xdr:row>49</xdr:row>
      <xdr:rowOff>165100</xdr:rowOff>
    </xdr:from>
    <xdr:to>
      <xdr:col>0</xdr:col>
      <xdr:colOff>895350</xdr:colOff>
      <xdr:row>49</xdr:row>
      <xdr:rowOff>660400</xdr:rowOff>
    </xdr:to>
    <xdr:pic>
      <xdr:nvPicPr>
        <xdr:cNvPr id="17015628" name="113 Imagen">
          <a:extLst>
            <a:ext uri="{FF2B5EF4-FFF2-40B4-BE49-F238E27FC236}">
              <a16:creationId xmlns:a16="http://schemas.microsoft.com/office/drawing/2014/main" id="{00000000-0008-0000-0A00-00004CA3030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17500" y="15792450"/>
          <a:ext cx="5778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211138</xdr:colOff>
      <xdr:row>114</xdr:row>
      <xdr:rowOff>84931</xdr:rowOff>
    </xdr:from>
    <xdr:to>
      <xdr:col>0</xdr:col>
      <xdr:colOff>1042988</xdr:colOff>
      <xdr:row>114</xdr:row>
      <xdr:rowOff>525462</xdr:rowOff>
    </xdr:to>
    <xdr:pic>
      <xdr:nvPicPr>
        <xdr:cNvPr id="17015630" name="EB-801" descr="Cerradura con pasante a inducción marca Cygnus">
          <a:extLst>
            <a:ext uri="{FF2B5EF4-FFF2-40B4-BE49-F238E27FC236}">
              <a16:creationId xmlns:a16="http://schemas.microsoft.com/office/drawing/2014/main" id="{00000000-0008-0000-0A00-00004EA30301}"/>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11138" y="51960462"/>
          <a:ext cx="831850" cy="4405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113</xdr:row>
      <xdr:rowOff>76200</xdr:rowOff>
    </xdr:from>
    <xdr:to>
      <xdr:col>0</xdr:col>
      <xdr:colOff>990600</xdr:colOff>
      <xdr:row>113</xdr:row>
      <xdr:rowOff>469900</xdr:rowOff>
    </xdr:to>
    <xdr:pic>
      <xdr:nvPicPr>
        <xdr:cNvPr id="17015635" name="PL-820" descr="Cerradura eléctrica de pestillo a inducción marca Cygnus">
          <a:extLst>
            <a:ext uri="{FF2B5EF4-FFF2-40B4-BE49-F238E27FC236}">
              <a16:creationId xmlns:a16="http://schemas.microsoft.com/office/drawing/2014/main" id="{00000000-0008-0000-0A00-000053A30301}"/>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28600" y="45446950"/>
          <a:ext cx="76200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307041</xdr:colOff>
      <xdr:row>145</xdr:row>
      <xdr:rowOff>122517</xdr:rowOff>
    </xdr:from>
    <xdr:to>
      <xdr:col>0</xdr:col>
      <xdr:colOff>1024591</xdr:colOff>
      <xdr:row>145</xdr:row>
      <xdr:rowOff>503517</xdr:rowOff>
    </xdr:to>
    <xdr:pic>
      <xdr:nvPicPr>
        <xdr:cNvPr id="17015639" name="EX-905" descr="Botón de EXIT metálico luminoso empotrable 86x28 marca Cygnus">
          <a:extLst>
            <a:ext uri="{FF2B5EF4-FFF2-40B4-BE49-F238E27FC236}">
              <a16:creationId xmlns:a16="http://schemas.microsoft.com/office/drawing/2014/main" id="{00000000-0008-0000-0A00-000057A30301}"/>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07041" y="81835811"/>
          <a:ext cx="7175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146</xdr:row>
      <xdr:rowOff>127748</xdr:rowOff>
    </xdr:from>
    <xdr:to>
      <xdr:col>0</xdr:col>
      <xdr:colOff>996950</xdr:colOff>
      <xdr:row>146</xdr:row>
      <xdr:rowOff>515098</xdr:rowOff>
    </xdr:to>
    <xdr:pic>
      <xdr:nvPicPr>
        <xdr:cNvPr id="17015640" name="EX-906" descr="Botón de EXIT metálico luminoso empotrable 86x86 marca Cygnus">
          <a:extLst>
            <a:ext uri="{FF2B5EF4-FFF2-40B4-BE49-F238E27FC236}">
              <a16:creationId xmlns:a16="http://schemas.microsoft.com/office/drawing/2014/main" id="{00000000-0008-0000-0A00-000058A30301}"/>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66700" y="77896572"/>
          <a:ext cx="73025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276225</xdr:colOff>
      <xdr:row>147</xdr:row>
      <xdr:rowOff>123031</xdr:rowOff>
    </xdr:from>
    <xdr:to>
      <xdr:col>0</xdr:col>
      <xdr:colOff>1063625</xdr:colOff>
      <xdr:row>147</xdr:row>
      <xdr:rowOff>542131</xdr:rowOff>
    </xdr:to>
    <xdr:pic>
      <xdr:nvPicPr>
        <xdr:cNvPr id="17015641" name="EX-907" descr="Botón de EXIT no-touch luminoso empotrable 115x70 marca Cygnus">
          <a:extLst>
            <a:ext uri="{FF2B5EF4-FFF2-40B4-BE49-F238E27FC236}">
              <a16:creationId xmlns:a16="http://schemas.microsoft.com/office/drawing/2014/main" id="{00000000-0008-0000-0A00-000059A30301}"/>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76225" y="75632469"/>
          <a:ext cx="7874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208756</xdr:colOff>
      <xdr:row>148</xdr:row>
      <xdr:rowOff>126206</xdr:rowOff>
    </xdr:from>
    <xdr:to>
      <xdr:col>0</xdr:col>
      <xdr:colOff>1046956</xdr:colOff>
      <xdr:row>148</xdr:row>
      <xdr:rowOff>577056</xdr:rowOff>
    </xdr:to>
    <xdr:pic>
      <xdr:nvPicPr>
        <xdr:cNvPr id="17015642" name="EX-909" descr="Botón de EXIT caja metálica 80x30x40 marca Cygnus">
          <a:extLst>
            <a:ext uri="{FF2B5EF4-FFF2-40B4-BE49-F238E27FC236}">
              <a16:creationId xmlns:a16="http://schemas.microsoft.com/office/drawing/2014/main" id="{00000000-0008-0000-0A00-00005AA30301}"/>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08756" y="86386987"/>
          <a:ext cx="83820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359708</xdr:colOff>
      <xdr:row>143</xdr:row>
      <xdr:rowOff>144556</xdr:rowOff>
    </xdr:from>
    <xdr:to>
      <xdr:col>0</xdr:col>
      <xdr:colOff>1020108</xdr:colOff>
      <xdr:row>143</xdr:row>
      <xdr:rowOff>500156</xdr:rowOff>
    </xdr:to>
    <xdr:pic>
      <xdr:nvPicPr>
        <xdr:cNvPr id="17015644" name="EXIT">
          <a:extLst>
            <a:ext uri="{FF2B5EF4-FFF2-40B4-BE49-F238E27FC236}">
              <a16:creationId xmlns:a16="http://schemas.microsoft.com/office/drawing/2014/main" id="{00000000-0008-0000-0A00-00005CA3030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59708" y="80602791"/>
          <a:ext cx="6604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265109</xdr:colOff>
      <xdr:row>202</xdr:row>
      <xdr:rowOff>145258</xdr:rowOff>
    </xdr:from>
    <xdr:to>
      <xdr:col>0</xdr:col>
      <xdr:colOff>930326</xdr:colOff>
      <xdr:row>202</xdr:row>
      <xdr:rowOff>505258</xdr:rowOff>
    </xdr:to>
    <xdr:pic>
      <xdr:nvPicPr>
        <xdr:cNvPr id="17015647" name="F22/ID" descr="Panel de control de accesos y asistencia - Huella digital y tarjeta/tag EM (125kHz) marca ZKTeco">
          <a:extLst>
            <a:ext uri="{FF2B5EF4-FFF2-40B4-BE49-F238E27FC236}">
              <a16:creationId xmlns:a16="http://schemas.microsoft.com/office/drawing/2014/main" id="{00000000-0008-0000-0A00-00005FA30301}"/>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65109" y="90692289"/>
          <a:ext cx="66521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296860</xdr:colOff>
      <xdr:row>204</xdr:row>
      <xdr:rowOff>50008</xdr:rowOff>
    </xdr:from>
    <xdr:to>
      <xdr:col>0</xdr:col>
      <xdr:colOff>906406</xdr:colOff>
      <xdr:row>204</xdr:row>
      <xdr:rowOff>590008</xdr:rowOff>
    </xdr:to>
    <xdr:pic>
      <xdr:nvPicPr>
        <xdr:cNvPr id="17015648" name="Picture 1052" descr="Resultado de imagen para MultiBio 800 H">
          <a:extLst>
            <a:ext uri="{FF2B5EF4-FFF2-40B4-BE49-F238E27FC236}">
              <a16:creationId xmlns:a16="http://schemas.microsoft.com/office/drawing/2014/main" id="{00000000-0008-0000-0A00-000060A3030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96860" y="98907602"/>
          <a:ext cx="609546"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385948</xdr:colOff>
      <xdr:row>234</xdr:row>
      <xdr:rowOff>64293</xdr:rowOff>
    </xdr:from>
    <xdr:to>
      <xdr:col>0</xdr:col>
      <xdr:colOff>864816</xdr:colOff>
      <xdr:row>234</xdr:row>
      <xdr:rowOff>604293</xdr:rowOff>
    </xdr:to>
    <xdr:pic>
      <xdr:nvPicPr>
        <xdr:cNvPr id="17015651" name="Picture 4" descr="https://encrypted-tbn1.gstatic.com/images?q=tbn:ANd9GcS1v7g37GjRUopnLNFCzYaW_dsjFlSRiqDxx7QGr3o3sEROMqQy">
          <a:extLst>
            <a:ext uri="{FF2B5EF4-FFF2-40B4-BE49-F238E27FC236}">
              <a16:creationId xmlns:a16="http://schemas.microsoft.com/office/drawing/2014/main" id="{00000000-0008-0000-0A00-000063A3030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85948" y="126690764"/>
          <a:ext cx="478868"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335758</xdr:colOff>
      <xdr:row>230</xdr:row>
      <xdr:rowOff>69056</xdr:rowOff>
    </xdr:from>
    <xdr:to>
      <xdr:col>0</xdr:col>
      <xdr:colOff>843758</xdr:colOff>
      <xdr:row>230</xdr:row>
      <xdr:rowOff>538956</xdr:rowOff>
    </xdr:to>
    <xdr:pic>
      <xdr:nvPicPr>
        <xdr:cNvPr id="17015652" name="Picture 1621" descr="Capturador de huella digital ZKTeco SLK20R usb 2.0">
          <a:extLst>
            <a:ext uri="{FF2B5EF4-FFF2-40B4-BE49-F238E27FC236}">
              <a16:creationId xmlns:a16="http://schemas.microsoft.com/office/drawing/2014/main" id="{00000000-0008-0000-0A00-000064A30301}"/>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l="15970" t="15970" r="15970" b="15970"/>
        <a:stretch>
          <a:fillRect/>
        </a:stretch>
      </xdr:blipFill>
      <xdr:spPr bwMode="auto">
        <a:xfrm>
          <a:off x="335758" y="98438494"/>
          <a:ext cx="5080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455611</xdr:colOff>
      <xdr:row>231</xdr:row>
      <xdr:rowOff>139700</xdr:rowOff>
    </xdr:from>
    <xdr:to>
      <xdr:col>0</xdr:col>
      <xdr:colOff>713932</xdr:colOff>
      <xdr:row>231</xdr:row>
      <xdr:rowOff>499700</xdr:rowOff>
    </xdr:to>
    <xdr:pic>
      <xdr:nvPicPr>
        <xdr:cNvPr id="17015655" name="Picture 1025">
          <a:extLst>
            <a:ext uri="{FF2B5EF4-FFF2-40B4-BE49-F238E27FC236}">
              <a16:creationId xmlns:a16="http://schemas.microsoft.com/office/drawing/2014/main" id="{00000000-0008-0000-0A00-000067A3030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455611" y="99104450"/>
          <a:ext cx="25832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255584</xdr:colOff>
      <xdr:row>245</xdr:row>
      <xdr:rowOff>211934</xdr:rowOff>
    </xdr:from>
    <xdr:to>
      <xdr:col>0</xdr:col>
      <xdr:colOff>941834</xdr:colOff>
      <xdr:row>245</xdr:row>
      <xdr:rowOff>571934</xdr:rowOff>
    </xdr:to>
    <xdr:pic>
      <xdr:nvPicPr>
        <xdr:cNvPr id="17015658" name="Picture 1024">
          <a:extLst>
            <a:ext uri="{FF2B5EF4-FFF2-40B4-BE49-F238E27FC236}">
              <a16:creationId xmlns:a16="http://schemas.microsoft.com/office/drawing/2014/main" id="{00000000-0008-0000-0A00-00006AA30301}"/>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55584" y="104522590"/>
          <a:ext cx="68625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353218</xdr:colOff>
      <xdr:row>262</xdr:row>
      <xdr:rowOff>107158</xdr:rowOff>
    </xdr:from>
    <xdr:to>
      <xdr:col>0</xdr:col>
      <xdr:colOff>937418</xdr:colOff>
      <xdr:row>262</xdr:row>
      <xdr:rowOff>542133</xdr:rowOff>
    </xdr:to>
    <xdr:pic>
      <xdr:nvPicPr>
        <xdr:cNvPr id="17015667" name="Picture 2089">
          <a:extLst>
            <a:ext uri="{FF2B5EF4-FFF2-40B4-BE49-F238E27FC236}">
              <a16:creationId xmlns:a16="http://schemas.microsoft.com/office/drawing/2014/main" id="{00000000-0008-0000-0A00-000073A30301}"/>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53218" y="110097096"/>
          <a:ext cx="584200"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546100</xdr:colOff>
      <xdr:row>264</xdr:row>
      <xdr:rowOff>76200</xdr:rowOff>
    </xdr:from>
    <xdr:to>
      <xdr:col>0</xdr:col>
      <xdr:colOff>742950</xdr:colOff>
      <xdr:row>264</xdr:row>
      <xdr:rowOff>406400</xdr:rowOff>
    </xdr:to>
    <xdr:pic>
      <xdr:nvPicPr>
        <xdr:cNvPr id="17015668" name="Picture 2767">
          <a:extLst>
            <a:ext uri="{FF2B5EF4-FFF2-40B4-BE49-F238E27FC236}">
              <a16:creationId xmlns:a16="http://schemas.microsoft.com/office/drawing/2014/main" id="{00000000-0008-0000-0A00-000074A30301}"/>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546100" y="108724700"/>
          <a:ext cx="1968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546100</xdr:colOff>
      <xdr:row>265</xdr:row>
      <xdr:rowOff>69850</xdr:rowOff>
    </xdr:from>
    <xdr:to>
      <xdr:col>0</xdr:col>
      <xdr:colOff>742950</xdr:colOff>
      <xdr:row>265</xdr:row>
      <xdr:rowOff>400050</xdr:rowOff>
    </xdr:to>
    <xdr:pic>
      <xdr:nvPicPr>
        <xdr:cNvPr id="17015669" name="Picture 2767">
          <a:extLst>
            <a:ext uri="{FF2B5EF4-FFF2-40B4-BE49-F238E27FC236}">
              <a16:creationId xmlns:a16="http://schemas.microsoft.com/office/drawing/2014/main" id="{00000000-0008-0000-0A00-000075A30301}"/>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546100" y="109226350"/>
          <a:ext cx="1968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374650</xdr:colOff>
      <xdr:row>269</xdr:row>
      <xdr:rowOff>57150</xdr:rowOff>
    </xdr:from>
    <xdr:to>
      <xdr:col>0</xdr:col>
      <xdr:colOff>901700</xdr:colOff>
      <xdr:row>269</xdr:row>
      <xdr:rowOff>615950</xdr:rowOff>
    </xdr:to>
    <xdr:pic>
      <xdr:nvPicPr>
        <xdr:cNvPr id="17015670" name="Picture 5261">
          <a:extLst>
            <a:ext uri="{FF2B5EF4-FFF2-40B4-BE49-F238E27FC236}">
              <a16:creationId xmlns:a16="http://schemas.microsoft.com/office/drawing/2014/main" id="{00000000-0008-0000-0A00-000076A3030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74650" y="110839250"/>
          <a:ext cx="52705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229395</xdr:colOff>
      <xdr:row>268</xdr:row>
      <xdr:rowOff>119063</xdr:rowOff>
    </xdr:from>
    <xdr:to>
      <xdr:col>0</xdr:col>
      <xdr:colOff>985043</xdr:colOff>
      <xdr:row>268</xdr:row>
      <xdr:rowOff>620713</xdr:rowOff>
    </xdr:to>
    <xdr:pic>
      <xdr:nvPicPr>
        <xdr:cNvPr id="17015673" name="Picture 1120" descr="http://zkteco.in/wp-content/uploads/2017/08/102536.png">
          <a:extLst>
            <a:ext uri="{FF2B5EF4-FFF2-40B4-BE49-F238E27FC236}">
              <a16:creationId xmlns:a16="http://schemas.microsoft.com/office/drawing/2014/main" id="{00000000-0008-0000-0A00-000079A303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l="26616" r="26616"/>
        <a:stretch>
          <a:fillRect/>
        </a:stretch>
      </xdr:blipFill>
      <xdr:spPr bwMode="auto">
        <a:xfrm rot="5400000">
          <a:off x="356394" y="109065220"/>
          <a:ext cx="501650" cy="7556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542130</xdr:colOff>
      <xdr:row>64</xdr:row>
      <xdr:rowOff>218280</xdr:rowOff>
    </xdr:from>
    <xdr:to>
      <xdr:col>0</xdr:col>
      <xdr:colOff>702130</xdr:colOff>
      <xdr:row>64</xdr:row>
      <xdr:rowOff>578280</xdr:rowOff>
    </xdr:to>
    <xdr:pic>
      <xdr:nvPicPr>
        <xdr:cNvPr id="17015678" name="Picture 2" descr="D:\工作\2017\项目\2017.04.06.DH3.RD000379低成本读卡器,一体机\④Randering\效果图\11.jpg">
          <a:extLst>
            <a:ext uri="{FF2B5EF4-FFF2-40B4-BE49-F238E27FC236}">
              <a16:creationId xmlns:a16="http://schemas.microsoft.com/office/drawing/2014/main" id="{00000000-0008-0000-0A00-00007EA30301}"/>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542130" y="33162874"/>
          <a:ext cx="16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484186</xdr:colOff>
      <xdr:row>97</xdr:row>
      <xdr:rowOff>110330</xdr:rowOff>
    </xdr:from>
    <xdr:to>
      <xdr:col>0</xdr:col>
      <xdr:colOff>637894</xdr:colOff>
      <xdr:row>97</xdr:row>
      <xdr:rowOff>470330</xdr:rowOff>
    </xdr:to>
    <xdr:pic>
      <xdr:nvPicPr>
        <xdr:cNvPr id="17015680" name="Picture 3" descr="Resultado de imagen para ASR1102A(V2)">
          <a:extLst>
            <a:ext uri="{FF2B5EF4-FFF2-40B4-BE49-F238E27FC236}">
              <a16:creationId xmlns:a16="http://schemas.microsoft.com/office/drawing/2014/main" id="{00000000-0008-0000-0A00-000080A30301}"/>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84186" y="48949768"/>
          <a:ext cx="15370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497680</xdr:colOff>
      <xdr:row>84</xdr:row>
      <xdr:rowOff>138112</xdr:rowOff>
    </xdr:from>
    <xdr:to>
      <xdr:col>0</xdr:col>
      <xdr:colOff>668402</xdr:colOff>
      <xdr:row>84</xdr:row>
      <xdr:rowOff>498112</xdr:rowOff>
    </xdr:to>
    <xdr:pic>
      <xdr:nvPicPr>
        <xdr:cNvPr id="17015681" name="图片 112">
          <a:extLst>
            <a:ext uri="{FF2B5EF4-FFF2-40B4-BE49-F238E27FC236}">
              <a16:creationId xmlns:a16="http://schemas.microsoft.com/office/drawing/2014/main" id="{00000000-0008-0000-0A00-000081A30301}"/>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497680" y="42619612"/>
          <a:ext cx="17072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368300</xdr:colOff>
      <xdr:row>34</xdr:row>
      <xdr:rowOff>143808</xdr:rowOff>
    </xdr:from>
    <xdr:to>
      <xdr:col>0</xdr:col>
      <xdr:colOff>895350</xdr:colOff>
      <xdr:row>34</xdr:row>
      <xdr:rowOff>493058</xdr:rowOff>
    </xdr:to>
    <xdr:pic>
      <xdr:nvPicPr>
        <xdr:cNvPr id="17015683" name="image77.jpg">
          <a:extLst>
            <a:ext uri="{FF2B5EF4-FFF2-40B4-BE49-F238E27FC236}">
              <a16:creationId xmlns:a16="http://schemas.microsoft.com/office/drawing/2014/main" id="{00000000-0008-0000-0A00-000083A30301}"/>
            </a:ext>
          </a:extLst>
        </xdr:cNvPr>
        <xdr:cNvPicPr preferRelativeResize="0">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68300" y="16795749"/>
          <a:ext cx="5270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374650</xdr:colOff>
      <xdr:row>38</xdr:row>
      <xdr:rowOff>139700</xdr:rowOff>
    </xdr:from>
    <xdr:to>
      <xdr:col>0</xdr:col>
      <xdr:colOff>825500</xdr:colOff>
      <xdr:row>38</xdr:row>
      <xdr:rowOff>615950</xdr:rowOff>
    </xdr:to>
    <xdr:pic>
      <xdr:nvPicPr>
        <xdr:cNvPr id="17015684" name="image52.jpg">
          <a:extLst>
            <a:ext uri="{FF2B5EF4-FFF2-40B4-BE49-F238E27FC236}">
              <a16:creationId xmlns:a16="http://schemas.microsoft.com/office/drawing/2014/main" id="{00000000-0008-0000-0A00-000084A30301}"/>
            </a:ext>
          </a:extLst>
        </xdr:cNvPr>
        <xdr:cNvPicPr preferRelativeResize="0">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74650" y="6883400"/>
          <a:ext cx="4508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374650</xdr:colOff>
      <xdr:row>40</xdr:row>
      <xdr:rowOff>152400</xdr:rowOff>
    </xdr:from>
    <xdr:to>
      <xdr:col>0</xdr:col>
      <xdr:colOff>857250</xdr:colOff>
      <xdr:row>40</xdr:row>
      <xdr:rowOff>590550</xdr:rowOff>
    </xdr:to>
    <xdr:pic>
      <xdr:nvPicPr>
        <xdr:cNvPr id="17015685" name="image53.jpg">
          <a:extLst>
            <a:ext uri="{FF2B5EF4-FFF2-40B4-BE49-F238E27FC236}">
              <a16:creationId xmlns:a16="http://schemas.microsoft.com/office/drawing/2014/main" id="{00000000-0008-0000-0A00-000085A30301}"/>
            </a:ext>
          </a:extLst>
        </xdr:cNvPr>
        <xdr:cNvPicPr preferRelativeResize="0">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74650" y="7893050"/>
          <a:ext cx="4826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266700</xdr:colOff>
      <xdr:row>43</xdr:row>
      <xdr:rowOff>123034</xdr:rowOff>
    </xdr:from>
    <xdr:to>
      <xdr:col>0</xdr:col>
      <xdr:colOff>927100</xdr:colOff>
      <xdr:row>43</xdr:row>
      <xdr:rowOff>605634</xdr:rowOff>
    </xdr:to>
    <xdr:pic>
      <xdr:nvPicPr>
        <xdr:cNvPr id="17015686" name="image171.jpg">
          <a:extLst>
            <a:ext uri="{FF2B5EF4-FFF2-40B4-BE49-F238E27FC236}">
              <a16:creationId xmlns:a16="http://schemas.microsoft.com/office/drawing/2014/main" id="{00000000-0008-0000-0A00-000086A30301}"/>
            </a:ext>
          </a:extLst>
        </xdr:cNvPr>
        <xdr:cNvPicPr preferRelativeResize="0">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66700" y="26162003"/>
          <a:ext cx="66040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266700</xdr:colOff>
      <xdr:row>42</xdr:row>
      <xdr:rowOff>129384</xdr:rowOff>
    </xdr:from>
    <xdr:to>
      <xdr:col>0</xdr:col>
      <xdr:colOff>927100</xdr:colOff>
      <xdr:row>42</xdr:row>
      <xdr:rowOff>605634</xdr:rowOff>
    </xdr:to>
    <xdr:pic>
      <xdr:nvPicPr>
        <xdr:cNvPr id="17015687" name="image171.jpg">
          <a:extLst>
            <a:ext uri="{FF2B5EF4-FFF2-40B4-BE49-F238E27FC236}">
              <a16:creationId xmlns:a16="http://schemas.microsoft.com/office/drawing/2014/main" id="{00000000-0008-0000-0A00-000087A30301}"/>
            </a:ext>
          </a:extLst>
        </xdr:cNvPr>
        <xdr:cNvPicPr preferRelativeResize="0">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66700" y="25406353"/>
          <a:ext cx="6604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410367</xdr:colOff>
      <xdr:row>96</xdr:row>
      <xdr:rowOff>153192</xdr:rowOff>
    </xdr:from>
    <xdr:to>
      <xdr:col>0</xdr:col>
      <xdr:colOff>749396</xdr:colOff>
      <xdr:row>96</xdr:row>
      <xdr:rowOff>513192</xdr:rowOff>
    </xdr:to>
    <xdr:pic>
      <xdr:nvPicPr>
        <xdr:cNvPr id="17015691" name="Picture 171171">
          <a:extLst>
            <a:ext uri="{FF2B5EF4-FFF2-40B4-BE49-F238E27FC236}">
              <a16:creationId xmlns:a16="http://schemas.microsoft.com/office/drawing/2014/main" id="{00000000-0008-0000-0A00-00008BA3030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410367" y="41336911"/>
          <a:ext cx="33902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234950</xdr:colOff>
      <xdr:row>190</xdr:row>
      <xdr:rowOff>44450</xdr:rowOff>
    </xdr:from>
    <xdr:to>
      <xdr:col>0</xdr:col>
      <xdr:colOff>971550</xdr:colOff>
      <xdr:row>190</xdr:row>
      <xdr:rowOff>488950</xdr:rowOff>
    </xdr:to>
    <xdr:pic>
      <xdr:nvPicPr>
        <xdr:cNvPr id="17015692" name="Picture 28024">
          <a:extLst>
            <a:ext uri="{FF2B5EF4-FFF2-40B4-BE49-F238E27FC236}">
              <a16:creationId xmlns:a16="http://schemas.microsoft.com/office/drawing/2014/main" id="{00000000-0008-0000-0A00-00008CA30301}"/>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34950" y="76422250"/>
          <a:ext cx="73660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228600</xdr:colOff>
      <xdr:row>191</xdr:row>
      <xdr:rowOff>38100</xdr:rowOff>
    </xdr:from>
    <xdr:to>
      <xdr:col>0</xdr:col>
      <xdr:colOff>965200</xdr:colOff>
      <xdr:row>191</xdr:row>
      <xdr:rowOff>488950</xdr:rowOff>
    </xdr:to>
    <xdr:pic>
      <xdr:nvPicPr>
        <xdr:cNvPr id="17015693" name="Picture 28024">
          <a:extLst>
            <a:ext uri="{FF2B5EF4-FFF2-40B4-BE49-F238E27FC236}">
              <a16:creationId xmlns:a16="http://schemas.microsoft.com/office/drawing/2014/main" id="{00000000-0008-0000-0A00-00008DA30301}"/>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228600" y="77050900"/>
          <a:ext cx="73660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381000</xdr:colOff>
      <xdr:row>112</xdr:row>
      <xdr:rowOff>50800</xdr:rowOff>
    </xdr:from>
    <xdr:to>
      <xdr:col>0</xdr:col>
      <xdr:colOff>933450</xdr:colOff>
      <xdr:row>112</xdr:row>
      <xdr:rowOff>590550</xdr:rowOff>
    </xdr:to>
    <xdr:pic>
      <xdr:nvPicPr>
        <xdr:cNvPr id="17015695" name="Imagen 1" descr="image003">
          <a:extLst>
            <a:ext uri="{FF2B5EF4-FFF2-40B4-BE49-F238E27FC236}">
              <a16:creationId xmlns:a16="http://schemas.microsoft.com/office/drawing/2014/main" id="{00000000-0008-0000-0A00-00008FA30301}"/>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381000" y="46494700"/>
          <a:ext cx="5524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442912</xdr:colOff>
      <xdr:row>193</xdr:row>
      <xdr:rowOff>126206</xdr:rowOff>
    </xdr:from>
    <xdr:to>
      <xdr:col>0</xdr:col>
      <xdr:colOff>717198</xdr:colOff>
      <xdr:row>193</xdr:row>
      <xdr:rowOff>486206</xdr:rowOff>
    </xdr:to>
    <xdr:pic>
      <xdr:nvPicPr>
        <xdr:cNvPr id="17015697" name="1 Imagen">
          <a:extLst>
            <a:ext uri="{FF2B5EF4-FFF2-40B4-BE49-F238E27FC236}">
              <a16:creationId xmlns:a16="http://schemas.microsoft.com/office/drawing/2014/main" id="{00000000-0008-0000-0A00-000091A30301}"/>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442912" y="83374706"/>
          <a:ext cx="27428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235742</xdr:colOff>
      <xdr:row>232</xdr:row>
      <xdr:rowOff>100016</xdr:rowOff>
    </xdr:from>
    <xdr:to>
      <xdr:col>0</xdr:col>
      <xdr:colOff>895742</xdr:colOff>
      <xdr:row>232</xdr:row>
      <xdr:rowOff>460016</xdr:rowOff>
    </xdr:to>
    <xdr:pic>
      <xdr:nvPicPr>
        <xdr:cNvPr id="17015698" name="ZK9500" descr="Lector de huellas (enrolador) USB marca ZKTeco">
          <a:extLst>
            <a:ext uri="{FF2B5EF4-FFF2-40B4-BE49-F238E27FC236}">
              <a16:creationId xmlns:a16="http://schemas.microsoft.com/office/drawing/2014/main" id="{00000000-0008-0000-0A00-000092A30301}"/>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235742" y="99695797"/>
          <a:ext cx="66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499204</xdr:colOff>
      <xdr:row>111</xdr:row>
      <xdr:rowOff>158622</xdr:rowOff>
    </xdr:from>
    <xdr:to>
      <xdr:col>0</xdr:col>
      <xdr:colOff>748093</xdr:colOff>
      <xdr:row>111</xdr:row>
      <xdr:rowOff>518622</xdr:rowOff>
    </xdr:to>
    <xdr:pic>
      <xdr:nvPicPr>
        <xdr:cNvPr id="17015701" name="130 Imagen" descr="Resultado de imagen para cerradura luber art1000">
          <a:extLst>
            <a:ext uri="{FF2B5EF4-FFF2-40B4-BE49-F238E27FC236}">
              <a16:creationId xmlns:a16="http://schemas.microsoft.com/office/drawing/2014/main" id="{00000000-0008-0000-0A00-000095A30301}"/>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499204" y="50141060"/>
          <a:ext cx="24888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254000</xdr:colOff>
      <xdr:row>31</xdr:row>
      <xdr:rowOff>50800</xdr:rowOff>
    </xdr:from>
    <xdr:to>
      <xdr:col>0</xdr:col>
      <xdr:colOff>984250</xdr:colOff>
      <xdr:row>31</xdr:row>
      <xdr:rowOff>781050</xdr:rowOff>
    </xdr:to>
    <xdr:pic>
      <xdr:nvPicPr>
        <xdr:cNvPr id="17015702" name="130 Imagen" descr="Resultado de imagen de kit control de acceso&quot;">
          <a:extLst>
            <a:ext uri="{FF2B5EF4-FFF2-40B4-BE49-F238E27FC236}">
              <a16:creationId xmlns:a16="http://schemas.microsoft.com/office/drawing/2014/main" id="{00000000-0008-0000-0A00-000096A30301}"/>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254000" y="1276350"/>
          <a:ext cx="7302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448466</xdr:colOff>
      <xdr:row>196</xdr:row>
      <xdr:rowOff>35717</xdr:rowOff>
    </xdr:from>
    <xdr:to>
      <xdr:col>0</xdr:col>
      <xdr:colOff>699046</xdr:colOff>
      <xdr:row>196</xdr:row>
      <xdr:rowOff>581009</xdr:rowOff>
    </xdr:to>
    <xdr:pic>
      <xdr:nvPicPr>
        <xdr:cNvPr id="133" name="132 Imagen" descr="Resultado de imagen para mk-v zkteco">
          <a:extLst>
            <a:ext uri="{FF2B5EF4-FFF2-40B4-BE49-F238E27FC236}">
              <a16:creationId xmlns:a16="http://schemas.microsoft.com/office/drawing/2014/main" id="{00000000-0008-0000-0A00-000085000000}"/>
            </a:ext>
          </a:extLst>
        </xdr:cNvPr>
        <xdr:cNvPicPr>
          <a:picLocks noChangeAspect="1" noChangeArrowheads="1"/>
        </xdr:cNvPicPr>
      </xdr:nvPicPr>
      <xdr:blipFill rotWithShape="1">
        <a:blip xmlns:r="http://schemas.openxmlformats.org/officeDocument/2006/relationships" r:embed="rId48" cstate="email">
          <a:extLst>
            <a:ext uri="{28A0092B-C50C-407E-A947-70E740481C1C}">
              <a14:useLocalDpi xmlns:a14="http://schemas.microsoft.com/office/drawing/2010/main"/>
            </a:ext>
          </a:extLst>
        </a:blip>
        <a:srcRect/>
        <a:stretch/>
      </xdr:blipFill>
      <xdr:spPr bwMode="auto">
        <a:xfrm>
          <a:off x="448466" y="105025030"/>
          <a:ext cx="250580" cy="5452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489479</xdr:colOff>
      <xdr:row>201</xdr:row>
      <xdr:rowOff>137585</xdr:rowOff>
    </xdr:from>
    <xdr:to>
      <xdr:col>0</xdr:col>
      <xdr:colOff>690098</xdr:colOff>
      <xdr:row>201</xdr:row>
      <xdr:rowOff>497585</xdr:rowOff>
    </xdr:to>
    <xdr:pic>
      <xdr:nvPicPr>
        <xdr:cNvPr id="134" name="133 Imagen" descr="Resultado de imagen para F21-ID">
          <a:extLst>
            <a:ext uri="{FF2B5EF4-FFF2-40B4-BE49-F238E27FC236}">
              <a16:creationId xmlns:a16="http://schemas.microsoft.com/office/drawing/2014/main" id="{00000000-0008-0000-0A00-000086000000}"/>
            </a:ext>
          </a:extLst>
        </xdr:cNvPr>
        <xdr:cNvPicPr>
          <a:picLocks noChangeAspect="1" noChangeArrowheads="1"/>
        </xdr:cNvPicPr>
      </xdr:nvPicPr>
      <xdr:blipFill rotWithShape="1">
        <a:blip xmlns:r="http://schemas.openxmlformats.org/officeDocument/2006/relationships" r:embed="rId49" cstate="email">
          <a:extLst>
            <a:ext uri="{28A0092B-C50C-407E-A947-70E740481C1C}">
              <a14:useLocalDpi xmlns:a14="http://schemas.microsoft.com/office/drawing/2010/main"/>
            </a:ext>
          </a:extLst>
        </a:blip>
        <a:srcRect/>
        <a:stretch/>
      </xdr:blipFill>
      <xdr:spPr bwMode="auto">
        <a:xfrm>
          <a:off x="489479" y="103209991"/>
          <a:ext cx="200619"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235110</xdr:colOff>
      <xdr:row>267</xdr:row>
      <xdr:rowOff>231239</xdr:rowOff>
    </xdr:from>
    <xdr:to>
      <xdr:col>0</xdr:col>
      <xdr:colOff>974006</xdr:colOff>
      <xdr:row>267</xdr:row>
      <xdr:rowOff>591239</xdr:rowOff>
    </xdr:to>
    <xdr:pic>
      <xdr:nvPicPr>
        <xdr:cNvPr id="147" name="146 Imagen" descr="Resultado de imagen para SUPER SCANNER">
          <a:extLst>
            <a:ext uri="{FF2B5EF4-FFF2-40B4-BE49-F238E27FC236}">
              <a16:creationId xmlns:a16="http://schemas.microsoft.com/office/drawing/2014/main" id="{00000000-0008-0000-0A00-000093000000}"/>
            </a:ext>
          </a:extLst>
        </xdr:cNvPr>
        <xdr:cNvPicPr>
          <a:picLocks noChangeAspect="1" noChangeArrowheads="1"/>
        </xdr:cNvPicPr>
      </xdr:nvPicPr>
      <xdr:blipFill>
        <a:blip xmlns:r="http://schemas.openxmlformats.org/officeDocument/2006/relationships" r:embed="rId50" cstate="email">
          <a:extLst>
            <a:ext uri="{28A0092B-C50C-407E-A947-70E740481C1C}">
              <a14:useLocalDpi xmlns:a14="http://schemas.microsoft.com/office/drawing/2010/main"/>
            </a:ext>
          </a:extLst>
        </a:blip>
        <a:srcRect/>
        <a:stretch>
          <a:fillRect/>
        </a:stretch>
      </xdr:blipFill>
      <xdr:spPr bwMode="auto">
        <a:xfrm>
          <a:off x="235110" y="108470958"/>
          <a:ext cx="73889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34428</xdr:colOff>
      <xdr:row>55</xdr:row>
      <xdr:rowOff>116052</xdr:rowOff>
    </xdr:from>
    <xdr:to>
      <xdr:col>0</xdr:col>
      <xdr:colOff>1239398</xdr:colOff>
      <xdr:row>55</xdr:row>
      <xdr:rowOff>499012</xdr:rowOff>
    </xdr:to>
    <xdr:pic>
      <xdr:nvPicPr>
        <xdr:cNvPr id="146" name="145 Imagen" descr="Detector Inductivo de vehiculos - Aplicaciones">
          <a:extLst>
            <a:ext uri="{FF2B5EF4-FFF2-40B4-BE49-F238E27FC236}">
              <a16:creationId xmlns:a16="http://schemas.microsoft.com/office/drawing/2014/main" id="{00000000-0008-0000-0A00-000092000000}"/>
            </a:ext>
          </a:extLst>
        </xdr:cNvPr>
        <xdr:cNvPicPr>
          <a:picLocks noChangeAspect="1" noChangeArrowheads="1"/>
        </xdr:cNvPicPr>
      </xdr:nvPicPr>
      <xdr:blipFill>
        <a:blip xmlns:r="http://schemas.openxmlformats.org/officeDocument/2006/relationships" r:embed="rId51" cstate="email">
          <a:extLst>
            <a:ext uri="{28A0092B-C50C-407E-A947-70E740481C1C}">
              <a14:useLocalDpi xmlns:a14="http://schemas.microsoft.com/office/drawing/2010/main"/>
            </a:ext>
          </a:extLst>
        </a:blip>
        <a:srcRect/>
        <a:stretch>
          <a:fillRect/>
        </a:stretch>
      </xdr:blipFill>
      <xdr:spPr bwMode="auto">
        <a:xfrm>
          <a:off x="34428" y="30203146"/>
          <a:ext cx="1204970" cy="382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381001</xdr:colOff>
      <xdr:row>176</xdr:row>
      <xdr:rowOff>115097</xdr:rowOff>
    </xdr:from>
    <xdr:to>
      <xdr:col>0</xdr:col>
      <xdr:colOff>919320</xdr:colOff>
      <xdr:row>177</xdr:row>
      <xdr:rowOff>593</xdr:rowOff>
    </xdr:to>
    <xdr:pic>
      <xdr:nvPicPr>
        <xdr:cNvPr id="152" name="151 Imagen" descr="ProFace X [TD] | ZKTeco Europe">
          <a:extLst>
            <a:ext uri="{FF2B5EF4-FFF2-40B4-BE49-F238E27FC236}">
              <a16:creationId xmlns:a16="http://schemas.microsoft.com/office/drawing/2014/main" id="{00000000-0008-0000-0A00-000098000000}"/>
            </a:ext>
          </a:extLst>
        </xdr:cNvPr>
        <xdr:cNvPicPr>
          <a:picLocks noChangeAspect="1" noChangeArrowheads="1"/>
        </xdr:cNvPicPr>
      </xdr:nvPicPr>
      <xdr:blipFill>
        <a:blip xmlns:r="http://schemas.openxmlformats.org/officeDocument/2006/relationships" r:embed="rId52" cstate="email">
          <a:extLst>
            <a:ext uri="{28A0092B-C50C-407E-A947-70E740481C1C}">
              <a14:useLocalDpi xmlns:a14="http://schemas.microsoft.com/office/drawing/2010/main"/>
            </a:ext>
          </a:extLst>
        </a:blip>
        <a:srcRect/>
        <a:stretch>
          <a:fillRect/>
        </a:stretch>
      </xdr:blipFill>
      <xdr:spPr bwMode="auto">
        <a:xfrm>
          <a:off x="381001" y="71814535"/>
          <a:ext cx="538319" cy="5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238125</xdr:colOff>
      <xdr:row>63</xdr:row>
      <xdr:rowOff>83347</xdr:rowOff>
    </xdr:from>
    <xdr:to>
      <xdr:col>0</xdr:col>
      <xdr:colOff>1006475</xdr:colOff>
      <xdr:row>63</xdr:row>
      <xdr:rowOff>572297</xdr:rowOff>
    </xdr:to>
    <xdr:pic>
      <xdr:nvPicPr>
        <xdr:cNvPr id="158" name="ASR1101A" descr="Lector de tarjetas MF 13.56 MHz con teclado, comunicación RS485 y Wiegand 26/34 marca Dahua">
          <a:extLst>
            <a:ext uri="{FF2B5EF4-FFF2-40B4-BE49-F238E27FC236}">
              <a16:creationId xmlns:a16="http://schemas.microsoft.com/office/drawing/2014/main" id="{00000000-0008-0000-0A00-00009E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38125" y="32396910"/>
          <a:ext cx="7683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280</xdr:row>
      <xdr:rowOff>190498</xdr:rowOff>
    </xdr:from>
    <xdr:to>
      <xdr:col>0</xdr:col>
      <xdr:colOff>1202041</xdr:colOff>
      <xdr:row>280</xdr:row>
      <xdr:rowOff>488156</xdr:rowOff>
    </xdr:to>
    <xdr:pic>
      <xdr:nvPicPr>
        <xdr:cNvPr id="168" name="167 Imagen" descr="Ver las imágenes de origen">
          <a:extLst>
            <a:ext uri="{FF2B5EF4-FFF2-40B4-BE49-F238E27FC236}">
              <a16:creationId xmlns:a16="http://schemas.microsoft.com/office/drawing/2014/main" id="{00000000-0008-0000-0A00-0000A800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0" y="147363654"/>
          <a:ext cx="1202041" cy="297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283</xdr:row>
      <xdr:rowOff>190500</xdr:rowOff>
    </xdr:from>
    <xdr:to>
      <xdr:col>0</xdr:col>
      <xdr:colOff>1202041</xdr:colOff>
      <xdr:row>283</xdr:row>
      <xdr:rowOff>464344</xdr:rowOff>
    </xdr:to>
    <xdr:pic>
      <xdr:nvPicPr>
        <xdr:cNvPr id="171" name="170 Imagen" descr="Ver las imágenes de origen">
          <a:extLst>
            <a:ext uri="{FF2B5EF4-FFF2-40B4-BE49-F238E27FC236}">
              <a16:creationId xmlns:a16="http://schemas.microsoft.com/office/drawing/2014/main" id="{00000000-0008-0000-0A00-0000AB00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0" y="148625719"/>
          <a:ext cx="1202041" cy="2738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11907</xdr:colOff>
      <xdr:row>286</xdr:row>
      <xdr:rowOff>214312</xdr:rowOff>
    </xdr:from>
    <xdr:to>
      <xdr:col>0</xdr:col>
      <xdr:colOff>1213948</xdr:colOff>
      <xdr:row>286</xdr:row>
      <xdr:rowOff>450056</xdr:rowOff>
    </xdr:to>
    <xdr:pic>
      <xdr:nvPicPr>
        <xdr:cNvPr id="172" name="171 Imagen" descr="Ver las imágenes de origen">
          <a:extLst>
            <a:ext uri="{FF2B5EF4-FFF2-40B4-BE49-F238E27FC236}">
              <a16:creationId xmlns:a16="http://schemas.microsoft.com/office/drawing/2014/main" id="{00000000-0008-0000-0A00-0000AC00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11907" y="149280562"/>
          <a:ext cx="1202041" cy="2357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11906</xdr:colOff>
      <xdr:row>279</xdr:row>
      <xdr:rowOff>187977</xdr:rowOff>
    </xdr:from>
    <xdr:to>
      <xdr:col>0</xdr:col>
      <xdr:colOff>1214437</xdr:colOff>
      <xdr:row>279</xdr:row>
      <xdr:rowOff>416719</xdr:rowOff>
    </xdr:to>
    <xdr:pic>
      <xdr:nvPicPr>
        <xdr:cNvPr id="174" name="173 Imagen" descr="ZKBio Access IVS | ZKTeco Middle East">
          <a:extLst>
            <a:ext uri="{FF2B5EF4-FFF2-40B4-BE49-F238E27FC236}">
              <a16:creationId xmlns:a16="http://schemas.microsoft.com/office/drawing/2014/main" id="{00000000-0008-0000-0A00-0000AE00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11906" y="122631852"/>
          <a:ext cx="1202531" cy="2287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11906</xdr:colOff>
      <xdr:row>287</xdr:row>
      <xdr:rowOff>190500</xdr:rowOff>
    </xdr:from>
    <xdr:to>
      <xdr:col>1</xdr:col>
      <xdr:colOff>11906</xdr:colOff>
      <xdr:row>287</xdr:row>
      <xdr:rowOff>367978</xdr:rowOff>
    </xdr:to>
    <xdr:pic>
      <xdr:nvPicPr>
        <xdr:cNvPr id="175" name="174 Imagen" descr="ZKTeco ZKTime.net 3.0 - Securigo.eu">
          <a:extLst>
            <a:ext uri="{FF2B5EF4-FFF2-40B4-BE49-F238E27FC236}">
              <a16:creationId xmlns:a16="http://schemas.microsoft.com/office/drawing/2014/main" id="{00000000-0008-0000-0A00-0000AF000000}"/>
            </a:ext>
          </a:extLst>
        </xdr:cNvPr>
        <xdr:cNvPicPr>
          <a:picLocks noChangeAspect="1" noChangeArrowheads="1"/>
        </xdr:cNvPicPr>
      </xdr:nvPicPr>
      <xdr:blipFill rotWithShape="1">
        <a:blip xmlns:r="http://schemas.openxmlformats.org/officeDocument/2006/relationships" r:embed="rId55">
          <a:extLst>
            <a:ext uri="{28A0092B-C50C-407E-A947-70E740481C1C}">
              <a14:useLocalDpi xmlns:a14="http://schemas.microsoft.com/office/drawing/2010/main" val="0"/>
            </a:ext>
          </a:extLst>
        </a:blip>
        <a:srcRect t="62990" b="22908"/>
        <a:stretch/>
      </xdr:blipFill>
      <xdr:spPr bwMode="auto">
        <a:xfrm>
          <a:off x="11906" y="120812719"/>
          <a:ext cx="1262063" cy="177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288</xdr:row>
      <xdr:rowOff>202406</xdr:rowOff>
    </xdr:from>
    <xdr:to>
      <xdr:col>1</xdr:col>
      <xdr:colOff>0</xdr:colOff>
      <xdr:row>288</xdr:row>
      <xdr:rowOff>379884</xdr:rowOff>
    </xdr:to>
    <xdr:pic>
      <xdr:nvPicPr>
        <xdr:cNvPr id="176" name="175 Imagen" descr="ZKTeco ZKTime.net 3.0 - Securigo.eu">
          <a:extLst>
            <a:ext uri="{FF2B5EF4-FFF2-40B4-BE49-F238E27FC236}">
              <a16:creationId xmlns:a16="http://schemas.microsoft.com/office/drawing/2014/main" id="{00000000-0008-0000-0A00-0000B0000000}"/>
            </a:ext>
          </a:extLst>
        </xdr:cNvPr>
        <xdr:cNvPicPr>
          <a:picLocks noChangeAspect="1" noChangeArrowheads="1"/>
        </xdr:cNvPicPr>
      </xdr:nvPicPr>
      <xdr:blipFill rotWithShape="1">
        <a:blip xmlns:r="http://schemas.openxmlformats.org/officeDocument/2006/relationships" r:embed="rId55">
          <a:extLst>
            <a:ext uri="{28A0092B-C50C-407E-A947-70E740481C1C}">
              <a14:useLocalDpi xmlns:a14="http://schemas.microsoft.com/office/drawing/2010/main" val="0"/>
            </a:ext>
          </a:extLst>
        </a:blip>
        <a:srcRect t="62990" b="22908"/>
        <a:stretch/>
      </xdr:blipFill>
      <xdr:spPr bwMode="auto">
        <a:xfrm>
          <a:off x="0" y="121431844"/>
          <a:ext cx="1262063" cy="177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250032</xdr:colOff>
      <xdr:row>280</xdr:row>
      <xdr:rowOff>95249</xdr:rowOff>
    </xdr:from>
    <xdr:to>
      <xdr:col>2</xdr:col>
      <xdr:colOff>1047750</xdr:colOff>
      <xdr:row>280</xdr:row>
      <xdr:rowOff>214312</xdr:rowOff>
    </xdr:to>
    <xdr:sp macro="" textlink="">
      <xdr:nvSpPr>
        <xdr:cNvPr id="178" name="177 Rectángulo redondeado">
          <a:extLst>
            <a:ext uri="{FF2B5EF4-FFF2-40B4-BE49-F238E27FC236}">
              <a16:creationId xmlns:a16="http://schemas.microsoft.com/office/drawing/2014/main" id="{00000000-0008-0000-0A00-0000B2000000}"/>
            </a:ext>
          </a:extLst>
        </xdr:cNvPr>
        <xdr:cNvSpPr/>
      </xdr:nvSpPr>
      <xdr:spPr>
        <a:xfrm>
          <a:off x="2488407" y="135290718"/>
          <a:ext cx="797718" cy="119063"/>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10 PUERTAS</a:t>
          </a:r>
        </a:p>
      </xdr:txBody>
    </xdr:sp>
    <xdr:clientData/>
  </xdr:twoCellAnchor>
  <xdr:twoCellAnchor>
    <xdr:from>
      <xdr:col>2</xdr:col>
      <xdr:colOff>261938</xdr:colOff>
      <xdr:row>281</xdr:row>
      <xdr:rowOff>119063</xdr:rowOff>
    </xdr:from>
    <xdr:to>
      <xdr:col>2</xdr:col>
      <xdr:colOff>1059656</xdr:colOff>
      <xdr:row>281</xdr:row>
      <xdr:rowOff>238126</xdr:rowOff>
    </xdr:to>
    <xdr:sp macro="" textlink="">
      <xdr:nvSpPr>
        <xdr:cNvPr id="179" name="178 Rectángulo redondeado">
          <a:extLst>
            <a:ext uri="{FF2B5EF4-FFF2-40B4-BE49-F238E27FC236}">
              <a16:creationId xmlns:a16="http://schemas.microsoft.com/office/drawing/2014/main" id="{00000000-0008-0000-0A00-0000B3000000}"/>
            </a:ext>
          </a:extLst>
        </xdr:cNvPr>
        <xdr:cNvSpPr/>
      </xdr:nvSpPr>
      <xdr:spPr>
        <a:xfrm>
          <a:off x="2500313" y="135945563"/>
          <a:ext cx="797718" cy="119063"/>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100 PUERTAS</a:t>
          </a:r>
        </a:p>
      </xdr:txBody>
    </xdr:sp>
    <xdr:clientData/>
  </xdr:twoCellAnchor>
  <xdr:twoCellAnchor>
    <xdr:from>
      <xdr:col>2</xdr:col>
      <xdr:colOff>250031</xdr:colOff>
      <xdr:row>283</xdr:row>
      <xdr:rowOff>95251</xdr:rowOff>
    </xdr:from>
    <xdr:to>
      <xdr:col>2</xdr:col>
      <xdr:colOff>1047749</xdr:colOff>
      <xdr:row>283</xdr:row>
      <xdr:rowOff>214314</xdr:rowOff>
    </xdr:to>
    <xdr:sp macro="" textlink="">
      <xdr:nvSpPr>
        <xdr:cNvPr id="181" name="180 Rectángulo redondeado">
          <a:extLst>
            <a:ext uri="{FF2B5EF4-FFF2-40B4-BE49-F238E27FC236}">
              <a16:creationId xmlns:a16="http://schemas.microsoft.com/office/drawing/2014/main" id="{00000000-0008-0000-0A00-0000B5000000}"/>
            </a:ext>
          </a:extLst>
        </xdr:cNvPr>
        <xdr:cNvSpPr/>
      </xdr:nvSpPr>
      <xdr:spPr>
        <a:xfrm>
          <a:off x="2488406" y="137183814"/>
          <a:ext cx="797718" cy="119063"/>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75 PUERTAS</a:t>
          </a:r>
        </a:p>
      </xdr:txBody>
    </xdr:sp>
    <xdr:clientData/>
  </xdr:twoCellAnchor>
  <xdr:twoCellAnchor>
    <xdr:from>
      <xdr:col>2</xdr:col>
      <xdr:colOff>83344</xdr:colOff>
      <xdr:row>286</xdr:row>
      <xdr:rowOff>119063</xdr:rowOff>
    </xdr:from>
    <xdr:to>
      <xdr:col>2</xdr:col>
      <xdr:colOff>1226344</xdr:colOff>
      <xdr:row>286</xdr:row>
      <xdr:rowOff>261937</xdr:rowOff>
    </xdr:to>
    <xdr:sp macro="" textlink="">
      <xdr:nvSpPr>
        <xdr:cNvPr id="182" name="181 Rectángulo redondeado">
          <a:extLst>
            <a:ext uri="{FF2B5EF4-FFF2-40B4-BE49-F238E27FC236}">
              <a16:creationId xmlns:a16="http://schemas.microsoft.com/office/drawing/2014/main" id="{00000000-0008-0000-0A00-0000B6000000}"/>
            </a:ext>
          </a:extLst>
        </xdr:cNvPr>
        <xdr:cNvSpPr/>
      </xdr:nvSpPr>
      <xdr:spPr>
        <a:xfrm>
          <a:off x="2321719" y="151078407"/>
          <a:ext cx="1143000" cy="142874"/>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TIEMPO</a:t>
          </a:r>
          <a:r>
            <a:rPr lang="es-AR" sz="800" b="1" baseline="0"/>
            <a:t> Y ASISTENCIA</a:t>
          </a:r>
          <a:endParaRPr lang="es-AR" sz="800" b="1"/>
        </a:p>
      </xdr:txBody>
    </xdr:sp>
    <xdr:clientData/>
  </xdr:twoCellAnchor>
  <xdr:twoCellAnchor editAs="oneCell">
    <xdr:from>
      <xdr:col>0</xdr:col>
      <xdr:colOff>488158</xdr:colOff>
      <xdr:row>57</xdr:row>
      <xdr:rowOff>107158</xdr:rowOff>
    </xdr:from>
    <xdr:to>
      <xdr:col>0</xdr:col>
      <xdr:colOff>658319</xdr:colOff>
      <xdr:row>57</xdr:row>
      <xdr:rowOff>467158</xdr:rowOff>
    </xdr:to>
    <xdr:pic>
      <xdr:nvPicPr>
        <xdr:cNvPr id="183" name="182 Imagen" descr="DAHUA ASI7213XT1- Control de acceso STANDALONE por Reconocimiento ...">
          <a:extLst>
            <a:ext uri="{FF2B5EF4-FFF2-40B4-BE49-F238E27FC236}">
              <a16:creationId xmlns:a16="http://schemas.microsoft.com/office/drawing/2014/main" id="{00000000-0008-0000-0A00-0000B7000000}"/>
            </a:ext>
          </a:extLst>
        </xdr:cNvPr>
        <xdr:cNvPicPr>
          <a:picLocks noChangeAspect="1" noChangeArrowheads="1"/>
        </xdr:cNvPicPr>
      </xdr:nvPicPr>
      <xdr:blipFill rotWithShape="1">
        <a:blip xmlns:r="http://schemas.openxmlformats.org/officeDocument/2006/relationships" r:embed="rId56" cstate="email">
          <a:extLst>
            <a:ext uri="{28A0092B-C50C-407E-A947-70E740481C1C}">
              <a14:useLocalDpi xmlns:a14="http://schemas.microsoft.com/office/drawing/2010/main"/>
            </a:ext>
          </a:extLst>
        </a:blip>
        <a:srcRect/>
        <a:stretch/>
      </xdr:blipFill>
      <xdr:spPr bwMode="auto">
        <a:xfrm>
          <a:off x="488158" y="32944596"/>
          <a:ext cx="17016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404813</xdr:colOff>
      <xdr:row>179</xdr:row>
      <xdr:rowOff>190500</xdr:rowOff>
    </xdr:from>
    <xdr:to>
      <xdr:col>0</xdr:col>
      <xdr:colOff>785813</xdr:colOff>
      <xdr:row>179</xdr:row>
      <xdr:rowOff>464344</xdr:rowOff>
    </xdr:to>
    <xdr:pic>
      <xdr:nvPicPr>
        <xdr:cNvPr id="166" name="c1e3666c-864e-41e8-a838-64008ff3a8fe">
          <a:extLst>
            <a:ext uri="{FF2B5EF4-FFF2-40B4-BE49-F238E27FC236}">
              <a16:creationId xmlns:a16="http://schemas.microsoft.com/office/drawing/2014/main" id="{00000000-0008-0000-0A00-0000A6000000}"/>
            </a:ext>
          </a:extLst>
        </xdr:cNvPr>
        <xdr:cNvPicPr>
          <a:picLocks noChangeAspect="1"/>
        </xdr:cNvPicPr>
      </xdr:nvPicPr>
      <xdr:blipFill>
        <a:blip xmlns:r="http://schemas.openxmlformats.org/officeDocument/2006/relationships" r:embed="rId57" cstate="print"/>
        <a:stretch>
          <a:fillRect/>
        </a:stretch>
      </xdr:blipFill>
      <xdr:spPr>
        <a:xfrm>
          <a:off x="404813" y="89689781"/>
          <a:ext cx="381000" cy="273844"/>
        </a:xfrm>
        <a:prstGeom prst="rect">
          <a:avLst/>
        </a:prstGeom>
      </xdr:spPr>
    </xdr:pic>
    <xdr:clientData/>
  </xdr:twoCellAnchor>
  <xdr:twoCellAnchor editAs="oneCell">
    <xdr:from>
      <xdr:col>0</xdr:col>
      <xdr:colOff>357187</xdr:colOff>
      <xdr:row>27</xdr:row>
      <xdr:rowOff>178593</xdr:rowOff>
    </xdr:from>
    <xdr:to>
      <xdr:col>0</xdr:col>
      <xdr:colOff>738187</xdr:colOff>
      <xdr:row>27</xdr:row>
      <xdr:rowOff>464343</xdr:rowOff>
    </xdr:to>
    <xdr:pic>
      <xdr:nvPicPr>
        <xdr:cNvPr id="184" name="afc5e7d0-43ed-4dcb-9449-65fc7a4e4eec">
          <a:extLst>
            <a:ext uri="{FF2B5EF4-FFF2-40B4-BE49-F238E27FC236}">
              <a16:creationId xmlns:a16="http://schemas.microsoft.com/office/drawing/2014/main" id="{00000000-0008-0000-0A00-0000B8000000}"/>
            </a:ext>
          </a:extLst>
        </xdr:cNvPr>
        <xdr:cNvPicPr>
          <a:picLocks noChangeAspect="1"/>
        </xdr:cNvPicPr>
      </xdr:nvPicPr>
      <xdr:blipFill>
        <a:blip xmlns:r="http://schemas.openxmlformats.org/officeDocument/2006/relationships" r:embed="rId58" cstate="print"/>
        <a:stretch>
          <a:fillRect/>
        </a:stretch>
      </xdr:blipFill>
      <xdr:spPr>
        <a:xfrm>
          <a:off x="357187" y="1404937"/>
          <a:ext cx="381000" cy="285750"/>
        </a:xfrm>
        <a:prstGeom prst="rect">
          <a:avLst/>
        </a:prstGeom>
      </xdr:spPr>
    </xdr:pic>
    <xdr:clientData/>
  </xdr:twoCellAnchor>
  <xdr:twoCellAnchor editAs="oneCell">
    <xdr:from>
      <xdr:col>0</xdr:col>
      <xdr:colOff>255584</xdr:colOff>
      <xdr:row>253</xdr:row>
      <xdr:rowOff>211934</xdr:rowOff>
    </xdr:from>
    <xdr:to>
      <xdr:col>0</xdr:col>
      <xdr:colOff>941834</xdr:colOff>
      <xdr:row>253</xdr:row>
      <xdr:rowOff>571934</xdr:rowOff>
    </xdr:to>
    <xdr:pic>
      <xdr:nvPicPr>
        <xdr:cNvPr id="190" name="Picture 1024">
          <a:extLst>
            <a:ext uri="{FF2B5EF4-FFF2-40B4-BE49-F238E27FC236}">
              <a16:creationId xmlns:a16="http://schemas.microsoft.com/office/drawing/2014/main" id="{00000000-0008-0000-0A00-0000BE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55584" y="104522590"/>
          <a:ext cx="68625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374650</xdr:colOff>
      <xdr:row>270</xdr:row>
      <xdr:rowOff>57150</xdr:rowOff>
    </xdr:from>
    <xdr:to>
      <xdr:col>0</xdr:col>
      <xdr:colOff>901700</xdr:colOff>
      <xdr:row>270</xdr:row>
      <xdr:rowOff>615950</xdr:rowOff>
    </xdr:to>
    <xdr:pic>
      <xdr:nvPicPr>
        <xdr:cNvPr id="192" name="Picture 5261">
          <a:extLst>
            <a:ext uri="{FF2B5EF4-FFF2-40B4-BE49-F238E27FC236}">
              <a16:creationId xmlns:a16="http://schemas.microsoft.com/office/drawing/2014/main" id="{00000000-0008-0000-0A00-0000C0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74650" y="109892306"/>
          <a:ext cx="52705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280192</xdr:colOff>
      <xdr:row>259</xdr:row>
      <xdr:rowOff>100808</xdr:rowOff>
    </xdr:from>
    <xdr:to>
      <xdr:col>0</xdr:col>
      <xdr:colOff>952499</xdr:colOff>
      <xdr:row>259</xdr:row>
      <xdr:rowOff>548483</xdr:rowOff>
    </xdr:to>
    <xdr:pic>
      <xdr:nvPicPr>
        <xdr:cNvPr id="197" name="Picture 2031">
          <a:extLst>
            <a:ext uri="{FF2B5EF4-FFF2-40B4-BE49-F238E27FC236}">
              <a16:creationId xmlns:a16="http://schemas.microsoft.com/office/drawing/2014/main" id="{00000000-0008-0000-0A00-0000C5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280192" y="104232871"/>
          <a:ext cx="672307" cy="447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280192</xdr:colOff>
      <xdr:row>258</xdr:row>
      <xdr:rowOff>100808</xdr:rowOff>
    </xdr:from>
    <xdr:to>
      <xdr:col>0</xdr:col>
      <xdr:colOff>952499</xdr:colOff>
      <xdr:row>258</xdr:row>
      <xdr:rowOff>548483</xdr:rowOff>
    </xdr:to>
    <xdr:pic>
      <xdr:nvPicPr>
        <xdr:cNvPr id="198" name="Picture 2031">
          <a:extLst>
            <a:ext uri="{FF2B5EF4-FFF2-40B4-BE49-F238E27FC236}">
              <a16:creationId xmlns:a16="http://schemas.microsoft.com/office/drawing/2014/main" id="{00000000-0008-0000-0A00-0000C6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280192" y="104232871"/>
          <a:ext cx="672307" cy="447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381000</xdr:colOff>
      <xdr:row>28</xdr:row>
      <xdr:rowOff>130968</xdr:rowOff>
    </xdr:from>
    <xdr:to>
      <xdr:col>0</xdr:col>
      <xdr:colOff>762000</xdr:colOff>
      <xdr:row>28</xdr:row>
      <xdr:rowOff>416718</xdr:rowOff>
    </xdr:to>
    <xdr:pic>
      <xdr:nvPicPr>
        <xdr:cNvPr id="165" name="dbed1174-59e4-4832-87a3-4c018718898f">
          <a:extLst>
            <a:ext uri="{FF2B5EF4-FFF2-40B4-BE49-F238E27FC236}">
              <a16:creationId xmlns:a16="http://schemas.microsoft.com/office/drawing/2014/main" id="{00000000-0008-0000-0A00-0000A5000000}"/>
            </a:ext>
          </a:extLst>
        </xdr:cNvPr>
        <xdr:cNvPicPr>
          <a:picLocks noChangeAspect="1"/>
        </xdr:cNvPicPr>
      </xdr:nvPicPr>
      <xdr:blipFill>
        <a:blip xmlns:r="http://schemas.openxmlformats.org/officeDocument/2006/relationships" r:embed="rId60" cstate="print"/>
        <a:stretch>
          <a:fillRect/>
        </a:stretch>
      </xdr:blipFill>
      <xdr:spPr>
        <a:xfrm>
          <a:off x="381000" y="2619374"/>
          <a:ext cx="381000" cy="285750"/>
        </a:xfrm>
        <a:prstGeom prst="rect">
          <a:avLst/>
        </a:prstGeom>
      </xdr:spPr>
    </xdr:pic>
    <xdr:clientData/>
  </xdr:twoCellAnchor>
  <xdr:twoCellAnchor editAs="oneCell">
    <xdr:from>
      <xdr:col>0</xdr:col>
      <xdr:colOff>374650</xdr:colOff>
      <xdr:row>68</xdr:row>
      <xdr:rowOff>152400</xdr:rowOff>
    </xdr:from>
    <xdr:to>
      <xdr:col>0</xdr:col>
      <xdr:colOff>901700</xdr:colOff>
      <xdr:row>68</xdr:row>
      <xdr:rowOff>755650</xdr:rowOff>
    </xdr:to>
    <xdr:pic>
      <xdr:nvPicPr>
        <xdr:cNvPr id="193" name="ASI1212D" descr="Panel de control de accesos con teclado, lector de tarjetas 13.56 MHz y huellas digitales apto intemperie IP65 marca Dahua">
          <a:extLst>
            <a:ext uri="{FF2B5EF4-FFF2-40B4-BE49-F238E27FC236}">
              <a16:creationId xmlns:a16="http://schemas.microsoft.com/office/drawing/2014/main" id="{00000000-0008-0000-0A00-0000C1000000}"/>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74650" y="28572619"/>
          <a:ext cx="5270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381001</xdr:colOff>
      <xdr:row>177</xdr:row>
      <xdr:rowOff>115097</xdr:rowOff>
    </xdr:from>
    <xdr:to>
      <xdr:col>0</xdr:col>
      <xdr:colOff>919320</xdr:colOff>
      <xdr:row>178</xdr:row>
      <xdr:rowOff>592</xdr:rowOff>
    </xdr:to>
    <xdr:pic>
      <xdr:nvPicPr>
        <xdr:cNvPr id="196" name="195 Imagen" descr="ProFace X [TD] | ZKTeco Europe">
          <a:extLst>
            <a:ext uri="{FF2B5EF4-FFF2-40B4-BE49-F238E27FC236}">
              <a16:creationId xmlns:a16="http://schemas.microsoft.com/office/drawing/2014/main" id="{00000000-0008-0000-0A00-0000C4000000}"/>
            </a:ext>
          </a:extLst>
        </xdr:cNvPr>
        <xdr:cNvPicPr>
          <a:picLocks noChangeAspect="1" noChangeArrowheads="1"/>
        </xdr:cNvPicPr>
      </xdr:nvPicPr>
      <xdr:blipFill>
        <a:blip xmlns:r="http://schemas.openxmlformats.org/officeDocument/2006/relationships" r:embed="rId52" cstate="email">
          <a:extLst>
            <a:ext uri="{28A0092B-C50C-407E-A947-70E740481C1C}">
              <a14:useLocalDpi xmlns:a14="http://schemas.microsoft.com/office/drawing/2010/main"/>
            </a:ext>
          </a:extLst>
        </a:blip>
        <a:srcRect/>
        <a:stretch>
          <a:fillRect/>
        </a:stretch>
      </xdr:blipFill>
      <xdr:spPr bwMode="auto">
        <a:xfrm>
          <a:off x="381001" y="75898378"/>
          <a:ext cx="538319" cy="5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357189</xdr:colOff>
      <xdr:row>208</xdr:row>
      <xdr:rowOff>142876</xdr:rowOff>
    </xdr:from>
    <xdr:to>
      <xdr:col>0</xdr:col>
      <xdr:colOff>837189</xdr:colOff>
      <xdr:row>208</xdr:row>
      <xdr:rowOff>502876</xdr:rowOff>
    </xdr:to>
    <xdr:pic>
      <xdr:nvPicPr>
        <xdr:cNvPr id="202" name="381b9755-50b8-4122-9b02-7f56ddc11143">
          <a:extLst>
            <a:ext uri="{FF2B5EF4-FFF2-40B4-BE49-F238E27FC236}">
              <a16:creationId xmlns:a16="http://schemas.microsoft.com/office/drawing/2014/main" id="{00000000-0008-0000-0A00-0000CA000000}"/>
            </a:ext>
          </a:extLst>
        </xdr:cNvPr>
        <xdr:cNvPicPr>
          <a:picLocks noChangeAspect="1"/>
        </xdr:cNvPicPr>
      </xdr:nvPicPr>
      <xdr:blipFill>
        <a:blip xmlns:r="http://schemas.openxmlformats.org/officeDocument/2006/relationships" r:embed="rId62" cstate="print"/>
        <a:stretch>
          <a:fillRect/>
        </a:stretch>
      </xdr:blipFill>
      <xdr:spPr>
        <a:xfrm>
          <a:off x="357189" y="111013876"/>
          <a:ext cx="480000" cy="360000"/>
        </a:xfrm>
        <a:prstGeom prst="rect">
          <a:avLst/>
        </a:prstGeom>
      </xdr:spPr>
    </xdr:pic>
    <xdr:clientData/>
  </xdr:twoCellAnchor>
  <xdr:twoCellAnchor editAs="oneCell">
    <xdr:from>
      <xdr:col>0</xdr:col>
      <xdr:colOff>357189</xdr:colOff>
      <xdr:row>207</xdr:row>
      <xdr:rowOff>142876</xdr:rowOff>
    </xdr:from>
    <xdr:to>
      <xdr:col>0</xdr:col>
      <xdr:colOff>837189</xdr:colOff>
      <xdr:row>207</xdr:row>
      <xdr:rowOff>502876</xdr:rowOff>
    </xdr:to>
    <xdr:pic>
      <xdr:nvPicPr>
        <xdr:cNvPr id="203" name="381b9755-50b8-4122-9b02-7f56ddc11143">
          <a:extLst>
            <a:ext uri="{FF2B5EF4-FFF2-40B4-BE49-F238E27FC236}">
              <a16:creationId xmlns:a16="http://schemas.microsoft.com/office/drawing/2014/main" id="{00000000-0008-0000-0A00-0000CB000000}"/>
            </a:ext>
          </a:extLst>
        </xdr:cNvPr>
        <xdr:cNvPicPr>
          <a:picLocks noChangeAspect="1"/>
        </xdr:cNvPicPr>
      </xdr:nvPicPr>
      <xdr:blipFill>
        <a:blip xmlns:r="http://schemas.openxmlformats.org/officeDocument/2006/relationships" r:embed="rId62" cstate="print"/>
        <a:stretch>
          <a:fillRect/>
        </a:stretch>
      </xdr:blipFill>
      <xdr:spPr>
        <a:xfrm>
          <a:off x="357189" y="110382845"/>
          <a:ext cx="480000" cy="360000"/>
        </a:xfrm>
        <a:prstGeom prst="rect">
          <a:avLst/>
        </a:prstGeom>
      </xdr:spPr>
    </xdr:pic>
    <xdr:clientData/>
  </xdr:twoCellAnchor>
  <xdr:twoCellAnchor editAs="oneCell">
    <xdr:from>
      <xdr:col>0</xdr:col>
      <xdr:colOff>357189</xdr:colOff>
      <xdr:row>206</xdr:row>
      <xdr:rowOff>142876</xdr:rowOff>
    </xdr:from>
    <xdr:to>
      <xdr:col>0</xdr:col>
      <xdr:colOff>837189</xdr:colOff>
      <xdr:row>206</xdr:row>
      <xdr:rowOff>502876</xdr:rowOff>
    </xdr:to>
    <xdr:pic>
      <xdr:nvPicPr>
        <xdr:cNvPr id="204" name="381b9755-50b8-4122-9b02-7f56ddc11143">
          <a:extLst>
            <a:ext uri="{FF2B5EF4-FFF2-40B4-BE49-F238E27FC236}">
              <a16:creationId xmlns:a16="http://schemas.microsoft.com/office/drawing/2014/main" id="{00000000-0008-0000-0A00-0000CC000000}"/>
            </a:ext>
          </a:extLst>
        </xdr:cNvPr>
        <xdr:cNvPicPr>
          <a:picLocks noChangeAspect="1"/>
        </xdr:cNvPicPr>
      </xdr:nvPicPr>
      <xdr:blipFill>
        <a:blip xmlns:r="http://schemas.openxmlformats.org/officeDocument/2006/relationships" r:embed="rId62" cstate="print"/>
        <a:stretch>
          <a:fillRect/>
        </a:stretch>
      </xdr:blipFill>
      <xdr:spPr>
        <a:xfrm>
          <a:off x="357189" y="109751814"/>
          <a:ext cx="480000" cy="360000"/>
        </a:xfrm>
        <a:prstGeom prst="rect">
          <a:avLst/>
        </a:prstGeom>
      </xdr:spPr>
    </xdr:pic>
    <xdr:clientData/>
  </xdr:twoCellAnchor>
  <xdr:twoCellAnchor editAs="oneCell">
    <xdr:from>
      <xdr:col>0</xdr:col>
      <xdr:colOff>404809</xdr:colOff>
      <xdr:row>139</xdr:row>
      <xdr:rowOff>154781</xdr:rowOff>
    </xdr:from>
    <xdr:to>
      <xdr:col>0</xdr:col>
      <xdr:colOff>813610</xdr:colOff>
      <xdr:row>139</xdr:row>
      <xdr:rowOff>514781</xdr:rowOff>
    </xdr:to>
    <xdr:pic>
      <xdr:nvPicPr>
        <xdr:cNvPr id="206" name="205 Imagen" descr="Cierrapuertas - Cierrapuerta TESA DC120 Fuerza 2-3-4 con Brazo Articulado">
          <a:extLst>
            <a:ext uri="{FF2B5EF4-FFF2-40B4-BE49-F238E27FC236}">
              <a16:creationId xmlns:a16="http://schemas.microsoft.com/office/drawing/2014/main" id="{00000000-0008-0000-0A00-0000CE000000}"/>
            </a:ext>
          </a:extLst>
        </xdr:cNvPr>
        <xdr:cNvPicPr>
          <a:picLocks noChangeAspect="1" noChangeArrowheads="1"/>
        </xdr:cNvPicPr>
      </xdr:nvPicPr>
      <xdr:blipFill rotWithShape="1">
        <a:blip xmlns:r="http://schemas.openxmlformats.org/officeDocument/2006/relationships" r:embed="rId63" cstate="email">
          <a:extLst>
            <a:ext uri="{28A0092B-C50C-407E-A947-70E740481C1C}">
              <a14:useLocalDpi xmlns:a14="http://schemas.microsoft.com/office/drawing/2010/main"/>
            </a:ext>
          </a:extLst>
        </a:blip>
        <a:srcRect/>
        <a:stretch/>
      </xdr:blipFill>
      <xdr:spPr bwMode="auto">
        <a:xfrm>
          <a:off x="404809" y="74199750"/>
          <a:ext cx="40880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428622</xdr:colOff>
      <xdr:row>141</xdr:row>
      <xdr:rowOff>154781</xdr:rowOff>
    </xdr:from>
    <xdr:to>
      <xdr:col>0</xdr:col>
      <xdr:colOff>837423</xdr:colOff>
      <xdr:row>141</xdr:row>
      <xdr:rowOff>514781</xdr:rowOff>
    </xdr:to>
    <xdr:pic>
      <xdr:nvPicPr>
        <xdr:cNvPr id="207" name="206 Imagen" descr="Cierrapuertas - Cierrapuerta TESA DC120 Fuerza 2-3-4 con Brazo Articulado">
          <a:extLst>
            <a:ext uri="{FF2B5EF4-FFF2-40B4-BE49-F238E27FC236}">
              <a16:creationId xmlns:a16="http://schemas.microsoft.com/office/drawing/2014/main" id="{00000000-0008-0000-0A00-0000CF000000}"/>
            </a:ext>
          </a:extLst>
        </xdr:cNvPr>
        <xdr:cNvPicPr>
          <a:picLocks noChangeAspect="1" noChangeArrowheads="1"/>
        </xdr:cNvPicPr>
      </xdr:nvPicPr>
      <xdr:blipFill rotWithShape="1">
        <a:blip xmlns:r="http://schemas.openxmlformats.org/officeDocument/2006/relationships" r:embed="rId63" cstate="email">
          <a:extLst>
            <a:ext uri="{28A0092B-C50C-407E-A947-70E740481C1C}">
              <a14:useLocalDpi xmlns:a14="http://schemas.microsoft.com/office/drawing/2010/main"/>
            </a:ext>
          </a:extLst>
        </a:blip>
        <a:srcRect/>
        <a:stretch/>
      </xdr:blipFill>
      <xdr:spPr bwMode="auto">
        <a:xfrm>
          <a:off x="428622" y="72270937"/>
          <a:ext cx="40880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440530</xdr:colOff>
      <xdr:row>235</xdr:row>
      <xdr:rowOff>120236</xdr:rowOff>
    </xdr:from>
    <xdr:to>
      <xdr:col>0</xdr:col>
      <xdr:colOff>797012</xdr:colOff>
      <xdr:row>235</xdr:row>
      <xdr:rowOff>480236</xdr:rowOff>
    </xdr:to>
    <xdr:pic>
      <xdr:nvPicPr>
        <xdr:cNvPr id="213" name="212 Imagen" descr="FR1300 | ZKTeco">
          <a:extLst>
            <a:ext uri="{FF2B5EF4-FFF2-40B4-BE49-F238E27FC236}">
              <a16:creationId xmlns:a16="http://schemas.microsoft.com/office/drawing/2014/main" id="{00000000-0008-0000-0A00-0000D5000000}"/>
            </a:ext>
          </a:extLst>
        </xdr:cNvPr>
        <xdr:cNvPicPr>
          <a:picLocks noChangeAspect="1" noChangeArrowheads="1"/>
        </xdr:cNvPicPr>
      </xdr:nvPicPr>
      <xdr:blipFill rotWithShape="1">
        <a:blip xmlns:r="http://schemas.openxmlformats.org/officeDocument/2006/relationships" r:embed="rId64" cstate="email">
          <a:extLst>
            <a:ext uri="{28A0092B-C50C-407E-A947-70E740481C1C}">
              <a14:useLocalDpi xmlns:a14="http://schemas.microsoft.com/office/drawing/2010/main"/>
            </a:ext>
          </a:extLst>
        </a:blip>
        <a:srcRect/>
        <a:stretch/>
      </xdr:blipFill>
      <xdr:spPr bwMode="auto">
        <a:xfrm>
          <a:off x="440530" y="115348924"/>
          <a:ext cx="356482"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273844</xdr:colOff>
      <xdr:row>29</xdr:row>
      <xdr:rowOff>95251</xdr:rowOff>
    </xdr:from>
    <xdr:to>
      <xdr:col>0</xdr:col>
      <xdr:colOff>762000</xdr:colOff>
      <xdr:row>29</xdr:row>
      <xdr:rowOff>609100</xdr:rowOff>
    </xdr:to>
    <xdr:pic>
      <xdr:nvPicPr>
        <xdr:cNvPr id="3" name="2 Imagen">
          <a:extLst>
            <a:ext uri="{FF2B5EF4-FFF2-40B4-BE49-F238E27FC236}">
              <a16:creationId xmlns:a16="http://schemas.microsoft.com/office/drawing/2014/main" id="{00000000-0008-0000-0A00-000003000000}"/>
            </a:ext>
          </a:extLst>
        </xdr:cNvPr>
        <xdr:cNvPicPr>
          <a:picLocks noChangeAspect="1"/>
        </xdr:cNvPicPr>
      </xdr:nvPicPr>
      <xdr:blipFill rotWithShape="1">
        <a:blip xmlns:r="http://schemas.openxmlformats.org/officeDocument/2006/relationships" r:embed="rId65" cstate="email">
          <a:extLst>
            <a:ext uri="{28A0092B-C50C-407E-A947-70E740481C1C}">
              <a14:useLocalDpi xmlns:a14="http://schemas.microsoft.com/office/drawing/2010/main"/>
            </a:ext>
          </a:extLst>
        </a:blip>
        <a:srcRect/>
        <a:stretch/>
      </xdr:blipFill>
      <xdr:spPr>
        <a:xfrm>
          <a:off x="273844" y="9120189"/>
          <a:ext cx="488156" cy="513849"/>
        </a:xfrm>
        <a:prstGeom prst="rect">
          <a:avLst/>
        </a:prstGeom>
      </xdr:spPr>
    </xdr:pic>
    <xdr:clientData/>
  </xdr:twoCellAnchor>
  <xdr:twoCellAnchor editAs="oneCell">
    <xdr:from>
      <xdr:col>0</xdr:col>
      <xdr:colOff>440532</xdr:colOff>
      <xdr:row>5</xdr:row>
      <xdr:rowOff>142875</xdr:rowOff>
    </xdr:from>
    <xdr:to>
      <xdr:col>0</xdr:col>
      <xdr:colOff>714375</xdr:colOff>
      <xdr:row>5</xdr:row>
      <xdr:rowOff>502875</xdr:rowOff>
    </xdr:to>
    <xdr:pic>
      <xdr:nvPicPr>
        <xdr:cNvPr id="4" name="3 Imagen">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440532" y="1369219"/>
          <a:ext cx="273843" cy="360000"/>
        </a:xfrm>
        <a:prstGeom prst="rect">
          <a:avLst/>
        </a:prstGeom>
      </xdr:spPr>
    </xdr:pic>
    <xdr:clientData/>
  </xdr:twoCellAnchor>
  <xdr:twoCellAnchor editAs="oneCell">
    <xdr:from>
      <xdr:col>0</xdr:col>
      <xdr:colOff>440533</xdr:colOff>
      <xdr:row>6</xdr:row>
      <xdr:rowOff>142876</xdr:rowOff>
    </xdr:from>
    <xdr:to>
      <xdr:col>0</xdr:col>
      <xdr:colOff>706740</xdr:colOff>
      <xdr:row>6</xdr:row>
      <xdr:rowOff>502876</xdr:rowOff>
    </xdr:to>
    <xdr:pic>
      <xdr:nvPicPr>
        <xdr:cNvPr id="5" name="4 Imagen">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440533" y="2000251"/>
          <a:ext cx="266207" cy="360000"/>
        </a:xfrm>
        <a:prstGeom prst="rect">
          <a:avLst/>
        </a:prstGeom>
      </xdr:spPr>
    </xdr:pic>
    <xdr:clientData/>
  </xdr:twoCellAnchor>
  <xdr:twoCellAnchor editAs="oneCell">
    <xdr:from>
      <xdr:col>0</xdr:col>
      <xdr:colOff>297656</xdr:colOff>
      <xdr:row>8</xdr:row>
      <xdr:rowOff>95250</xdr:rowOff>
    </xdr:from>
    <xdr:to>
      <xdr:col>0</xdr:col>
      <xdr:colOff>845344</xdr:colOff>
      <xdr:row>8</xdr:row>
      <xdr:rowOff>526702</xdr:rowOff>
    </xdr:to>
    <xdr:pic>
      <xdr:nvPicPr>
        <xdr:cNvPr id="205" name="204 Imagen">
          <a:extLst>
            <a:ext uri="{FF2B5EF4-FFF2-40B4-BE49-F238E27FC236}">
              <a16:creationId xmlns:a16="http://schemas.microsoft.com/office/drawing/2014/main" id="{00000000-0008-0000-0A00-0000CD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297656" y="2821781"/>
          <a:ext cx="547688" cy="431452"/>
        </a:xfrm>
        <a:prstGeom prst="rect">
          <a:avLst/>
        </a:prstGeom>
      </xdr:spPr>
    </xdr:pic>
    <xdr:clientData/>
  </xdr:twoCellAnchor>
  <xdr:twoCellAnchor editAs="oneCell">
    <xdr:from>
      <xdr:col>0</xdr:col>
      <xdr:colOff>297656</xdr:colOff>
      <xdr:row>9</xdr:row>
      <xdr:rowOff>95250</xdr:rowOff>
    </xdr:from>
    <xdr:to>
      <xdr:col>0</xdr:col>
      <xdr:colOff>845344</xdr:colOff>
      <xdr:row>9</xdr:row>
      <xdr:rowOff>526702</xdr:rowOff>
    </xdr:to>
    <xdr:pic>
      <xdr:nvPicPr>
        <xdr:cNvPr id="208" name="207 Imagen">
          <a:extLst>
            <a:ext uri="{FF2B5EF4-FFF2-40B4-BE49-F238E27FC236}">
              <a16:creationId xmlns:a16="http://schemas.microsoft.com/office/drawing/2014/main" id="{00000000-0008-0000-0A00-0000D0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297656" y="3452813"/>
          <a:ext cx="547688" cy="431452"/>
        </a:xfrm>
        <a:prstGeom prst="rect">
          <a:avLst/>
        </a:prstGeom>
      </xdr:spPr>
    </xdr:pic>
    <xdr:clientData/>
  </xdr:twoCellAnchor>
  <xdr:twoCellAnchor editAs="oneCell">
    <xdr:from>
      <xdr:col>0</xdr:col>
      <xdr:colOff>297656</xdr:colOff>
      <xdr:row>10</xdr:row>
      <xdr:rowOff>142875</xdr:rowOff>
    </xdr:from>
    <xdr:to>
      <xdr:col>0</xdr:col>
      <xdr:colOff>845344</xdr:colOff>
      <xdr:row>10</xdr:row>
      <xdr:rowOff>574327</xdr:rowOff>
    </xdr:to>
    <xdr:pic>
      <xdr:nvPicPr>
        <xdr:cNvPr id="212" name="211 Imagen">
          <a:extLst>
            <a:ext uri="{FF2B5EF4-FFF2-40B4-BE49-F238E27FC236}">
              <a16:creationId xmlns:a16="http://schemas.microsoft.com/office/drawing/2014/main" id="{00000000-0008-0000-0A00-0000D4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297656" y="4131469"/>
          <a:ext cx="547688" cy="431452"/>
        </a:xfrm>
        <a:prstGeom prst="rect">
          <a:avLst/>
        </a:prstGeom>
      </xdr:spPr>
    </xdr:pic>
    <xdr:clientData/>
  </xdr:twoCellAnchor>
  <xdr:twoCellAnchor editAs="oneCell">
    <xdr:from>
      <xdr:col>0</xdr:col>
      <xdr:colOff>297656</xdr:colOff>
      <xdr:row>11</xdr:row>
      <xdr:rowOff>142875</xdr:rowOff>
    </xdr:from>
    <xdr:to>
      <xdr:col>0</xdr:col>
      <xdr:colOff>845344</xdr:colOff>
      <xdr:row>11</xdr:row>
      <xdr:rowOff>574327</xdr:rowOff>
    </xdr:to>
    <xdr:pic>
      <xdr:nvPicPr>
        <xdr:cNvPr id="214" name="213 Imagen">
          <a:extLst>
            <a:ext uri="{FF2B5EF4-FFF2-40B4-BE49-F238E27FC236}">
              <a16:creationId xmlns:a16="http://schemas.microsoft.com/office/drawing/2014/main" id="{00000000-0008-0000-0A00-0000D6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297656" y="4762500"/>
          <a:ext cx="547688" cy="431452"/>
        </a:xfrm>
        <a:prstGeom prst="rect">
          <a:avLst/>
        </a:prstGeom>
      </xdr:spPr>
    </xdr:pic>
    <xdr:clientData/>
  </xdr:twoCellAnchor>
  <xdr:twoCellAnchor editAs="oneCell">
    <xdr:from>
      <xdr:col>0</xdr:col>
      <xdr:colOff>297656</xdr:colOff>
      <xdr:row>12</xdr:row>
      <xdr:rowOff>130969</xdr:rowOff>
    </xdr:from>
    <xdr:to>
      <xdr:col>0</xdr:col>
      <xdr:colOff>845344</xdr:colOff>
      <xdr:row>12</xdr:row>
      <xdr:rowOff>562421</xdr:rowOff>
    </xdr:to>
    <xdr:pic>
      <xdr:nvPicPr>
        <xdr:cNvPr id="215" name="214 Imagen">
          <a:extLst>
            <a:ext uri="{FF2B5EF4-FFF2-40B4-BE49-F238E27FC236}">
              <a16:creationId xmlns:a16="http://schemas.microsoft.com/office/drawing/2014/main" id="{00000000-0008-0000-0A00-0000D7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297656" y="5381625"/>
          <a:ext cx="547688" cy="431452"/>
        </a:xfrm>
        <a:prstGeom prst="rect">
          <a:avLst/>
        </a:prstGeom>
      </xdr:spPr>
    </xdr:pic>
    <xdr:clientData/>
  </xdr:twoCellAnchor>
  <xdr:twoCellAnchor editAs="oneCell">
    <xdr:from>
      <xdr:col>0</xdr:col>
      <xdr:colOff>297656</xdr:colOff>
      <xdr:row>13</xdr:row>
      <xdr:rowOff>47625</xdr:rowOff>
    </xdr:from>
    <xdr:to>
      <xdr:col>0</xdr:col>
      <xdr:colOff>845344</xdr:colOff>
      <xdr:row>13</xdr:row>
      <xdr:rowOff>479077</xdr:rowOff>
    </xdr:to>
    <xdr:pic>
      <xdr:nvPicPr>
        <xdr:cNvPr id="216" name="215 Imagen">
          <a:extLst>
            <a:ext uri="{FF2B5EF4-FFF2-40B4-BE49-F238E27FC236}">
              <a16:creationId xmlns:a16="http://schemas.microsoft.com/office/drawing/2014/main" id="{00000000-0008-0000-0A00-0000D800000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297656" y="5929313"/>
          <a:ext cx="547688" cy="431452"/>
        </a:xfrm>
        <a:prstGeom prst="rect">
          <a:avLst/>
        </a:prstGeom>
      </xdr:spPr>
    </xdr:pic>
    <xdr:clientData/>
  </xdr:twoCellAnchor>
  <xdr:twoCellAnchor editAs="oneCell">
    <xdr:from>
      <xdr:col>0</xdr:col>
      <xdr:colOff>349250</xdr:colOff>
      <xdr:row>15</xdr:row>
      <xdr:rowOff>95250</xdr:rowOff>
    </xdr:from>
    <xdr:to>
      <xdr:col>0</xdr:col>
      <xdr:colOff>742331</xdr:colOff>
      <xdr:row>15</xdr:row>
      <xdr:rowOff>455250</xdr:rowOff>
    </xdr:to>
    <xdr:pic>
      <xdr:nvPicPr>
        <xdr:cNvPr id="220" name="219 Imagen" descr="Teknoaero Cerradura Biométrica">
          <a:extLst>
            <a:ext uri="{FF2B5EF4-FFF2-40B4-BE49-F238E27FC236}">
              <a16:creationId xmlns:a16="http://schemas.microsoft.com/office/drawing/2014/main" id="{00000000-0008-0000-0A00-0000DC000000}"/>
            </a:ext>
          </a:extLst>
        </xdr:cNvPr>
        <xdr:cNvPicPr>
          <a:picLocks noChangeAspect="1" noChangeArrowheads="1"/>
        </xdr:cNvPicPr>
      </xdr:nvPicPr>
      <xdr:blipFill rotWithShape="1">
        <a:blip xmlns:r="http://schemas.openxmlformats.org/officeDocument/2006/relationships" r:embed="rId69" cstate="email">
          <a:extLst>
            <a:ext uri="{28A0092B-C50C-407E-A947-70E740481C1C}">
              <a14:useLocalDpi xmlns:a14="http://schemas.microsoft.com/office/drawing/2010/main"/>
            </a:ext>
          </a:extLst>
        </a:blip>
        <a:srcRect/>
        <a:stretch/>
      </xdr:blipFill>
      <xdr:spPr bwMode="auto">
        <a:xfrm>
          <a:off x="349250" y="6846094"/>
          <a:ext cx="39308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349250</xdr:colOff>
      <xdr:row>16</xdr:row>
      <xdr:rowOff>119061</xdr:rowOff>
    </xdr:from>
    <xdr:to>
      <xdr:col>0</xdr:col>
      <xdr:colOff>742331</xdr:colOff>
      <xdr:row>16</xdr:row>
      <xdr:rowOff>479061</xdr:rowOff>
    </xdr:to>
    <xdr:pic>
      <xdr:nvPicPr>
        <xdr:cNvPr id="221" name="220 Imagen" descr="Teknoaero Cerradura Biométrica">
          <a:extLst>
            <a:ext uri="{FF2B5EF4-FFF2-40B4-BE49-F238E27FC236}">
              <a16:creationId xmlns:a16="http://schemas.microsoft.com/office/drawing/2014/main" id="{00000000-0008-0000-0A00-0000DD000000}"/>
            </a:ext>
          </a:extLst>
        </xdr:cNvPr>
        <xdr:cNvPicPr>
          <a:picLocks noChangeAspect="1" noChangeArrowheads="1"/>
        </xdr:cNvPicPr>
      </xdr:nvPicPr>
      <xdr:blipFill rotWithShape="1">
        <a:blip xmlns:r="http://schemas.openxmlformats.org/officeDocument/2006/relationships" r:embed="rId69" cstate="email">
          <a:extLst>
            <a:ext uri="{28A0092B-C50C-407E-A947-70E740481C1C}">
              <a14:useLocalDpi xmlns:a14="http://schemas.microsoft.com/office/drawing/2010/main"/>
            </a:ext>
          </a:extLst>
        </a:blip>
        <a:srcRect/>
        <a:stretch/>
      </xdr:blipFill>
      <xdr:spPr bwMode="auto">
        <a:xfrm>
          <a:off x="349250" y="7500936"/>
          <a:ext cx="39308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396875</xdr:colOff>
      <xdr:row>17</xdr:row>
      <xdr:rowOff>158750</xdr:rowOff>
    </xdr:from>
    <xdr:to>
      <xdr:col>0</xdr:col>
      <xdr:colOff>648979</xdr:colOff>
      <xdr:row>17</xdr:row>
      <xdr:rowOff>518750</xdr:rowOff>
    </xdr:to>
    <xdr:pic>
      <xdr:nvPicPr>
        <xdr:cNvPr id="222" name="221 Imagen" descr="https://i1.wp.com/teknohomes.com.ar/wp-content/uploads/2018/07/para-caro-03-1.jpg?resize=650%2C867&amp;ssl=1">
          <a:extLst>
            <a:ext uri="{FF2B5EF4-FFF2-40B4-BE49-F238E27FC236}">
              <a16:creationId xmlns:a16="http://schemas.microsoft.com/office/drawing/2014/main" id="{00000000-0008-0000-0A00-0000DE000000}"/>
            </a:ext>
          </a:extLst>
        </xdr:cNvPr>
        <xdr:cNvPicPr>
          <a:picLocks noChangeAspect="1" noChangeArrowheads="1"/>
        </xdr:cNvPicPr>
      </xdr:nvPicPr>
      <xdr:blipFill rotWithShape="1">
        <a:blip xmlns:r="http://schemas.openxmlformats.org/officeDocument/2006/relationships" r:embed="rId70" cstate="email">
          <a:extLst>
            <a:ext uri="{28A0092B-C50C-407E-A947-70E740481C1C}">
              <a14:useLocalDpi xmlns:a14="http://schemas.microsoft.com/office/drawing/2010/main"/>
            </a:ext>
          </a:extLst>
        </a:blip>
        <a:srcRect/>
        <a:stretch/>
      </xdr:blipFill>
      <xdr:spPr bwMode="auto">
        <a:xfrm>
          <a:off x="396875" y="8171656"/>
          <a:ext cx="25210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256023</xdr:colOff>
      <xdr:row>19</xdr:row>
      <xdr:rowOff>198437</xdr:rowOff>
    </xdr:from>
    <xdr:to>
      <xdr:col>0</xdr:col>
      <xdr:colOff>879963</xdr:colOff>
      <xdr:row>19</xdr:row>
      <xdr:rowOff>476250</xdr:rowOff>
    </xdr:to>
    <xdr:pic>
      <xdr:nvPicPr>
        <xdr:cNvPr id="227" name="226 Imagen" descr="https://i1.wp.com/teknohomes.com.ar/wp-content/uploads/2018/09/productos_Mesa-de-trabajo-18-1.jpg?resize=650%2C867&amp;ssl=1">
          <a:extLst>
            <a:ext uri="{FF2B5EF4-FFF2-40B4-BE49-F238E27FC236}">
              <a16:creationId xmlns:a16="http://schemas.microsoft.com/office/drawing/2014/main" id="{00000000-0008-0000-0A00-0000E3000000}"/>
            </a:ext>
          </a:extLst>
        </xdr:cNvPr>
        <xdr:cNvPicPr>
          <a:picLocks noChangeAspect="1" noChangeArrowheads="1"/>
        </xdr:cNvPicPr>
      </xdr:nvPicPr>
      <xdr:blipFill rotWithShape="1">
        <a:blip xmlns:r="http://schemas.openxmlformats.org/officeDocument/2006/relationships" r:embed="rId71" cstate="email">
          <a:extLst>
            <a:ext uri="{28A0092B-C50C-407E-A947-70E740481C1C}">
              <a14:useLocalDpi xmlns:a14="http://schemas.microsoft.com/office/drawing/2010/main"/>
            </a:ext>
          </a:extLst>
        </a:blip>
        <a:srcRect/>
        <a:stretch/>
      </xdr:blipFill>
      <xdr:spPr bwMode="auto">
        <a:xfrm>
          <a:off x="256023" y="9473406"/>
          <a:ext cx="623940" cy="2778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428624</xdr:colOff>
      <xdr:row>21</xdr:row>
      <xdr:rowOff>95250</xdr:rowOff>
    </xdr:from>
    <xdr:to>
      <xdr:col>0</xdr:col>
      <xdr:colOff>678655</xdr:colOff>
      <xdr:row>21</xdr:row>
      <xdr:rowOff>545941</xdr:rowOff>
    </xdr:to>
    <xdr:pic>
      <xdr:nvPicPr>
        <xdr:cNvPr id="230" name="229 Imagen" descr="https://i1.wp.com/teknohomes.com.ar/wp-content/uploads/2019/08/teknoalpha.jpg?resize=650%2C867&amp;ssl=1">
          <a:extLst>
            <a:ext uri="{FF2B5EF4-FFF2-40B4-BE49-F238E27FC236}">
              <a16:creationId xmlns:a16="http://schemas.microsoft.com/office/drawing/2014/main" id="{00000000-0008-0000-0A00-0000E6000000}"/>
            </a:ext>
          </a:extLst>
        </xdr:cNvPr>
        <xdr:cNvPicPr>
          <a:picLocks noChangeAspect="1" noChangeArrowheads="1"/>
        </xdr:cNvPicPr>
      </xdr:nvPicPr>
      <xdr:blipFill rotWithShape="1">
        <a:blip xmlns:r="http://schemas.openxmlformats.org/officeDocument/2006/relationships" r:embed="rId72" cstate="email">
          <a:extLst>
            <a:ext uri="{28A0092B-C50C-407E-A947-70E740481C1C}">
              <a14:useLocalDpi xmlns:a14="http://schemas.microsoft.com/office/drawing/2010/main"/>
            </a:ext>
          </a:extLst>
        </a:blip>
        <a:srcRect/>
        <a:stretch/>
      </xdr:blipFill>
      <xdr:spPr bwMode="auto">
        <a:xfrm>
          <a:off x="428624" y="10632281"/>
          <a:ext cx="250031" cy="4506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376235</xdr:colOff>
      <xdr:row>82</xdr:row>
      <xdr:rowOff>199228</xdr:rowOff>
    </xdr:from>
    <xdr:to>
      <xdr:col>0</xdr:col>
      <xdr:colOff>747144</xdr:colOff>
      <xdr:row>82</xdr:row>
      <xdr:rowOff>559228</xdr:rowOff>
    </xdr:to>
    <xdr:pic>
      <xdr:nvPicPr>
        <xdr:cNvPr id="225" name="ASR1101M" descr="Lector de tarjetas antivandálico 13.56 MHz con teclado, comunicación RS485 y Wiegand 26/34 marca Dahua">
          <a:extLst>
            <a:ext uri="{FF2B5EF4-FFF2-40B4-BE49-F238E27FC236}">
              <a16:creationId xmlns:a16="http://schemas.microsoft.com/office/drawing/2014/main" id="{00000000-0008-0000-0A00-0000E1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76235" y="45014353"/>
          <a:ext cx="37090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273843</xdr:colOff>
      <xdr:row>53</xdr:row>
      <xdr:rowOff>83347</xdr:rowOff>
    </xdr:from>
    <xdr:to>
      <xdr:col>0</xdr:col>
      <xdr:colOff>928687</xdr:colOff>
      <xdr:row>53</xdr:row>
      <xdr:rowOff>524627</xdr:rowOff>
    </xdr:to>
    <xdr:pic>
      <xdr:nvPicPr>
        <xdr:cNvPr id="2" name="1 Imagen">
          <a:extLst>
            <a:ext uri="{FF2B5EF4-FFF2-40B4-BE49-F238E27FC236}">
              <a16:creationId xmlns:a16="http://schemas.microsoft.com/office/drawing/2014/main" id="{00000000-0008-0000-0A00-000002000000}"/>
            </a:ext>
          </a:extLst>
        </xdr:cNvPr>
        <xdr:cNvPicPr>
          <a:picLocks noChangeAspect="1"/>
        </xdr:cNvPicPr>
      </xdr:nvPicPr>
      <xdr:blipFill rotWithShape="1">
        <a:blip xmlns:r="http://schemas.openxmlformats.org/officeDocument/2006/relationships" r:embed="rId73" cstate="email">
          <a:extLst>
            <a:ext uri="{28A0092B-C50C-407E-A947-70E740481C1C}">
              <a14:useLocalDpi xmlns:a14="http://schemas.microsoft.com/office/drawing/2010/main"/>
            </a:ext>
          </a:extLst>
        </a:blip>
        <a:srcRect/>
        <a:stretch/>
      </xdr:blipFill>
      <xdr:spPr>
        <a:xfrm>
          <a:off x="273843" y="29539410"/>
          <a:ext cx="654844" cy="441280"/>
        </a:xfrm>
        <a:prstGeom prst="rect">
          <a:avLst/>
        </a:prstGeom>
      </xdr:spPr>
    </xdr:pic>
    <xdr:clientData/>
  </xdr:twoCellAnchor>
  <xdr:twoCellAnchor editAs="oneCell">
    <xdr:from>
      <xdr:col>0</xdr:col>
      <xdr:colOff>500063</xdr:colOff>
      <xdr:row>25</xdr:row>
      <xdr:rowOff>119060</xdr:rowOff>
    </xdr:from>
    <xdr:to>
      <xdr:col>0</xdr:col>
      <xdr:colOff>649906</xdr:colOff>
      <xdr:row>25</xdr:row>
      <xdr:rowOff>479060</xdr:rowOff>
    </xdr:to>
    <xdr:pic>
      <xdr:nvPicPr>
        <xdr:cNvPr id="229" name="228 Imagen" descr="Comprar Cerradura Digital INTELBRAS FR101 | Garbarino">
          <a:extLst>
            <a:ext uri="{FF2B5EF4-FFF2-40B4-BE49-F238E27FC236}">
              <a16:creationId xmlns:a16="http://schemas.microsoft.com/office/drawing/2014/main" id="{00000000-0008-0000-0A00-0000E5000000}"/>
            </a:ext>
          </a:extLst>
        </xdr:cNvPr>
        <xdr:cNvPicPr>
          <a:picLocks noChangeAspect="1" noChangeArrowheads="1"/>
        </xdr:cNvPicPr>
      </xdr:nvPicPr>
      <xdr:blipFill rotWithShape="1">
        <a:blip xmlns:r="http://schemas.openxmlformats.org/officeDocument/2006/relationships" r:embed="rId74" cstate="email">
          <a:extLst>
            <a:ext uri="{28A0092B-C50C-407E-A947-70E740481C1C}">
              <a14:useLocalDpi xmlns:a14="http://schemas.microsoft.com/office/drawing/2010/main"/>
            </a:ext>
          </a:extLst>
        </a:blip>
        <a:srcRect/>
        <a:stretch/>
      </xdr:blipFill>
      <xdr:spPr bwMode="auto">
        <a:xfrm>
          <a:off x="500063" y="11918154"/>
          <a:ext cx="14984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500063</xdr:colOff>
      <xdr:row>23</xdr:row>
      <xdr:rowOff>119060</xdr:rowOff>
    </xdr:from>
    <xdr:to>
      <xdr:col>0</xdr:col>
      <xdr:colOff>649906</xdr:colOff>
      <xdr:row>23</xdr:row>
      <xdr:rowOff>479060</xdr:rowOff>
    </xdr:to>
    <xdr:pic>
      <xdr:nvPicPr>
        <xdr:cNvPr id="231" name="230 Imagen" descr="Comprar Cerradura Digital INTELBRAS FR101 | Garbarino">
          <a:extLst>
            <a:ext uri="{FF2B5EF4-FFF2-40B4-BE49-F238E27FC236}">
              <a16:creationId xmlns:a16="http://schemas.microsoft.com/office/drawing/2014/main" id="{00000000-0008-0000-0A00-0000E7000000}"/>
            </a:ext>
          </a:extLst>
        </xdr:cNvPr>
        <xdr:cNvPicPr>
          <a:picLocks noChangeAspect="1" noChangeArrowheads="1"/>
        </xdr:cNvPicPr>
      </xdr:nvPicPr>
      <xdr:blipFill rotWithShape="1">
        <a:blip xmlns:r="http://schemas.openxmlformats.org/officeDocument/2006/relationships" r:embed="rId74" cstate="email">
          <a:extLst>
            <a:ext uri="{28A0092B-C50C-407E-A947-70E740481C1C}">
              <a14:useLocalDpi xmlns:a14="http://schemas.microsoft.com/office/drawing/2010/main"/>
            </a:ext>
          </a:extLst>
        </a:blip>
        <a:srcRect/>
        <a:stretch/>
      </xdr:blipFill>
      <xdr:spPr bwMode="auto">
        <a:xfrm>
          <a:off x="500063" y="11287123"/>
          <a:ext cx="14984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345281</xdr:colOff>
      <xdr:row>67</xdr:row>
      <xdr:rowOff>142874</xdr:rowOff>
    </xdr:from>
    <xdr:to>
      <xdr:col>0</xdr:col>
      <xdr:colOff>879316</xdr:colOff>
      <xdr:row>67</xdr:row>
      <xdr:rowOff>596899</xdr:rowOff>
    </xdr:to>
    <xdr:pic>
      <xdr:nvPicPr>
        <xdr:cNvPr id="233" name="图片 18" descr="ASI1212F-21_thumb">
          <a:extLst>
            <a:ext uri="{FF2B5EF4-FFF2-40B4-BE49-F238E27FC236}">
              <a16:creationId xmlns:a16="http://schemas.microsoft.com/office/drawing/2014/main" id="{00000000-0008-0000-0A00-0000E9000000}"/>
            </a:ext>
          </a:extLst>
        </xdr:cNvPr>
        <xdr:cNvPicPr>
          <a:picLocks noChangeAspect="1"/>
        </xdr:cNvPicPr>
      </xdr:nvPicPr>
      <xdr:blipFill>
        <a:blip xmlns:r="http://schemas.openxmlformats.org/officeDocument/2006/relationships" r:embed="rId75" cstate="email"/>
        <a:stretch>
          <a:fillRect/>
        </a:stretch>
      </xdr:blipFill>
      <xdr:spPr>
        <a:xfrm>
          <a:off x="345281" y="37588030"/>
          <a:ext cx="534035" cy="454025"/>
        </a:xfrm>
        <a:prstGeom prst="rect">
          <a:avLst/>
        </a:prstGeom>
      </xdr:spPr>
    </xdr:pic>
    <xdr:clientData/>
  </xdr:twoCellAnchor>
  <xdr:twoCellAnchor editAs="oneCell">
    <xdr:from>
      <xdr:col>0</xdr:col>
      <xdr:colOff>519674</xdr:colOff>
      <xdr:row>169</xdr:row>
      <xdr:rowOff>91749</xdr:rowOff>
    </xdr:from>
    <xdr:to>
      <xdr:col>0</xdr:col>
      <xdr:colOff>833838</xdr:colOff>
      <xdr:row>169</xdr:row>
      <xdr:rowOff>684680</xdr:rowOff>
    </xdr:to>
    <xdr:pic>
      <xdr:nvPicPr>
        <xdr:cNvPr id="236" name="235 Imagen" descr="https://www.zktecolatinoamerica.com/wp-content/uploads/2021/03/speedface-v4l-terminal-acceso-linux-visible-light-zkteco-min.jpg">
          <a:extLst>
            <a:ext uri="{FF2B5EF4-FFF2-40B4-BE49-F238E27FC236}">
              <a16:creationId xmlns:a16="http://schemas.microsoft.com/office/drawing/2014/main" id="{00000000-0008-0000-0A00-0000EC000000}"/>
            </a:ext>
          </a:extLst>
        </xdr:cNvPr>
        <xdr:cNvPicPr>
          <a:picLocks noChangeAspect="1" noChangeArrowheads="1"/>
        </xdr:cNvPicPr>
      </xdr:nvPicPr>
      <xdr:blipFill rotWithShape="1">
        <a:blip xmlns:r="http://schemas.openxmlformats.org/officeDocument/2006/relationships" r:embed="rId76" cstate="email">
          <a:extLst>
            <a:ext uri="{28A0092B-C50C-407E-A947-70E740481C1C}">
              <a14:useLocalDpi xmlns:a14="http://schemas.microsoft.com/office/drawing/2010/main"/>
            </a:ext>
          </a:extLst>
        </a:blip>
        <a:srcRect/>
        <a:stretch/>
      </xdr:blipFill>
      <xdr:spPr bwMode="auto">
        <a:xfrm>
          <a:off x="519674" y="91621396"/>
          <a:ext cx="314164" cy="592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416716</xdr:colOff>
      <xdr:row>140</xdr:row>
      <xdr:rowOff>142873</xdr:rowOff>
    </xdr:from>
    <xdr:to>
      <xdr:col>0</xdr:col>
      <xdr:colOff>825517</xdr:colOff>
      <xdr:row>140</xdr:row>
      <xdr:rowOff>502873</xdr:rowOff>
    </xdr:to>
    <xdr:pic>
      <xdr:nvPicPr>
        <xdr:cNvPr id="238" name="237 Imagen" descr="Cierrapuertas - Cierrapuerta TESA DC120 Fuerza 2-3-4 con Brazo Articulado">
          <a:extLst>
            <a:ext uri="{FF2B5EF4-FFF2-40B4-BE49-F238E27FC236}">
              <a16:creationId xmlns:a16="http://schemas.microsoft.com/office/drawing/2014/main" id="{00000000-0008-0000-0A00-0000EE000000}"/>
            </a:ext>
          </a:extLst>
        </xdr:cNvPr>
        <xdr:cNvPicPr>
          <a:picLocks noChangeAspect="1" noChangeArrowheads="1"/>
        </xdr:cNvPicPr>
      </xdr:nvPicPr>
      <xdr:blipFill rotWithShape="1">
        <a:blip xmlns:r="http://schemas.openxmlformats.org/officeDocument/2006/relationships" r:embed="rId63" cstate="email">
          <a:extLst>
            <a:ext uri="{28A0092B-C50C-407E-A947-70E740481C1C}">
              <a14:useLocalDpi xmlns:a14="http://schemas.microsoft.com/office/drawing/2010/main"/>
            </a:ext>
          </a:extLst>
        </a:blip>
        <a:srcRect/>
        <a:stretch/>
      </xdr:blipFill>
      <xdr:spPr bwMode="auto">
        <a:xfrm>
          <a:off x="416716" y="74818873"/>
          <a:ext cx="40880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461967</xdr:colOff>
      <xdr:row>105</xdr:row>
      <xdr:rowOff>147639</xdr:rowOff>
    </xdr:from>
    <xdr:to>
      <xdr:col>0</xdr:col>
      <xdr:colOff>761386</xdr:colOff>
      <xdr:row>105</xdr:row>
      <xdr:rowOff>507639</xdr:rowOff>
    </xdr:to>
    <xdr:pic>
      <xdr:nvPicPr>
        <xdr:cNvPr id="242" name="241 Imagen">
          <a:extLst>
            <a:ext uri="{FF2B5EF4-FFF2-40B4-BE49-F238E27FC236}">
              <a16:creationId xmlns:a16="http://schemas.microsoft.com/office/drawing/2014/main" id="{00000000-0008-0000-0A00-0000F2000000}"/>
            </a:ext>
          </a:extLst>
        </xdr:cNvPr>
        <xdr:cNvPicPr>
          <a:picLocks noChangeAspect="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a:xfrm>
          <a:off x="461967" y="61117164"/>
          <a:ext cx="299419" cy="360000"/>
        </a:xfrm>
        <a:prstGeom prst="rect">
          <a:avLst/>
        </a:prstGeom>
      </xdr:spPr>
    </xdr:pic>
    <xdr:clientData/>
  </xdr:twoCellAnchor>
  <xdr:twoCellAnchor editAs="oneCell">
    <xdr:from>
      <xdr:col>0</xdr:col>
      <xdr:colOff>0</xdr:colOff>
      <xdr:row>289</xdr:row>
      <xdr:rowOff>250030</xdr:rowOff>
    </xdr:from>
    <xdr:to>
      <xdr:col>1</xdr:col>
      <xdr:colOff>0</xdr:colOff>
      <xdr:row>289</xdr:row>
      <xdr:rowOff>427508</xdr:rowOff>
    </xdr:to>
    <xdr:pic>
      <xdr:nvPicPr>
        <xdr:cNvPr id="244" name="243 Imagen" descr="ZKTeco ZKTime.net 3.0 - Securigo.eu">
          <a:extLst>
            <a:ext uri="{FF2B5EF4-FFF2-40B4-BE49-F238E27FC236}">
              <a16:creationId xmlns:a16="http://schemas.microsoft.com/office/drawing/2014/main" id="{00000000-0008-0000-0A00-0000F4000000}"/>
            </a:ext>
          </a:extLst>
        </xdr:cNvPr>
        <xdr:cNvPicPr>
          <a:picLocks noChangeAspect="1" noChangeArrowheads="1"/>
        </xdr:cNvPicPr>
      </xdr:nvPicPr>
      <xdr:blipFill rotWithShape="1">
        <a:blip xmlns:r="http://schemas.openxmlformats.org/officeDocument/2006/relationships" r:embed="rId55">
          <a:extLst>
            <a:ext uri="{28A0092B-C50C-407E-A947-70E740481C1C}">
              <a14:useLocalDpi xmlns:a14="http://schemas.microsoft.com/office/drawing/2010/main" val="0"/>
            </a:ext>
          </a:extLst>
        </a:blip>
        <a:srcRect t="62990" b="22908"/>
        <a:stretch/>
      </xdr:blipFill>
      <xdr:spPr bwMode="auto">
        <a:xfrm>
          <a:off x="0" y="153102468"/>
          <a:ext cx="1262063" cy="177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357180</xdr:colOff>
      <xdr:row>241</xdr:row>
      <xdr:rowOff>119060</xdr:rowOff>
    </xdr:from>
    <xdr:to>
      <xdr:col>0</xdr:col>
      <xdr:colOff>837180</xdr:colOff>
      <xdr:row>241</xdr:row>
      <xdr:rowOff>479060</xdr:rowOff>
    </xdr:to>
    <xdr:pic>
      <xdr:nvPicPr>
        <xdr:cNvPr id="219" name="6649cd1a-32d0-4af8-a7e7-55508bda18a4">
          <a:extLst>
            <a:ext uri="{FF2B5EF4-FFF2-40B4-BE49-F238E27FC236}">
              <a16:creationId xmlns:a16="http://schemas.microsoft.com/office/drawing/2014/main" id="{00000000-0008-0000-0A00-0000DB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357180" y="114311904"/>
          <a:ext cx="480000" cy="360000"/>
        </a:xfrm>
        <a:prstGeom prst="rect">
          <a:avLst/>
        </a:prstGeom>
      </xdr:spPr>
    </xdr:pic>
    <xdr:clientData/>
  </xdr:twoCellAnchor>
  <xdr:twoCellAnchor editAs="oneCell">
    <xdr:from>
      <xdr:col>0</xdr:col>
      <xdr:colOff>386556</xdr:colOff>
      <xdr:row>156</xdr:row>
      <xdr:rowOff>145254</xdr:rowOff>
    </xdr:from>
    <xdr:to>
      <xdr:col>0</xdr:col>
      <xdr:colOff>735806</xdr:colOff>
      <xdr:row>156</xdr:row>
      <xdr:rowOff>456404</xdr:rowOff>
    </xdr:to>
    <xdr:pic>
      <xdr:nvPicPr>
        <xdr:cNvPr id="218" name="Picture 1031">
          <a:extLst>
            <a:ext uri="{FF2B5EF4-FFF2-40B4-BE49-F238E27FC236}">
              <a16:creationId xmlns:a16="http://schemas.microsoft.com/office/drawing/2014/main" id="{00000000-0008-0000-0A00-0000DA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86556" y="77297754"/>
          <a:ext cx="34925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396875</xdr:colOff>
      <xdr:row>18</xdr:row>
      <xdr:rowOff>158750</xdr:rowOff>
    </xdr:from>
    <xdr:to>
      <xdr:col>0</xdr:col>
      <xdr:colOff>648979</xdr:colOff>
      <xdr:row>18</xdr:row>
      <xdr:rowOff>518750</xdr:rowOff>
    </xdr:to>
    <xdr:pic>
      <xdr:nvPicPr>
        <xdr:cNvPr id="250" name="249 Imagen" descr="https://i1.wp.com/teknohomes.com.ar/wp-content/uploads/2018/07/para-caro-03-1.jpg?resize=650%2C867&amp;ssl=1">
          <a:extLst>
            <a:ext uri="{FF2B5EF4-FFF2-40B4-BE49-F238E27FC236}">
              <a16:creationId xmlns:a16="http://schemas.microsoft.com/office/drawing/2014/main" id="{00000000-0008-0000-0A00-0000FA000000}"/>
            </a:ext>
          </a:extLst>
        </xdr:cNvPr>
        <xdr:cNvPicPr>
          <a:picLocks noChangeAspect="1" noChangeArrowheads="1"/>
        </xdr:cNvPicPr>
      </xdr:nvPicPr>
      <xdr:blipFill rotWithShape="1">
        <a:blip xmlns:r="http://schemas.openxmlformats.org/officeDocument/2006/relationships" r:embed="rId70" cstate="email">
          <a:extLst>
            <a:ext uri="{28A0092B-C50C-407E-A947-70E740481C1C}">
              <a14:useLocalDpi xmlns:a14="http://schemas.microsoft.com/office/drawing/2010/main"/>
            </a:ext>
          </a:extLst>
        </a:blip>
        <a:srcRect/>
        <a:stretch/>
      </xdr:blipFill>
      <xdr:spPr bwMode="auto">
        <a:xfrm>
          <a:off x="396875" y="8171656"/>
          <a:ext cx="25210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273844</xdr:colOff>
      <xdr:row>20</xdr:row>
      <xdr:rowOff>178594</xdr:rowOff>
    </xdr:from>
    <xdr:to>
      <xdr:col>0</xdr:col>
      <xdr:colOff>897784</xdr:colOff>
      <xdr:row>20</xdr:row>
      <xdr:rowOff>456407</xdr:rowOff>
    </xdr:to>
    <xdr:pic>
      <xdr:nvPicPr>
        <xdr:cNvPr id="266" name="265 Imagen" descr="https://i1.wp.com/teknohomes.com.ar/wp-content/uploads/2018/09/productos_Mesa-de-trabajo-18-1.jpg?resize=650%2C867&amp;ssl=1">
          <a:extLst>
            <a:ext uri="{FF2B5EF4-FFF2-40B4-BE49-F238E27FC236}">
              <a16:creationId xmlns:a16="http://schemas.microsoft.com/office/drawing/2014/main" id="{00000000-0008-0000-0A00-00000A010000}"/>
            </a:ext>
          </a:extLst>
        </xdr:cNvPr>
        <xdr:cNvPicPr>
          <a:picLocks noChangeAspect="1" noChangeArrowheads="1"/>
        </xdr:cNvPicPr>
      </xdr:nvPicPr>
      <xdr:blipFill rotWithShape="1">
        <a:blip xmlns:r="http://schemas.openxmlformats.org/officeDocument/2006/relationships" r:embed="rId71" cstate="email">
          <a:extLst>
            <a:ext uri="{28A0092B-C50C-407E-A947-70E740481C1C}">
              <a14:useLocalDpi xmlns:a14="http://schemas.microsoft.com/office/drawing/2010/main"/>
            </a:ext>
          </a:extLst>
        </a:blip>
        <a:srcRect/>
        <a:stretch/>
      </xdr:blipFill>
      <xdr:spPr bwMode="auto">
        <a:xfrm>
          <a:off x="273844" y="10084594"/>
          <a:ext cx="623940" cy="2778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261939</xdr:colOff>
      <xdr:row>117</xdr:row>
      <xdr:rowOff>119062</xdr:rowOff>
    </xdr:from>
    <xdr:to>
      <xdr:col>0</xdr:col>
      <xdr:colOff>1012031</xdr:colOff>
      <xdr:row>117</xdr:row>
      <xdr:rowOff>540347</xdr:rowOff>
    </xdr:to>
    <xdr:pic>
      <xdr:nvPicPr>
        <xdr:cNvPr id="7" name="6 Imagen">
          <a:extLst>
            <a:ext uri="{FF2B5EF4-FFF2-40B4-BE49-F238E27FC236}">
              <a16:creationId xmlns:a16="http://schemas.microsoft.com/office/drawing/2014/main" id="{00000000-0008-0000-0A00-000007000000}"/>
            </a:ext>
          </a:extLst>
        </xdr:cNvPr>
        <xdr:cNvPicPr>
          <a:picLocks noChangeAspect="1"/>
        </xdr:cNvPicPr>
      </xdr:nvPicPr>
      <xdr:blipFill rotWithShape="1">
        <a:blip xmlns:r="http://schemas.openxmlformats.org/officeDocument/2006/relationships" r:embed="rId79" cstate="email">
          <a:extLst>
            <a:ext uri="{28A0092B-C50C-407E-A947-70E740481C1C}">
              <a14:useLocalDpi xmlns:a14="http://schemas.microsoft.com/office/drawing/2010/main"/>
            </a:ext>
          </a:extLst>
        </a:blip>
        <a:srcRect/>
        <a:stretch/>
      </xdr:blipFill>
      <xdr:spPr>
        <a:xfrm>
          <a:off x="261939" y="53887687"/>
          <a:ext cx="750092" cy="421285"/>
        </a:xfrm>
        <a:prstGeom prst="rect">
          <a:avLst/>
        </a:prstGeom>
      </xdr:spPr>
    </xdr:pic>
    <xdr:clientData/>
  </xdr:twoCellAnchor>
  <xdr:twoCellAnchor editAs="oneCell">
    <xdr:from>
      <xdr:col>0</xdr:col>
      <xdr:colOff>142876</xdr:colOff>
      <xdr:row>116</xdr:row>
      <xdr:rowOff>83343</xdr:rowOff>
    </xdr:from>
    <xdr:to>
      <xdr:col>0</xdr:col>
      <xdr:colOff>988468</xdr:colOff>
      <xdr:row>116</xdr:row>
      <xdr:rowOff>552238</xdr:rowOff>
    </xdr:to>
    <xdr:pic>
      <xdr:nvPicPr>
        <xdr:cNvPr id="9" name="8 Imagen">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2876" y="53220937"/>
          <a:ext cx="845592" cy="468895"/>
        </a:xfrm>
        <a:prstGeom prst="rect">
          <a:avLst/>
        </a:prstGeom>
      </xdr:spPr>
    </xdr:pic>
    <xdr:clientData/>
  </xdr:twoCellAnchor>
  <xdr:twoCellAnchor editAs="oneCell">
    <xdr:from>
      <xdr:col>0</xdr:col>
      <xdr:colOff>261937</xdr:colOff>
      <xdr:row>115</xdr:row>
      <xdr:rowOff>119067</xdr:rowOff>
    </xdr:from>
    <xdr:to>
      <xdr:col>0</xdr:col>
      <xdr:colOff>988218</xdr:colOff>
      <xdr:row>115</xdr:row>
      <xdr:rowOff>507781</xdr:rowOff>
    </xdr:to>
    <xdr:pic>
      <xdr:nvPicPr>
        <xdr:cNvPr id="10" name="9 Imagen">
          <a:extLst>
            <a:ext uri="{FF2B5EF4-FFF2-40B4-BE49-F238E27FC236}">
              <a16:creationId xmlns:a16="http://schemas.microsoft.com/office/drawing/2014/main" id="{00000000-0008-0000-0A00-00000A000000}"/>
            </a:ext>
          </a:extLst>
        </xdr:cNvPr>
        <xdr:cNvPicPr>
          <a:picLocks noChangeAspect="1"/>
        </xdr:cNvPicPr>
      </xdr:nvPicPr>
      <xdr:blipFill rotWithShape="1">
        <a:blip xmlns:r="http://schemas.openxmlformats.org/officeDocument/2006/relationships" r:embed="rId81" cstate="email">
          <a:extLst>
            <a:ext uri="{28A0092B-C50C-407E-A947-70E740481C1C}">
              <a14:useLocalDpi xmlns:a14="http://schemas.microsoft.com/office/drawing/2010/main"/>
            </a:ext>
          </a:extLst>
        </a:blip>
        <a:srcRect/>
        <a:stretch/>
      </xdr:blipFill>
      <xdr:spPr>
        <a:xfrm rot="5400000">
          <a:off x="430721" y="52456846"/>
          <a:ext cx="388714" cy="726281"/>
        </a:xfrm>
        <a:prstGeom prst="rect">
          <a:avLst/>
        </a:prstGeom>
      </xdr:spPr>
    </xdr:pic>
    <xdr:clientData/>
  </xdr:twoCellAnchor>
  <xdr:twoCellAnchor editAs="oneCell">
    <xdr:from>
      <xdr:col>0</xdr:col>
      <xdr:colOff>261937</xdr:colOff>
      <xdr:row>118</xdr:row>
      <xdr:rowOff>47624</xdr:rowOff>
    </xdr:from>
    <xdr:to>
      <xdr:col>0</xdr:col>
      <xdr:colOff>940594</xdr:colOff>
      <xdr:row>118</xdr:row>
      <xdr:rowOff>607565</xdr:rowOff>
    </xdr:to>
    <xdr:pic>
      <xdr:nvPicPr>
        <xdr:cNvPr id="11" name="10 Imagen">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261937" y="54447280"/>
          <a:ext cx="678657" cy="559941"/>
        </a:xfrm>
        <a:prstGeom prst="rect">
          <a:avLst/>
        </a:prstGeom>
      </xdr:spPr>
    </xdr:pic>
    <xdr:clientData/>
  </xdr:twoCellAnchor>
  <xdr:twoCellAnchor editAs="oneCell">
    <xdr:from>
      <xdr:col>0</xdr:col>
      <xdr:colOff>319768</xdr:colOff>
      <xdr:row>153</xdr:row>
      <xdr:rowOff>124166</xdr:rowOff>
    </xdr:from>
    <xdr:to>
      <xdr:col>0</xdr:col>
      <xdr:colOff>879048</xdr:colOff>
      <xdr:row>153</xdr:row>
      <xdr:rowOff>559594</xdr:rowOff>
    </xdr:to>
    <xdr:pic>
      <xdr:nvPicPr>
        <xdr:cNvPr id="234" name="233 Imagen" descr="Getterson">
          <a:extLst>
            <a:ext uri="{FF2B5EF4-FFF2-40B4-BE49-F238E27FC236}">
              <a16:creationId xmlns:a16="http://schemas.microsoft.com/office/drawing/2014/main" id="{00000000-0008-0000-0A00-0000EA000000}"/>
            </a:ext>
          </a:extLst>
        </xdr:cNvPr>
        <xdr:cNvPicPr>
          <a:picLocks noChangeAspect="1" noChangeArrowheads="1"/>
        </xdr:cNvPicPr>
      </xdr:nvPicPr>
      <xdr:blipFill>
        <a:blip xmlns:r="http://schemas.openxmlformats.org/officeDocument/2006/relationships" r:embed="rId83" cstate="email">
          <a:extLst>
            <a:ext uri="{28A0092B-C50C-407E-A947-70E740481C1C}">
              <a14:useLocalDpi xmlns:a14="http://schemas.microsoft.com/office/drawing/2010/main"/>
            </a:ext>
          </a:extLst>
        </a:blip>
        <a:srcRect/>
        <a:stretch>
          <a:fillRect/>
        </a:stretch>
      </xdr:blipFill>
      <xdr:spPr bwMode="auto">
        <a:xfrm>
          <a:off x="319768" y="78288697"/>
          <a:ext cx="559280" cy="435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154</xdr:row>
      <xdr:rowOff>107157</xdr:rowOff>
    </xdr:from>
    <xdr:to>
      <xdr:col>0</xdr:col>
      <xdr:colOff>813027</xdr:colOff>
      <xdr:row>154</xdr:row>
      <xdr:rowOff>535782</xdr:rowOff>
    </xdr:to>
    <xdr:pic>
      <xdr:nvPicPr>
        <xdr:cNvPr id="8" name="7 Imagen">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381000" y="78271688"/>
          <a:ext cx="432027" cy="428625"/>
        </a:xfrm>
        <a:prstGeom prst="rect">
          <a:avLst/>
        </a:prstGeom>
      </xdr:spPr>
    </xdr:pic>
    <xdr:clientData/>
  </xdr:twoCellAnchor>
  <xdr:twoCellAnchor editAs="oneCell">
    <xdr:from>
      <xdr:col>0</xdr:col>
      <xdr:colOff>285750</xdr:colOff>
      <xdr:row>160</xdr:row>
      <xdr:rowOff>142875</xdr:rowOff>
    </xdr:from>
    <xdr:to>
      <xdr:col>0</xdr:col>
      <xdr:colOff>1012031</xdr:colOff>
      <xdr:row>160</xdr:row>
      <xdr:rowOff>592022</xdr:rowOff>
    </xdr:to>
    <xdr:pic>
      <xdr:nvPicPr>
        <xdr:cNvPr id="13" name="12 Imagen">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285750" y="81664969"/>
          <a:ext cx="726281" cy="449147"/>
        </a:xfrm>
        <a:prstGeom prst="rect">
          <a:avLst/>
        </a:prstGeom>
      </xdr:spPr>
    </xdr:pic>
    <xdr:clientData/>
  </xdr:twoCellAnchor>
  <xdr:twoCellAnchor editAs="oneCell">
    <xdr:from>
      <xdr:col>0</xdr:col>
      <xdr:colOff>343181</xdr:colOff>
      <xdr:row>158</xdr:row>
      <xdr:rowOff>116964</xdr:rowOff>
    </xdr:from>
    <xdr:to>
      <xdr:col>0</xdr:col>
      <xdr:colOff>791623</xdr:colOff>
      <xdr:row>158</xdr:row>
      <xdr:rowOff>605120</xdr:rowOff>
    </xdr:to>
    <xdr:pic>
      <xdr:nvPicPr>
        <xdr:cNvPr id="14" name="13 Imagen">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343181" y="89562317"/>
          <a:ext cx="448442" cy="488156"/>
        </a:xfrm>
        <a:prstGeom prst="rect">
          <a:avLst/>
        </a:prstGeom>
      </xdr:spPr>
    </xdr:pic>
    <xdr:clientData/>
  </xdr:twoCellAnchor>
  <xdr:twoCellAnchor editAs="oneCell">
    <xdr:from>
      <xdr:col>0</xdr:col>
      <xdr:colOff>352285</xdr:colOff>
      <xdr:row>159</xdr:row>
      <xdr:rowOff>104356</xdr:rowOff>
    </xdr:from>
    <xdr:to>
      <xdr:col>0</xdr:col>
      <xdr:colOff>800727</xdr:colOff>
      <xdr:row>159</xdr:row>
      <xdr:rowOff>592512</xdr:rowOff>
    </xdr:to>
    <xdr:pic>
      <xdr:nvPicPr>
        <xdr:cNvPr id="257" name="256 Imagen">
          <a:extLst>
            <a:ext uri="{FF2B5EF4-FFF2-40B4-BE49-F238E27FC236}">
              <a16:creationId xmlns:a16="http://schemas.microsoft.com/office/drawing/2014/main" id="{00000000-0008-0000-0A00-000001010000}"/>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352285" y="90177238"/>
          <a:ext cx="448442" cy="488156"/>
        </a:xfrm>
        <a:prstGeom prst="rect">
          <a:avLst/>
        </a:prstGeom>
      </xdr:spPr>
    </xdr:pic>
    <xdr:clientData/>
  </xdr:twoCellAnchor>
  <xdr:twoCellAnchor editAs="oneCell">
    <xdr:from>
      <xdr:col>0</xdr:col>
      <xdr:colOff>416720</xdr:colOff>
      <xdr:row>106</xdr:row>
      <xdr:rowOff>47626</xdr:rowOff>
    </xdr:from>
    <xdr:to>
      <xdr:col>0</xdr:col>
      <xdr:colOff>794161</xdr:colOff>
      <xdr:row>106</xdr:row>
      <xdr:rowOff>583408</xdr:rowOff>
    </xdr:to>
    <xdr:pic>
      <xdr:nvPicPr>
        <xdr:cNvPr id="239" name="238 Imagen">
          <a:extLst>
            <a:ext uri="{FF2B5EF4-FFF2-40B4-BE49-F238E27FC236}">
              <a16:creationId xmlns:a16="http://schemas.microsoft.com/office/drawing/2014/main" id="{00000000-0008-0000-0A00-0000EF000000}"/>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416720" y="49660970"/>
          <a:ext cx="377441" cy="535782"/>
        </a:xfrm>
        <a:prstGeom prst="rect">
          <a:avLst/>
        </a:prstGeom>
      </xdr:spPr>
    </xdr:pic>
    <xdr:clientData/>
  </xdr:twoCellAnchor>
  <xdr:twoCellAnchor>
    <xdr:from>
      <xdr:col>2</xdr:col>
      <xdr:colOff>297656</xdr:colOff>
      <xdr:row>154</xdr:row>
      <xdr:rowOff>95250</xdr:rowOff>
    </xdr:from>
    <xdr:to>
      <xdr:col>2</xdr:col>
      <xdr:colOff>985573</xdr:colOff>
      <xdr:row>154</xdr:row>
      <xdr:rowOff>240393</xdr:rowOff>
    </xdr:to>
    <xdr:sp macro="" textlink="">
      <xdr:nvSpPr>
        <xdr:cNvPr id="267" name="266 Rectángulo redondeado">
          <a:extLst>
            <a:ext uri="{FF2B5EF4-FFF2-40B4-BE49-F238E27FC236}">
              <a16:creationId xmlns:a16="http://schemas.microsoft.com/office/drawing/2014/main" id="{00000000-0008-0000-0A00-00000B010000}"/>
            </a:ext>
          </a:extLst>
        </xdr:cNvPr>
        <xdr:cNvSpPr/>
      </xdr:nvSpPr>
      <xdr:spPr>
        <a:xfrm>
          <a:off x="2536031" y="77902594"/>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333374</xdr:colOff>
      <xdr:row>160</xdr:row>
      <xdr:rowOff>59531</xdr:rowOff>
    </xdr:from>
    <xdr:to>
      <xdr:col>2</xdr:col>
      <xdr:colOff>1021291</xdr:colOff>
      <xdr:row>160</xdr:row>
      <xdr:rowOff>204674</xdr:rowOff>
    </xdr:to>
    <xdr:sp macro="" textlink="">
      <xdr:nvSpPr>
        <xdr:cNvPr id="268" name="267 Rectángulo redondeado">
          <a:extLst>
            <a:ext uri="{FF2B5EF4-FFF2-40B4-BE49-F238E27FC236}">
              <a16:creationId xmlns:a16="http://schemas.microsoft.com/office/drawing/2014/main" id="{00000000-0008-0000-0A00-00000C010000}"/>
            </a:ext>
          </a:extLst>
        </xdr:cNvPr>
        <xdr:cNvSpPr/>
      </xdr:nvSpPr>
      <xdr:spPr>
        <a:xfrm>
          <a:off x="2571749" y="87225187"/>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416721</xdr:colOff>
      <xdr:row>107</xdr:row>
      <xdr:rowOff>59531</xdr:rowOff>
    </xdr:from>
    <xdr:to>
      <xdr:col>0</xdr:col>
      <xdr:colOff>738189</xdr:colOff>
      <xdr:row>107</xdr:row>
      <xdr:rowOff>570496</xdr:rowOff>
    </xdr:to>
    <xdr:pic>
      <xdr:nvPicPr>
        <xdr:cNvPr id="15" name="14 Imagen">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416721" y="48815625"/>
          <a:ext cx="321468" cy="510965"/>
        </a:xfrm>
        <a:prstGeom prst="rect">
          <a:avLst/>
        </a:prstGeom>
      </xdr:spPr>
    </xdr:pic>
    <xdr:clientData/>
  </xdr:twoCellAnchor>
  <xdr:twoCellAnchor>
    <xdr:from>
      <xdr:col>2</xdr:col>
      <xdr:colOff>297656</xdr:colOff>
      <xdr:row>107</xdr:row>
      <xdr:rowOff>71437</xdr:rowOff>
    </xdr:from>
    <xdr:to>
      <xdr:col>2</xdr:col>
      <xdr:colOff>985573</xdr:colOff>
      <xdr:row>107</xdr:row>
      <xdr:rowOff>216580</xdr:rowOff>
    </xdr:to>
    <xdr:sp macro="" textlink="">
      <xdr:nvSpPr>
        <xdr:cNvPr id="270" name="269 Rectángulo redondeado">
          <a:extLst>
            <a:ext uri="{FF2B5EF4-FFF2-40B4-BE49-F238E27FC236}">
              <a16:creationId xmlns:a16="http://schemas.microsoft.com/office/drawing/2014/main" id="{00000000-0008-0000-0A00-00000E010000}"/>
            </a:ext>
          </a:extLst>
        </xdr:cNvPr>
        <xdr:cNvSpPr/>
      </xdr:nvSpPr>
      <xdr:spPr>
        <a:xfrm>
          <a:off x="2536031" y="48827531"/>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315691</xdr:colOff>
      <xdr:row>68</xdr:row>
      <xdr:rowOff>154781</xdr:rowOff>
    </xdr:from>
    <xdr:to>
      <xdr:col>2</xdr:col>
      <xdr:colOff>1003608</xdr:colOff>
      <xdr:row>68</xdr:row>
      <xdr:rowOff>299924</xdr:rowOff>
    </xdr:to>
    <xdr:sp macro="" textlink="">
      <xdr:nvSpPr>
        <xdr:cNvPr id="272" name="271 Rectángulo redondeado">
          <a:extLst>
            <a:ext uri="{FF2B5EF4-FFF2-40B4-BE49-F238E27FC236}">
              <a16:creationId xmlns:a16="http://schemas.microsoft.com/office/drawing/2014/main" id="{00000000-0008-0000-0A00-000010010000}"/>
            </a:ext>
          </a:extLst>
        </xdr:cNvPr>
        <xdr:cNvSpPr/>
      </xdr:nvSpPr>
      <xdr:spPr>
        <a:xfrm>
          <a:off x="2545662" y="36506663"/>
          <a:ext cx="687917" cy="145143"/>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P2P</a:t>
          </a:r>
        </a:p>
      </xdr:txBody>
    </xdr:sp>
    <xdr:clientData/>
  </xdr:twoCellAnchor>
  <xdr:twoCellAnchor>
    <xdr:from>
      <xdr:col>2</xdr:col>
      <xdr:colOff>351235</xdr:colOff>
      <xdr:row>133</xdr:row>
      <xdr:rowOff>72838</xdr:rowOff>
    </xdr:from>
    <xdr:to>
      <xdr:col>2</xdr:col>
      <xdr:colOff>1039152</xdr:colOff>
      <xdr:row>133</xdr:row>
      <xdr:rowOff>217981</xdr:rowOff>
    </xdr:to>
    <xdr:sp macro="" textlink="">
      <xdr:nvSpPr>
        <xdr:cNvPr id="274" name="273 Rectángulo redondeado">
          <a:extLst>
            <a:ext uri="{FF2B5EF4-FFF2-40B4-BE49-F238E27FC236}">
              <a16:creationId xmlns:a16="http://schemas.microsoft.com/office/drawing/2014/main" id="{00000000-0008-0000-0A00-000012010000}"/>
            </a:ext>
          </a:extLst>
        </xdr:cNvPr>
        <xdr:cNvSpPr/>
      </xdr:nvSpPr>
      <xdr:spPr>
        <a:xfrm>
          <a:off x="2581206" y="71129338"/>
          <a:ext cx="687917" cy="145143"/>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180KG</a:t>
          </a:r>
        </a:p>
      </xdr:txBody>
    </xdr:sp>
    <xdr:clientData/>
  </xdr:twoCellAnchor>
  <xdr:twoCellAnchor editAs="oneCell">
    <xdr:from>
      <xdr:col>0</xdr:col>
      <xdr:colOff>523874</xdr:colOff>
      <xdr:row>109</xdr:row>
      <xdr:rowOff>130970</xdr:rowOff>
    </xdr:from>
    <xdr:to>
      <xdr:col>0</xdr:col>
      <xdr:colOff>761999</xdr:colOff>
      <xdr:row>109</xdr:row>
      <xdr:rowOff>559594</xdr:rowOff>
    </xdr:to>
    <xdr:pic>
      <xdr:nvPicPr>
        <xdr:cNvPr id="253" name="252 Imagen" descr="Lectora tarjetas proximidad Exterior Wiegand 26 EM | ARGSeguridad.com">
          <a:extLst>
            <a:ext uri="{FF2B5EF4-FFF2-40B4-BE49-F238E27FC236}">
              <a16:creationId xmlns:a16="http://schemas.microsoft.com/office/drawing/2014/main" id="{00000000-0008-0000-0A00-0000FD000000}"/>
            </a:ext>
          </a:extLst>
        </xdr:cNvPr>
        <xdr:cNvPicPr>
          <a:picLocks noChangeAspect="1" noChangeArrowheads="1"/>
        </xdr:cNvPicPr>
      </xdr:nvPicPr>
      <xdr:blipFill rotWithShape="1">
        <a:blip xmlns:r="http://schemas.openxmlformats.org/officeDocument/2006/relationships" r:embed="rId89" cstate="email">
          <a:extLst>
            <a:ext uri="{28A0092B-C50C-407E-A947-70E740481C1C}">
              <a14:useLocalDpi xmlns:a14="http://schemas.microsoft.com/office/drawing/2010/main"/>
            </a:ext>
          </a:extLst>
        </a:blip>
        <a:srcRect/>
        <a:stretch/>
      </xdr:blipFill>
      <xdr:spPr bwMode="auto">
        <a:xfrm>
          <a:off x="523874" y="49756220"/>
          <a:ext cx="238125" cy="4286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309562</xdr:colOff>
      <xdr:row>109</xdr:row>
      <xdr:rowOff>83344</xdr:rowOff>
    </xdr:from>
    <xdr:to>
      <xdr:col>2</xdr:col>
      <xdr:colOff>997479</xdr:colOff>
      <xdr:row>109</xdr:row>
      <xdr:rowOff>228487</xdr:rowOff>
    </xdr:to>
    <xdr:sp macro="" textlink="">
      <xdr:nvSpPr>
        <xdr:cNvPr id="256" name="255 Rectángulo redondeado">
          <a:extLst>
            <a:ext uri="{FF2B5EF4-FFF2-40B4-BE49-F238E27FC236}">
              <a16:creationId xmlns:a16="http://schemas.microsoft.com/office/drawing/2014/main" id="{00000000-0008-0000-0A00-000000010000}"/>
            </a:ext>
          </a:extLst>
        </xdr:cNvPr>
        <xdr:cNvSpPr/>
      </xdr:nvSpPr>
      <xdr:spPr>
        <a:xfrm>
          <a:off x="2547937" y="49708594"/>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0</xdr:col>
      <xdr:colOff>387350</xdr:colOff>
      <xdr:row>50</xdr:row>
      <xdr:rowOff>173834</xdr:rowOff>
    </xdr:from>
    <xdr:to>
      <xdr:col>0</xdr:col>
      <xdr:colOff>806450</xdr:colOff>
      <xdr:row>50</xdr:row>
      <xdr:rowOff>523084</xdr:rowOff>
    </xdr:to>
    <xdr:pic>
      <xdr:nvPicPr>
        <xdr:cNvPr id="243" name="114 Imagen">
          <a:extLst>
            <a:ext uri="{FF2B5EF4-FFF2-40B4-BE49-F238E27FC236}">
              <a16:creationId xmlns:a16="http://schemas.microsoft.com/office/drawing/2014/main" id="{00000000-0008-0000-0A00-0000F3000000}"/>
            </a:ext>
          </a:extLst>
        </xdr:cNvPr>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387350" y="28498803"/>
          <a:ext cx="41910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333375</xdr:colOff>
      <xdr:row>52</xdr:row>
      <xdr:rowOff>95250</xdr:rowOff>
    </xdr:from>
    <xdr:to>
      <xdr:col>2</xdr:col>
      <xdr:colOff>1021292</xdr:colOff>
      <xdr:row>52</xdr:row>
      <xdr:rowOff>240393</xdr:rowOff>
    </xdr:to>
    <xdr:sp macro="" textlink="">
      <xdr:nvSpPr>
        <xdr:cNvPr id="262" name="261 Rectángulo redondeado">
          <a:extLst>
            <a:ext uri="{FF2B5EF4-FFF2-40B4-BE49-F238E27FC236}">
              <a16:creationId xmlns:a16="http://schemas.microsoft.com/office/drawing/2014/main" id="{00000000-0008-0000-0A00-000006010000}"/>
            </a:ext>
          </a:extLst>
        </xdr:cNvPr>
        <xdr:cNvSpPr/>
      </xdr:nvSpPr>
      <xdr:spPr>
        <a:xfrm>
          <a:off x="2571750" y="28301156"/>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200586</xdr:colOff>
      <xdr:row>149</xdr:row>
      <xdr:rowOff>74705</xdr:rowOff>
    </xdr:from>
    <xdr:to>
      <xdr:col>0</xdr:col>
      <xdr:colOff>1095936</xdr:colOff>
      <xdr:row>149</xdr:row>
      <xdr:rowOff>557305</xdr:rowOff>
    </xdr:to>
    <xdr:pic>
      <xdr:nvPicPr>
        <xdr:cNvPr id="276" name="EX-912" descr="Botón de EXIT touch luminoso en caja 86x28x20 marca Cygnus">
          <a:extLst>
            <a:ext uri="{FF2B5EF4-FFF2-40B4-BE49-F238E27FC236}">
              <a16:creationId xmlns:a16="http://schemas.microsoft.com/office/drawing/2014/main" id="{00000000-0008-0000-0A00-000014010000}"/>
            </a:ext>
          </a:extLst>
        </xdr:cNvPr>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200586" y="84298117"/>
          <a:ext cx="8953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333376</xdr:colOff>
      <xdr:row>150</xdr:row>
      <xdr:rowOff>119062</xdr:rowOff>
    </xdr:from>
    <xdr:to>
      <xdr:col>0</xdr:col>
      <xdr:colOff>761242</xdr:colOff>
      <xdr:row>150</xdr:row>
      <xdr:rowOff>522473</xdr:rowOff>
    </xdr:to>
    <xdr:pic>
      <xdr:nvPicPr>
        <xdr:cNvPr id="18" name="17 Imagen">
          <a:extLst>
            <a:ext uri="{FF2B5EF4-FFF2-40B4-BE49-F238E27FC236}">
              <a16:creationId xmlns:a16="http://schemas.microsoft.com/office/drawing/2014/main" id="{00000000-0008-0000-0A00-00001200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333376" y="76890562"/>
          <a:ext cx="427866" cy="404813"/>
        </a:xfrm>
        <a:prstGeom prst="rect">
          <a:avLst/>
        </a:prstGeom>
      </xdr:spPr>
    </xdr:pic>
    <xdr:clientData/>
  </xdr:twoCellAnchor>
  <xdr:twoCellAnchor editAs="oneCell">
    <xdr:from>
      <xdr:col>0</xdr:col>
      <xdr:colOff>542785</xdr:colOff>
      <xdr:row>144</xdr:row>
      <xdr:rowOff>106456</xdr:rowOff>
    </xdr:from>
    <xdr:to>
      <xdr:col>0</xdr:col>
      <xdr:colOff>804722</xdr:colOff>
      <xdr:row>144</xdr:row>
      <xdr:rowOff>530763</xdr:rowOff>
    </xdr:to>
    <xdr:pic>
      <xdr:nvPicPr>
        <xdr:cNvPr id="20" name="19 Imagen">
          <a:extLst>
            <a:ext uri="{FF2B5EF4-FFF2-40B4-BE49-F238E27FC236}">
              <a16:creationId xmlns:a16="http://schemas.microsoft.com/office/drawing/2014/main" id="{00000000-0008-0000-0A00-000014000000}"/>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542785" y="81192221"/>
          <a:ext cx="261937" cy="424307"/>
        </a:xfrm>
        <a:prstGeom prst="rect">
          <a:avLst/>
        </a:prstGeom>
      </xdr:spPr>
    </xdr:pic>
    <xdr:clientData/>
  </xdr:twoCellAnchor>
  <xdr:twoCellAnchor editAs="oneCell">
    <xdr:from>
      <xdr:col>0</xdr:col>
      <xdr:colOff>381000</xdr:colOff>
      <xdr:row>151</xdr:row>
      <xdr:rowOff>95249</xdr:rowOff>
    </xdr:from>
    <xdr:to>
      <xdr:col>0</xdr:col>
      <xdr:colOff>704371</xdr:colOff>
      <xdr:row>151</xdr:row>
      <xdr:rowOff>523874</xdr:rowOff>
    </xdr:to>
    <xdr:pic>
      <xdr:nvPicPr>
        <xdr:cNvPr id="22" name="21 Imagen">
          <a:extLst>
            <a:ext uri="{FF2B5EF4-FFF2-40B4-BE49-F238E27FC236}">
              <a16:creationId xmlns:a16="http://schemas.microsoft.com/office/drawing/2014/main" id="{00000000-0008-0000-0A00-00001600000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381000" y="78128812"/>
          <a:ext cx="323371" cy="428625"/>
        </a:xfrm>
        <a:prstGeom prst="rect">
          <a:avLst/>
        </a:prstGeom>
      </xdr:spPr>
    </xdr:pic>
    <xdr:clientData/>
  </xdr:twoCellAnchor>
  <xdr:twoCellAnchor editAs="oneCell">
    <xdr:from>
      <xdr:col>0</xdr:col>
      <xdr:colOff>333374</xdr:colOff>
      <xdr:row>152</xdr:row>
      <xdr:rowOff>142874</xdr:rowOff>
    </xdr:from>
    <xdr:to>
      <xdr:col>0</xdr:col>
      <xdr:colOff>776287</xdr:colOff>
      <xdr:row>152</xdr:row>
      <xdr:rowOff>571499</xdr:rowOff>
    </xdr:to>
    <xdr:pic>
      <xdr:nvPicPr>
        <xdr:cNvPr id="23" name="22 Imagen">
          <a:extLst>
            <a:ext uri="{FF2B5EF4-FFF2-40B4-BE49-F238E27FC236}">
              <a16:creationId xmlns:a16="http://schemas.microsoft.com/office/drawing/2014/main" id="{00000000-0008-0000-0A00-00001700000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333374" y="78807468"/>
          <a:ext cx="442913" cy="428625"/>
        </a:xfrm>
        <a:prstGeom prst="rect">
          <a:avLst/>
        </a:prstGeom>
      </xdr:spPr>
    </xdr:pic>
    <xdr:clientData/>
  </xdr:twoCellAnchor>
  <xdr:twoCellAnchor editAs="oneCell">
    <xdr:from>
      <xdr:col>0</xdr:col>
      <xdr:colOff>523874</xdr:colOff>
      <xdr:row>173</xdr:row>
      <xdr:rowOff>83345</xdr:rowOff>
    </xdr:from>
    <xdr:to>
      <xdr:col>0</xdr:col>
      <xdr:colOff>727734</xdr:colOff>
      <xdr:row>173</xdr:row>
      <xdr:rowOff>515345</xdr:rowOff>
    </xdr:to>
    <xdr:pic>
      <xdr:nvPicPr>
        <xdr:cNvPr id="271" name="270 Imagen" descr="SpeedFace-V5">
          <a:extLst>
            <a:ext uri="{FF2B5EF4-FFF2-40B4-BE49-F238E27FC236}">
              <a16:creationId xmlns:a16="http://schemas.microsoft.com/office/drawing/2014/main" id="{00000000-0008-0000-0A00-00000F010000}"/>
            </a:ext>
          </a:extLst>
        </xdr:cNvPr>
        <xdr:cNvPicPr>
          <a:picLocks noChangeAspect="1" noChangeArrowheads="1"/>
        </xdr:cNvPicPr>
      </xdr:nvPicPr>
      <xdr:blipFill rotWithShape="1">
        <a:blip xmlns:r="http://schemas.openxmlformats.org/officeDocument/2006/relationships" r:embed="rId96" cstate="email">
          <a:extLst>
            <a:ext uri="{28A0092B-C50C-407E-A947-70E740481C1C}">
              <a14:useLocalDpi xmlns:a14="http://schemas.microsoft.com/office/drawing/2010/main"/>
            </a:ext>
          </a:extLst>
        </a:blip>
        <a:srcRect/>
        <a:stretch/>
      </xdr:blipFill>
      <xdr:spPr bwMode="auto">
        <a:xfrm>
          <a:off x="523874" y="86225064"/>
          <a:ext cx="203860"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547687</xdr:colOff>
      <xdr:row>174</xdr:row>
      <xdr:rowOff>83344</xdr:rowOff>
    </xdr:from>
    <xdr:to>
      <xdr:col>0</xdr:col>
      <xdr:colOff>751547</xdr:colOff>
      <xdr:row>174</xdr:row>
      <xdr:rowOff>515344</xdr:rowOff>
    </xdr:to>
    <xdr:pic>
      <xdr:nvPicPr>
        <xdr:cNvPr id="277" name="276 Imagen" descr="SpeedFace-V5">
          <a:extLst>
            <a:ext uri="{FF2B5EF4-FFF2-40B4-BE49-F238E27FC236}">
              <a16:creationId xmlns:a16="http://schemas.microsoft.com/office/drawing/2014/main" id="{00000000-0008-0000-0A00-000015010000}"/>
            </a:ext>
          </a:extLst>
        </xdr:cNvPr>
        <xdr:cNvPicPr>
          <a:picLocks noChangeAspect="1" noChangeArrowheads="1"/>
        </xdr:cNvPicPr>
      </xdr:nvPicPr>
      <xdr:blipFill rotWithShape="1">
        <a:blip xmlns:r="http://schemas.openxmlformats.org/officeDocument/2006/relationships" r:embed="rId96" cstate="email">
          <a:extLst>
            <a:ext uri="{28A0092B-C50C-407E-A947-70E740481C1C}">
              <a14:useLocalDpi xmlns:a14="http://schemas.microsoft.com/office/drawing/2010/main"/>
            </a:ext>
          </a:extLst>
        </a:blip>
        <a:srcRect/>
        <a:stretch/>
      </xdr:blipFill>
      <xdr:spPr bwMode="auto">
        <a:xfrm>
          <a:off x="547687" y="86225063"/>
          <a:ext cx="203860"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273845</xdr:colOff>
      <xdr:row>103</xdr:row>
      <xdr:rowOff>95252</xdr:rowOff>
    </xdr:from>
    <xdr:to>
      <xdr:col>0</xdr:col>
      <xdr:colOff>836182</xdr:colOff>
      <xdr:row>103</xdr:row>
      <xdr:rowOff>514352</xdr:rowOff>
    </xdr:to>
    <xdr:pic>
      <xdr:nvPicPr>
        <xdr:cNvPr id="248" name="圖片 63">
          <a:extLst>
            <a:ext uri="{FF2B5EF4-FFF2-40B4-BE49-F238E27FC236}">
              <a16:creationId xmlns:a16="http://schemas.microsoft.com/office/drawing/2014/main" id="{00000000-0008-0000-0A00-0000F8000000}"/>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273845" y="47374971"/>
          <a:ext cx="562337" cy="419100"/>
        </a:xfrm>
        <a:prstGeom prst="rect">
          <a:avLst/>
        </a:prstGeom>
      </xdr:spPr>
    </xdr:pic>
    <xdr:clientData/>
  </xdr:twoCellAnchor>
  <xdr:twoCellAnchor editAs="oneCell">
    <xdr:from>
      <xdr:col>0</xdr:col>
      <xdr:colOff>273845</xdr:colOff>
      <xdr:row>59</xdr:row>
      <xdr:rowOff>130969</xdr:rowOff>
    </xdr:from>
    <xdr:to>
      <xdr:col>0</xdr:col>
      <xdr:colOff>940595</xdr:colOff>
      <xdr:row>59</xdr:row>
      <xdr:rowOff>615878</xdr:rowOff>
    </xdr:to>
    <xdr:pic>
      <xdr:nvPicPr>
        <xdr:cNvPr id="21" name="20 Imagen">
          <a:extLst>
            <a:ext uri="{FF2B5EF4-FFF2-40B4-BE49-F238E27FC236}">
              <a16:creationId xmlns:a16="http://schemas.microsoft.com/office/drawing/2014/main" id="{00000000-0008-0000-0A00-000015000000}"/>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273845" y="31956375"/>
          <a:ext cx="666750" cy="484909"/>
        </a:xfrm>
        <a:prstGeom prst="rect">
          <a:avLst/>
        </a:prstGeom>
      </xdr:spPr>
    </xdr:pic>
    <xdr:clientData/>
  </xdr:twoCellAnchor>
  <xdr:twoCellAnchor>
    <xdr:from>
      <xdr:col>2</xdr:col>
      <xdr:colOff>333375</xdr:colOff>
      <xdr:row>59</xdr:row>
      <xdr:rowOff>83344</xdr:rowOff>
    </xdr:from>
    <xdr:to>
      <xdr:col>2</xdr:col>
      <xdr:colOff>1021292</xdr:colOff>
      <xdr:row>59</xdr:row>
      <xdr:rowOff>228487</xdr:rowOff>
    </xdr:to>
    <xdr:sp macro="" textlink="">
      <xdr:nvSpPr>
        <xdr:cNvPr id="290" name="289 Rectángulo redondeado">
          <a:extLst>
            <a:ext uri="{FF2B5EF4-FFF2-40B4-BE49-F238E27FC236}">
              <a16:creationId xmlns:a16="http://schemas.microsoft.com/office/drawing/2014/main" id="{00000000-0008-0000-0A00-000022010000}"/>
            </a:ext>
          </a:extLst>
        </xdr:cNvPr>
        <xdr:cNvSpPr/>
      </xdr:nvSpPr>
      <xdr:spPr>
        <a:xfrm>
          <a:off x="2571750" y="30634782"/>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448362</xdr:colOff>
      <xdr:row>213</xdr:row>
      <xdr:rowOff>71439</xdr:rowOff>
    </xdr:from>
    <xdr:to>
      <xdr:col>0</xdr:col>
      <xdr:colOff>746016</xdr:colOff>
      <xdr:row>213</xdr:row>
      <xdr:rowOff>537102</xdr:rowOff>
    </xdr:to>
    <xdr:pic>
      <xdr:nvPicPr>
        <xdr:cNvPr id="24" name="23 Imagen">
          <a:extLst>
            <a:ext uri="{FF2B5EF4-FFF2-40B4-BE49-F238E27FC236}">
              <a16:creationId xmlns:a16="http://schemas.microsoft.com/office/drawing/2014/main" id="{00000000-0008-0000-0A00-000018000000}"/>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448362" y="112835533"/>
          <a:ext cx="297654" cy="465663"/>
        </a:xfrm>
        <a:prstGeom prst="rect">
          <a:avLst/>
        </a:prstGeom>
      </xdr:spPr>
    </xdr:pic>
    <xdr:clientData/>
  </xdr:twoCellAnchor>
  <xdr:twoCellAnchor editAs="oneCell">
    <xdr:from>
      <xdr:col>0</xdr:col>
      <xdr:colOff>448362</xdr:colOff>
      <xdr:row>210</xdr:row>
      <xdr:rowOff>69058</xdr:rowOff>
    </xdr:from>
    <xdr:to>
      <xdr:col>0</xdr:col>
      <xdr:colOff>746016</xdr:colOff>
      <xdr:row>210</xdr:row>
      <xdr:rowOff>534721</xdr:rowOff>
    </xdr:to>
    <xdr:pic>
      <xdr:nvPicPr>
        <xdr:cNvPr id="293" name="292 Imagen">
          <a:extLst>
            <a:ext uri="{FF2B5EF4-FFF2-40B4-BE49-F238E27FC236}">
              <a16:creationId xmlns:a16="http://schemas.microsoft.com/office/drawing/2014/main" id="{00000000-0008-0000-0A00-000025010000}"/>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448362" y="112202121"/>
          <a:ext cx="297654" cy="465663"/>
        </a:xfrm>
        <a:prstGeom prst="rect">
          <a:avLst/>
        </a:prstGeom>
      </xdr:spPr>
    </xdr:pic>
    <xdr:clientData/>
  </xdr:twoCellAnchor>
  <xdr:twoCellAnchor editAs="oneCell">
    <xdr:from>
      <xdr:col>0</xdr:col>
      <xdr:colOff>464066</xdr:colOff>
      <xdr:row>214</xdr:row>
      <xdr:rowOff>59532</xdr:rowOff>
    </xdr:from>
    <xdr:to>
      <xdr:col>0</xdr:col>
      <xdr:colOff>730313</xdr:colOff>
      <xdr:row>214</xdr:row>
      <xdr:rowOff>564184</xdr:rowOff>
    </xdr:to>
    <xdr:pic>
      <xdr:nvPicPr>
        <xdr:cNvPr id="25" name="24 Imagen">
          <a:extLst>
            <a:ext uri="{FF2B5EF4-FFF2-40B4-BE49-F238E27FC236}">
              <a16:creationId xmlns:a16="http://schemas.microsoft.com/office/drawing/2014/main" id="{00000000-0008-0000-0A00-00001900000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464066" y="113454657"/>
          <a:ext cx="266247" cy="504652"/>
        </a:xfrm>
        <a:prstGeom prst="rect">
          <a:avLst/>
        </a:prstGeom>
      </xdr:spPr>
    </xdr:pic>
    <xdr:clientData/>
  </xdr:twoCellAnchor>
  <xdr:twoCellAnchor editAs="oneCell">
    <xdr:from>
      <xdr:col>0</xdr:col>
      <xdr:colOff>376924</xdr:colOff>
      <xdr:row>215</xdr:row>
      <xdr:rowOff>95250</xdr:rowOff>
    </xdr:from>
    <xdr:to>
      <xdr:col>0</xdr:col>
      <xdr:colOff>817455</xdr:colOff>
      <xdr:row>215</xdr:row>
      <xdr:rowOff>586612</xdr:rowOff>
    </xdr:to>
    <xdr:pic>
      <xdr:nvPicPr>
        <xdr:cNvPr id="27" name="26 Imagen">
          <a:extLst>
            <a:ext uri="{FF2B5EF4-FFF2-40B4-BE49-F238E27FC236}">
              <a16:creationId xmlns:a16="http://schemas.microsoft.com/office/drawing/2014/main" id="{00000000-0008-0000-0A00-00001B000000}"/>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376924" y="114121406"/>
          <a:ext cx="440531" cy="491362"/>
        </a:xfrm>
        <a:prstGeom prst="rect">
          <a:avLst/>
        </a:prstGeom>
      </xdr:spPr>
    </xdr:pic>
    <xdr:clientData/>
  </xdr:twoCellAnchor>
  <xdr:twoCellAnchor editAs="oneCell">
    <xdr:from>
      <xdr:col>0</xdr:col>
      <xdr:colOff>381041</xdr:colOff>
      <xdr:row>216</xdr:row>
      <xdr:rowOff>71439</xdr:rowOff>
    </xdr:from>
    <xdr:to>
      <xdr:col>0</xdr:col>
      <xdr:colOff>813338</xdr:colOff>
      <xdr:row>216</xdr:row>
      <xdr:rowOff>571501</xdr:rowOff>
    </xdr:to>
    <xdr:pic>
      <xdr:nvPicPr>
        <xdr:cNvPr id="28" name="27 Imagen">
          <a:extLst>
            <a:ext uri="{FF2B5EF4-FFF2-40B4-BE49-F238E27FC236}">
              <a16:creationId xmlns:a16="http://schemas.microsoft.com/office/drawing/2014/main" id="{00000000-0008-0000-0A00-00001C000000}"/>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381041" y="114728627"/>
          <a:ext cx="432297" cy="500062"/>
        </a:xfrm>
        <a:prstGeom prst="rect">
          <a:avLst/>
        </a:prstGeom>
      </xdr:spPr>
    </xdr:pic>
    <xdr:clientData/>
  </xdr:twoCellAnchor>
  <xdr:twoCellAnchor editAs="oneCell">
    <xdr:from>
      <xdr:col>0</xdr:col>
      <xdr:colOff>485311</xdr:colOff>
      <xdr:row>217</xdr:row>
      <xdr:rowOff>71437</xdr:rowOff>
    </xdr:from>
    <xdr:to>
      <xdr:col>0</xdr:col>
      <xdr:colOff>709067</xdr:colOff>
      <xdr:row>217</xdr:row>
      <xdr:rowOff>540516</xdr:rowOff>
    </xdr:to>
    <xdr:pic>
      <xdr:nvPicPr>
        <xdr:cNvPr id="30" name="29 Imagen">
          <a:extLst>
            <a:ext uri="{FF2B5EF4-FFF2-40B4-BE49-F238E27FC236}">
              <a16:creationId xmlns:a16="http://schemas.microsoft.com/office/drawing/2014/main" id="{00000000-0008-0000-0A00-00001E00000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flipH="1">
          <a:off x="485311" y="115359656"/>
          <a:ext cx="223756" cy="469079"/>
        </a:xfrm>
        <a:prstGeom prst="rect">
          <a:avLst/>
        </a:prstGeom>
      </xdr:spPr>
    </xdr:pic>
    <xdr:clientData/>
  </xdr:twoCellAnchor>
  <xdr:twoCellAnchor editAs="oneCell">
    <xdr:from>
      <xdr:col>0</xdr:col>
      <xdr:colOff>485311</xdr:colOff>
      <xdr:row>218</xdr:row>
      <xdr:rowOff>71437</xdr:rowOff>
    </xdr:from>
    <xdr:to>
      <xdr:col>0</xdr:col>
      <xdr:colOff>709067</xdr:colOff>
      <xdr:row>218</xdr:row>
      <xdr:rowOff>540516</xdr:rowOff>
    </xdr:to>
    <xdr:pic>
      <xdr:nvPicPr>
        <xdr:cNvPr id="295" name="294 Imagen">
          <a:extLst>
            <a:ext uri="{FF2B5EF4-FFF2-40B4-BE49-F238E27FC236}">
              <a16:creationId xmlns:a16="http://schemas.microsoft.com/office/drawing/2014/main" id="{00000000-0008-0000-0A00-00002701000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flipH="1">
          <a:off x="485311" y="115990687"/>
          <a:ext cx="223756" cy="469079"/>
        </a:xfrm>
        <a:prstGeom prst="rect">
          <a:avLst/>
        </a:prstGeom>
      </xdr:spPr>
    </xdr:pic>
    <xdr:clientData/>
  </xdr:twoCellAnchor>
  <xdr:twoCellAnchor editAs="oneCell">
    <xdr:from>
      <xdr:col>0</xdr:col>
      <xdr:colOff>369096</xdr:colOff>
      <xdr:row>237</xdr:row>
      <xdr:rowOff>142875</xdr:rowOff>
    </xdr:from>
    <xdr:to>
      <xdr:col>0</xdr:col>
      <xdr:colOff>956936</xdr:colOff>
      <xdr:row>237</xdr:row>
      <xdr:rowOff>607219</xdr:rowOff>
    </xdr:to>
    <xdr:pic>
      <xdr:nvPicPr>
        <xdr:cNvPr id="31" name="30 Imagen">
          <a:extLst>
            <a:ext uri="{FF2B5EF4-FFF2-40B4-BE49-F238E27FC236}">
              <a16:creationId xmlns:a16="http://schemas.microsoft.com/office/drawing/2014/main" id="{00000000-0008-0000-0A00-00001F000000}"/>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369096" y="122146219"/>
          <a:ext cx="587840" cy="464344"/>
        </a:xfrm>
        <a:prstGeom prst="rect">
          <a:avLst/>
        </a:prstGeom>
      </xdr:spPr>
    </xdr:pic>
    <xdr:clientData/>
  </xdr:twoCellAnchor>
  <xdr:twoCellAnchor editAs="oneCell">
    <xdr:from>
      <xdr:col>0</xdr:col>
      <xdr:colOff>357189</xdr:colOff>
      <xdr:row>238</xdr:row>
      <xdr:rowOff>119064</xdr:rowOff>
    </xdr:from>
    <xdr:to>
      <xdr:col>0</xdr:col>
      <xdr:colOff>931493</xdr:colOff>
      <xdr:row>238</xdr:row>
      <xdr:rowOff>559594</xdr:rowOff>
    </xdr:to>
    <xdr:pic>
      <xdr:nvPicPr>
        <xdr:cNvPr id="17015552" name="17015551 Imagen">
          <a:extLst>
            <a:ext uri="{FF2B5EF4-FFF2-40B4-BE49-F238E27FC236}">
              <a16:creationId xmlns:a16="http://schemas.microsoft.com/office/drawing/2014/main" id="{00000000-0008-0000-0A00-000000A30301}"/>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357189" y="122884408"/>
          <a:ext cx="574304" cy="440530"/>
        </a:xfrm>
        <a:prstGeom prst="rect">
          <a:avLst/>
        </a:prstGeom>
      </xdr:spPr>
    </xdr:pic>
    <xdr:clientData/>
  </xdr:twoCellAnchor>
  <xdr:twoCellAnchor editAs="oneCell">
    <xdr:from>
      <xdr:col>0</xdr:col>
      <xdr:colOff>297656</xdr:colOff>
      <xdr:row>239</xdr:row>
      <xdr:rowOff>142873</xdr:rowOff>
    </xdr:from>
    <xdr:to>
      <xdr:col>0</xdr:col>
      <xdr:colOff>1012031</xdr:colOff>
      <xdr:row>239</xdr:row>
      <xdr:rowOff>546285</xdr:rowOff>
    </xdr:to>
    <xdr:pic>
      <xdr:nvPicPr>
        <xdr:cNvPr id="17015553" name="17015552 Imagen">
          <a:extLst>
            <a:ext uri="{FF2B5EF4-FFF2-40B4-BE49-F238E27FC236}">
              <a16:creationId xmlns:a16="http://schemas.microsoft.com/office/drawing/2014/main" id="{00000000-0008-0000-0A00-000001A30301}"/>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297656" y="123670217"/>
          <a:ext cx="714375" cy="406359"/>
        </a:xfrm>
        <a:prstGeom prst="rect">
          <a:avLst/>
        </a:prstGeom>
      </xdr:spPr>
    </xdr:pic>
    <xdr:clientData/>
  </xdr:twoCellAnchor>
  <xdr:twoCellAnchor editAs="oneCell">
    <xdr:from>
      <xdr:col>0</xdr:col>
      <xdr:colOff>357187</xdr:colOff>
      <xdr:row>48</xdr:row>
      <xdr:rowOff>156662</xdr:rowOff>
    </xdr:from>
    <xdr:to>
      <xdr:col>0</xdr:col>
      <xdr:colOff>770352</xdr:colOff>
      <xdr:row>48</xdr:row>
      <xdr:rowOff>516662</xdr:rowOff>
    </xdr:to>
    <xdr:pic>
      <xdr:nvPicPr>
        <xdr:cNvPr id="26" name="25 Imagen">
          <a:extLst>
            <a:ext uri="{FF2B5EF4-FFF2-40B4-BE49-F238E27FC236}">
              <a16:creationId xmlns:a16="http://schemas.microsoft.com/office/drawing/2014/main" id="{00000000-0008-0000-0A00-00001A000000}"/>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357187" y="25374100"/>
          <a:ext cx="413165" cy="360000"/>
        </a:xfrm>
        <a:prstGeom prst="rect">
          <a:avLst/>
        </a:prstGeom>
      </xdr:spPr>
    </xdr:pic>
    <xdr:clientData/>
  </xdr:twoCellAnchor>
  <xdr:twoCellAnchor>
    <xdr:from>
      <xdr:col>0</xdr:col>
      <xdr:colOff>368300</xdr:colOff>
      <xdr:row>89</xdr:row>
      <xdr:rowOff>88900</xdr:rowOff>
    </xdr:from>
    <xdr:to>
      <xdr:col>0</xdr:col>
      <xdr:colOff>914400</xdr:colOff>
      <xdr:row>89</xdr:row>
      <xdr:rowOff>457200</xdr:rowOff>
    </xdr:to>
    <xdr:pic>
      <xdr:nvPicPr>
        <xdr:cNvPr id="296" name="ASR1201D" descr="Lector de tarjetas MF 13.56 MHz con teclado, comunicación RS485 y Wiegand 26/34 apto intemperie IP65 marca Dahua">
          <a:extLst>
            <a:ext uri="{FF2B5EF4-FFF2-40B4-BE49-F238E27FC236}">
              <a16:creationId xmlns:a16="http://schemas.microsoft.com/office/drawing/2014/main" id="{00000000-0008-0000-0A00-000028010000}"/>
            </a:ext>
          </a:extLst>
        </xdr:cNvPr>
        <xdr:cNvPicPr>
          <a:picLocks noChangeAspect="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368300" y="45165963"/>
          <a:ext cx="5461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523876</xdr:colOff>
      <xdr:row>92</xdr:row>
      <xdr:rowOff>47626</xdr:rowOff>
    </xdr:from>
    <xdr:to>
      <xdr:col>0</xdr:col>
      <xdr:colOff>754708</xdr:colOff>
      <xdr:row>92</xdr:row>
      <xdr:rowOff>607220</xdr:rowOff>
    </xdr:to>
    <xdr:pic>
      <xdr:nvPicPr>
        <xdr:cNvPr id="297" name="296 Imagen">
          <a:extLst>
            <a:ext uri="{FF2B5EF4-FFF2-40B4-BE49-F238E27FC236}">
              <a16:creationId xmlns:a16="http://schemas.microsoft.com/office/drawing/2014/main" id="{00000000-0008-0000-0A00-00002901000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523876" y="45755720"/>
          <a:ext cx="230832" cy="559594"/>
        </a:xfrm>
        <a:prstGeom prst="rect">
          <a:avLst/>
        </a:prstGeom>
      </xdr:spPr>
    </xdr:pic>
    <xdr:clientData/>
  </xdr:twoCellAnchor>
  <xdr:twoCellAnchor>
    <xdr:from>
      <xdr:col>0</xdr:col>
      <xdr:colOff>368300</xdr:colOff>
      <xdr:row>86</xdr:row>
      <xdr:rowOff>88900</xdr:rowOff>
    </xdr:from>
    <xdr:to>
      <xdr:col>0</xdr:col>
      <xdr:colOff>914400</xdr:colOff>
      <xdr:row>86</xdr:row>
      <xdr:rowOff>457200</xdr:rowOff>
    </xdr:to>
    <xdr:pic>
      <xdr:nvPicPr>
        <xdr:cNvPr id="298" name="ASR1201D" descr="Lector de tarjetas MF 13.56 MHz con teclado, comunicación RS485 y Wiegand 26/34 apto intemperie IP65 marca Dahua">
          <a:extLst>
            <a:ext uri="{FF2B5EF4-FFF2-40B4-BE49-F238E27FC236}">
              <a16:creationId xmlns:a16="http://schemas.microsoft.com/office/drawing/2014/main" id="{00000000-0008-0000-0A00-00002A010000}"/>
            </a:ext>
          </a:extLst>
        </xdr:cNvPr>
        <xdr:cNvPicPr>
          <a:picLocks noChangeAspect="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368300" y="44534931"/>
          <a:ext cx="5461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500064</xdr:colOff>
      <xdr:row>91</xdr:row>
      <xdr:rowOff>83345</xdr:rowOff>
    </xdr:from>
    <xdr:to>
      <xdr:col>0</xdr:col>
      <xdr:colOff>735212</xdr:colOff>
      <xdr:row>91</xdr:row>
      <xdr:rowOff>595313</xdr:rowOff>
    </xdr:to>
    <xdr:pic>
      <xdr:nvPicPr>
        <xdr:cNvPr id="17015555" name="17015554 Imagen">
          <a:extLst>
            <a:ext uri="{FF2B5EF4-FFF2-40B4-BE49-F238E27FC236}">
              <a16:creationId xmlns:a16="http://schemas.microsoft.com/office/drawing/2014/main" id="{00000000-0008-0000-0A00-000003A30301}"/>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500064" y="46422470"/>
          <a:ext cx="235148" cy="511968"/>
        </a:xfrm>
        <a:prstGeom prst="rect">
          <a:avLst/>
        </a:prstGeom>
      </xdr:spPr>
    </xdr:pic>
    <xdr:clientData/>
  </xdr:twoCellAnchor>
  <xdr:twoCellAnchor editAs="oneCell">
    <xdr:from>
      <xdr:col>0</xdr:col>
      <xdr:colOff>511969</xdr:colOff>
      <xdr:row>90</xdr:row>
      <xdr:rowOff>83343</xdr:rowOff>
    </xdr:from>
    <xdr:to>
      <xdr:col>0</xdr:col>
      <xdr:colOff>747117</xdr:colOff>
      <xdr:row>90</xdr:row>
      <xdr:rowOff>595311</xdr:rowOff>
    </xdr:to>
    <xdr:pic>
      <xdr:nvPicPr>
        <xdr:cNvPr id="309" name="308 Imagen">
          <a:extLst>
            <a:ext uri="{FF2B5EF4-FFF2-40B4-BE49-F238E27FC236}">
              <a16:creationId xmlns:a16="http://schemas.microsoft.com/office/drawing/2014/main" id="{00000000-0008-0000-0A00-00003501000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511969" y="45791437"/>
          <a:ext cx="235148" cy="511968"/>
        </a:xfrm>
        <a:prstGeom prst="rect">
          <a:avLst/>
        </a:prstGeom>
      </xdr:spPr>
    </xdr:pic>
    <xdr:clientData/>
  </xdr:twoCellAnchor>
  <xdr:twoCellAnchor editAs="oneCell">
    <xdr:from>
      <xdr:col>0</xdr:col>
      <xdr:colOff>547689</xdr:colOff>
      <xdr:row>88</xdr:row>
      <xdr:rowOff>47626</xdr:rowOff>
    </xdr:from>
    <xdr:to>
      <xdr:col>0</xdr:col>
      <xdr:colOff>762001</xdr:colOff>
      <xdr:row>89</xdr:row>
      <xdr:rowOff>767</xdr:rowOff>
    </xdr:to>
    <xdr:pic>
      <xdr:nvPicPr>
        <xdr:cNvPr id="17015556" name="17015555 Imagen">
          <a:extLst>
            <a:ext uri="{FF2B5EF4-FFF2-40B4-BE49-F238E27FC236}">
              <a16:creationId xmlns:a16="http://schemas.microsoft.com/office/drawing/2014/main" id="{00000000-0008-0000-0A00-000004A30301}"/>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547689" y="44493657"/>
          <a:ext cx="214312" cy="584172"/>
        </a:xfrm>
        <a:prstGeom prst="rect">
          <a:avLst/>
        </a:prstGeom>
      </xdr:spPr>
    </xdr:pic>
    <xdr:clientData/>
  </xdr:twoCellAnchor>
  <xdr:twoCellAnchor>
    <xdr:from>
      <xdr:col>2</xdr:col>
      <xdr:colOff>250031</xdr:colOff>
      <xdr:row>279</xdr:row>
      <xdr:rowOff>95250</xdr:rowOff>
    </xdr:from>
    <xdr:to>
      <xdr:col>2</xdr:col>
      <xdr:colOff>1047749</xdr:colOff>
      <xdr:row>279</xdr:row>
      <xdr:rowOff>214313</xdr:rowOff>
    </xdr:to>
    <xdr:sp macro="" textlink="">
      <xdr:nvSpPr>
        <xdr:cNvPr id="291" name="290 Rectángulo redondeado">
          <a:extLst>
            <a:ext uri="{FF2B5EF4-FFF2-40B4-BE49-F238E27FC236}">
              <a16:creationId xmlns:a16="http://schemas.microsoft.com/office/drawing/2014/main" id="{00000000-0008-0000-0A00-000023010000}"/>
            </a:ext>
          </a:extLst>
        </xdr:cNvPr>
        <xdr:cNvSpPr/>
      </xdr:nvSpPr>
      <xdr:spPr>
        <a:xfrm>
          <a:off x="2488406" y="146006344"/>
          <a:ext cx="797718" cy="119063"/>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solidFill>
                <a:sysClr val="windowText" lastClr="000000"/>
              </a:solidFill>
            </a:rPr>
            <a:t>25 PUERTAS</a:t>
          </a:r>
        </a:p>
      </xdr:txBody>
    </xdr:sp>
    <xdr:clientData/>
  </xdr:twoCellAnchor>
  <xdr:twoCellAnchor editAs="oneCell">
    <xdr:from>
      <xdr:col>0</xdr:col>
      <xdr:colOff>11906</xdr:colOff>
      <xdr:row>277</xdr:row>
      <xdr:rowOff>187977</xdr:rowOff>
    </xdr:from>
    <xdr:to>
      <xdr:col>0</xdr:col>
      <xdr:colOff>1214437</xdr:colOff>
      <xdr:row>277</xdr:row>
      <xdr:rowOff>416719</xdr:rowOff>
    </xdr:to>
    <xdr:pic>
      <xdr:nvPicPr>
        <xdr:cNvPr id="305" name="304 Imagen" descr="ZKBio Access IVS | ZKTeco Middle East">
          <a:extLst>
            <a:ext uri="{FF2B5EF4-FFF2-40B4-BE49-F238E27FC236}">
              <a16:creationId xmlns:a16="http://schemas.microsoft.com/office/drawing/2014/main" id="{00000000-0008-0000-0A00-00003101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11906" y="146730102"/>
          <a:ext cx="1202531" cy="2287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250031</xdr:colOff>
      <xdr:row>277</xdr:row>
      <xdr:rowOff>95250</xdr:rowOff>
    </xdr:from>
    <xdr:to>
      <xdr:col>2</xdr:col>
      <xdr:colOff>1047749</xdr:colOff>
      <xdr:row>277</xdr:row>
      <xdr:rowOff>214313</xdr:rowOff>
    </xdr:to>
    <xdr:sp macro="" textlink="">
      <xdr:nvSpPr>
        <xdr:cNvPr id="307" name="306 Rectángulo redondeado">
          <a:extLst>
            <a:ext uri="{FF2B5EF4-FFF2-40B4-BE49-F238E27FC236}">
              <a16:creationId xmlns:a16="http://schemas.microsoft.com/office/drawing/2014/main" id="{00000000-0008-0000-0A00-000033010000}"/>
            </a:ext>
          </a:extLst>
        </xdr:cNvPr>
        <xdr:cNvSpPr/>
      </xdr:nvSpPr>
      <xdr:spPr>
        <a:xfrm>
          <a:off x="2488406" y="146637375"/>
          <a:ext cx="797718" cy="119063"/>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solidFill>
                <a:sysClr val="windowText" lastClr="000000"/>
              </a:solidFill>
            </a:rPr>
            <a:t>15 PUERTAS</a:t>
          </a:r>
        </a:p>
      </xdr:txBody>
    </xdr:sp>
    <xdr:clientData/>
  </xdr:twoCellAnchor>
  <xdr:twoCellAnchor editAs="oneCell">
    <xdr:from>
      <xdr:col>0</xdr:col>
      <xdr:colOff>11906</xdr:colOff>
      <xdr:row>278</xdr:row>
      <xdr:rowOff>187977</xdr:rowOff>
    </xdr:from>
    <xdr:to>
      <xdr:col>0</xdr:col>
      <xdr:colOff>1214437</xdr:colOff>
      <xdr:row>278</xdr:row>
      <xdr:rowOff>416719</xdr:rowOff>
    </xdr:to>
    <xdr:pic>
      <xdr:nvPicPr>
        <xdr:cNvPr id="310" name="309 Imagen" descr="ZKBio Access IVS | ZKTeco Middle East">
          <a:extLst>
            <a:ext uri="{FF2B5EF4-FFF2-40B4-BE49-F238E27FC236}">
              <a16:creationId xmlns:a16="http://schemas.microsoft.com/office/drawing/2014/main" id="{00000000-0008-0000-0A00-00003601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11906" y="147361133"/>
          <a:ext cx="1202531" cy="2287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250031</xdr:colOff>
      <xdr:row>278</xdr:row>
      <xdr:rowOff>95250</xdr:rowOff>
    </xdr:from>
    <xdr:to>
      <xdr:col>2</xdr:col>
      <xdr:colOff>1047749</xdr:colOff>
      <xdr:row>278</xdr:row>
      <xdr:rowOff>214313</xdr:rowOff>
    </xdr:to>
    <xdr:sp macro="" textlink="">
      <xdr:nvSpPr>
        <xdr:cNvPr id="311" name="310 Rectángulo redondeado">
          <a:extLst>
            <a:ext uri="{FF2B5EF4-FFF2-40B4-BE49-F238E27FC236}">
              <a16:creationId xmlns:a16="http://schemas.microsoft.com/office/drawing/2014/main" id="{00000000-0008-0000-0A00-000037010000}"/>
            </a:ext>
          </a:extLst>
        </xdr:cNvPr>
        <xdr:cNvSpPr/>
      </xdr:nvSpPr>
      <xdr:spPr>
        <a:xfrm>
          <a:off x="2488406" y="147268406"/>
          <a:ext cx="797718" cy="119063"/>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solidFill>
                <a:sysClr val="windowText" lastClr="000000"/>
              </a:solidFill>
            </a:rPr>
            <a:t>20 PUERTAS</a:t>
          </a:r>
        </a:p>
      </xdr:txBody>
    </xdr:sp>
    <xdr:clientData/>
  </xdr:twoCellAnchor>
  <xdr:twoCellAnchor editAs="oneCell">
    <xdr:from>
      <xdr:col>0</xdr:col>
      <xdr:colOff>11907</xdr:colOff>
      <xdr:row>284</xdr:row>
      <xdr:rowOff>214312</xdr:rowOff>
    </xdr:from>
    <xdr:to>
      <xdr:col>0</xdr:col>
      <xdr:colOff>1213948</xdr:colOff>
      <xdr:row>284</xdr:row>
      <xdr:rowOff>450056</xdr:rowOff>
    </xdr:to>
    <xdr:pic>
      <xdr:nvPicPr>
        <xdr:cNvPr id="312" name="311 Imagen" descr="Ver las imágenes de origen">
          <a:extLst>
            <a:ext uri="{FF2B5EF4-FFF2-40B4-BE49-F238E27FC236}">
              <a16:creationId xmlns:a16="http://schemas.microsoft.com/office/drawing/2014/main" id="{00000000-0008-0000-0A00-00003801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11907" y="151173656"/>
          <a:ext cx="1202041" cy="2357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285750</xdr:colOff>
      <xdr:row>284</xdr:row>
      <xdr:rowOff>119063</xdr:rowOff>
    </xdr:from>
    <xdr:to>
      <xdr:col>2</xdr:col>
      <xdr:colOff>1083468</xdr:colOff>
      <xdr:row>284</xdr:row>
      <xdr:rowOff>238126</xdr:rowOff>
    </xdr:to>
    <xdr:sp macro="" textlink="">
      <xdr:nvSpPr>
        <xdr:cNvPr id="313" name="312 Rectángulo redondeado">
          <a:extLst>
            <a:ext uri="{FF2B5EF4-FFF2-40B4-BE49-F238E27FC236}">
              <a16:creationId xmlns:a16="http://schemas.microsoft.com/office/drawing/2014/main" id="{00000000-0008-0000-0A00-000039010000}"/>
            </a:ext>
          </a:extLst>
        </xdr:cNvPr>
        <xdr:cNvSpPr/>
      </xdr:nvSpPr>
      <xdr:spPr>
        <a:xfrm>
          <a:off x="2524125" y="151078407"/>
          <a:ext cx="797718" cy="119063"/>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100  PUERTAS</a:t>
          </a:r>
        </a:p>
      </xdr:txBody>
    </xdr:sp>
    <xdr:clientData/>
  </xdr:twoCellAnchor>
  <xdr:twoCellAnchor editAs="oneCell">
    <xdr:from>
      <xdr:col>0</xdr:col>
      <xdr:colOff>11907</xdr:colOff>
      <xdr:row>285</xdr:row>
      <xdr:rowOff>214312</xdr:rowOff>
    </xdr:from>
    <xdr:to>
      <xdr:col>0</xdr:col>
      <xdr:colOff>1213948</xdr:colOff>
      <xdr:row>285</xdr:row>
      <xdr:rowOff>450056</xdr:rowOff>
    </xdr:to>
    <xdr:pic>
      <xdr:nvPicPr>
        <xdr:cNvPr id="314" name="313 Imagen" descr="Ver las imágenes de origen">
          <a:extLst>
            <a:ext uri="{FF2B5EF4-FFF2-40B4-BE49-F238E27FC236}">
              <a16:creationId xmlns:a16="http://schemas.microsoft.com/office/drawing/2014/main" id="{00000000-0008-0000-0A00-00003A01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11907" y="151804687"/>
          <a:ext cx="1202041" cy="2357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250031</xdr:colOff>
      <xdr:row>276</xdr:row>
      <xdr:rowOff>95250</xdr:rowOff>
    </xdr:from>
    <xdr:to>
      <xdr:col>2</xdr:col>
      <xdr:colOff>1047749</xdr:colOff>
      <xdr:row>276</xdr:row>
      <xdr:rowOff>214313</xdr:rowOff>
    </xdr:to>
    <xdr:sp macro="" textlink="">
      <xdr:nvSpPr>
        <xdr:cNvPr id="317" name="316 Rectángulo redondeado">
          <a:extLst>
            <a:ext uri="{FF2B5EF4-FFF2-40B4-BE49-F238E27FC236}">
              <a16:creationId xmlns:a16="http://schemas.microsoft.com/office/drawing/2014/main" id="{00000000-0008-0000-0A00-00003D010000}"/>
            </a:ext>
          </a:extLst>
        </xdr:cNvPr>
        <xdr:cNvSpPr/>
      </xdr:nvSpPr>
      <xdr:spPr>
        <a:xfrm>
          <a:off x="2488406" y="146637375"/>
          <a:ext cx="797718" cy="119063"/>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solidFill>
                <a:sysClr val="windowText" lastClr="000000"/>
              </a:solidFill>
            </a:rPr>
            <a:t>100 DISPOSI</a:t>
          </a:r>
        </a:p>
      </xdr:txBody>
    </xdr:sp>
    <xdr:clientData/>
  </xdr:twoCellAnchor>
  <xdr:twoCellAnchor editAs="oneCell">
    <xdr:from>
      <xdr:col>0</xdr:col>
      <xdr:colOff>71439</xdr:colOff>
      <xdr:row>276</xdr:row>
      <xdr:rowOff>95249</xdr:rowOff>
    </xdr:from>
    <xdr:to>
      <xdr:col>0</xdr:col>
      <xdr:colOff>1059414</xdr:colOff>
      <xdr:row>276</xdr:row>
      <xdr:rowOff>547686</xdr:rowOff>
    </xdr:to>
    <xdr:pic>
      <xdr:nvPicPr>
        <xdr:cNvPr id="17015557" name="17015556 Imagen">
          <a:extLst>
            <a:ext uri="{FF2B5EF4-FFF2-40B4-BE49-F238E27FC236}">
              <a16:creationId xmlns:a16="http://schemas.microsoft.com/office/drawing/2014/main" id="{00000000-0008-0000-0A00-000005A30301}"/>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71439" y="146006343"/>
          <a:ext cx="987975" cy="452437"/>
        </a:xfrm>
        <a:prstGeom prst="rect">
          <a:avLst/>
        </a:prstGeom>
      </xdr:spPr>
    </xdr:pic>
    <xdr:clientData/>
  </xdr:twoCellAnchor>
  <xdr:twoCellAnchor>
    <xdr:from>
      <xdr:col>2</xdr:col>
      <xdr:colOff>250031</xdr:colOff>
      <xdr:row>273</xdr:row>
      <xdr:rowOff>95250</xdr:rowOff>
    </xdr:from>
    <xdr:to>
      <xdr:col>2</xdr:col>
      <xdr:colOff>1047749</xdr:colOff>
      <xdr:row>273</xdr:row>
      <xdr:rowOff>214313</xdr:rowOff>
    </xdr:to>
    <xdr:sp macro="" textlink="">
      <xdr:nvSpPr>
        <xdr:cNvPr id="318" name="317 Rectángulo redondeado">
          <a:extLst>
            <a:ext uri="{FF2B5EF4-FFF2-40B4-BE49-F238E27FC236}">
              <a16:creationId xmlns:a16="http://schemas.microsoft.com/office/drawing/2014/main" id="{00000000-0008-0000-0A00-00003E010000}"/>
            </a:ext>
          </a:extLst>
        </xdr:cNvPr>
        <xdr:cNvSpPr/>
      </xdr:nvSpPr>
      <xdr:spPr>
        <a:xfrm>
          <a:off x="2488406" y="146637375"/>
          <a:ext cx="797718" cy="119063"/>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solidFill>
                <a:sysClr val="windowText" lastClr="000000"/>
              </a:solidFill>
            </a:rPr>
            <a:t>10 DISPOSIT</a:t>
          </a:r>
        </a:p>
      </xdr:txBody>
    </xdr:sp>
    <xdr:clientData/>
  </xdr:twoCellAnchor>
  <xdr:twoCellAnchor editAs="oneCell">
    <xdr:from>
      <xdr:col>0</xdr:col>
      <xdr:colOff>71439</xdr:colOff>
      <xdr:row>273</xdr:row>
      <xdr:rowOff>95249</xdr:rowOff>
    </xdr:from>
    <xdr:to>
      <xdr:col>0</xdr:col>
      <xdr:colOff>1059414</xdr:colOff>
      <xdr:row>273</xdr:row>
      <xdr:rowOff>547686</xdr:rowOff>
    </xdr:to>
    <xdr:pic>
      <xdr:nvPicPr>
        <xdr:cNvPr id="319" name="318 Imagen">
          <a:extLst>
            <a:ext uri="{FF2B5EF4-FFF2-40B4-BE49-F238E27FC236}">
              <a16:creationId xmlns:a16="http://schemas.microsoft.com/office/drawing/2014/main" id="{00000000-0008-0000-0A00-00003F010000}"/>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71439" y="146637374"/>
          <a:ext cx="987975" cy="452437"/>
        </a:xfrm>
        <a:prstGeom prst="rect">
          <a:avLst/>
        </a:prstGeom>
      </xdr:spPr>
    </xdr:pic>
    <xdr:clientData/>
  </xdr:twoCellAnchor>
  <xdr:twoCellAnchor>
    <xdr:from>
      <xdr:col>2</xdr:col>
      <xdr:colOff>71438</xdr:colOff>
      <xdr:row>285</xdr:row>
      <xdr:rowOff>95251</xdr:rowOff>
    </xdr:from>
    <xdr:to>
      <xdr:col>2</xdr:col>
      <xdr:colOff>1214438</xdr:colOff>
      <xdr:row>285</xdr:row>
      <xdr:rowOff>238125</xdr:rowOff>
    </xdr:to>
    <xdr:sp macro="" textlink="">
      <xdr:nvSpPr>
        <xdr:cNvPr id="320" name="319 Rectángulo redondeado">
          <a:extLst>
            <a:ext uri="{FF2B5EF4-FFF2-40B4-BE49-F238E27FC236}">
              <a16:creationId xmlns:a16="http://schemas.microsoft.com/office/drawing/2014/main" id="{00000000-0008-0000-0A00-000040010000}"/>
            </a:ext>
          </a:extLst>
        </xdr:cNvPr>
        <xdr:cNvSpPr/>
      </xdr:nvSpPr>
      <xdr:spPr>
        <a:xfrm>
          <a:off x="2309813" y="152316657"/>
          <a:ext cx="1143000" cy="142874"/>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TIEMPO</a:t>
          </a:r>
          <a:r>
            <a:rPr lang="es-AR" sz="800" b="1" baseline="0"/>
            <a:t> Y ASISTENCIA</a:t>
          </a:r>
          <a:endParaRPr lang="es-AR" sz="800" b="1"/>
        </a:p>
      </xdr:txBody>
    </xdr:sp>
    <xdr:clientData/>
  </xdr:twoCellAnchor>
  <xdr:twoCellAnchor>
    <xdr:from>
      <xdr:col>0</xdr:col>
      <xdr:colOff>292100</xdr:colOff>
      <xdr:row>60</xdr:row>
      <xdr:rowOff>204792</xdr:rowOff>
    </xdr:from>
    <xdr:to>
      <xdr:col>0</xdr:col>
      <xdr:colOff>952500</xdr:colOff>
      <xdr:row>60</xdr:row>
      <xdr:rowOff>544517</xdr:rowOff>
    </xdr:to>
    <xdr:pic>
      <xdr:nvPicPr>
        <xdr:cNvPr id="315" name="图片 107">
          <a:extLst>
            <a:ext uri="{FF2B5EF4-FFF2-40B4-BE49-F238E27FC236}">
              <a16:creationId xmlns:a16="http://schemas.microsoft.com/office/drawing/2014/main" id="{00000000-0008-0000-0A00-00003B010000}"/>
            </a:ext>
          </a:extLst>
        </xdr:cNvPr>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292100" y="34316198"/>
          <a:ext cx="660400" cy="339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345281</xdr:colOff>
      <xdr:row>66</xdr:row>
      <xdr:rowOff>142874</xdr:rowOff>
    </xdr:from>
    <xdr:to>
      <xdr:col>0</xdr:col>
      <xdr:colOff>879316</xdr:colOff>
      <xdr:row>66</xdr:row>
      <xdr:rowOff>596899</xdr:rowOff>
    </xdr:to>
    <xdr:pic>
      <xdr:nvPicPr>
        <xdr:cNvPr id="321" name="图片 18" descr="ASI1212F-21_thumb">
          <a:extLst>
            <a:ext uri="{FF2B5EF4-FFF2-40B4-BE49-F238E27FC236}">
              <a16:creationId xmlns:a16="http://schemas.microsoft.com/office/drawing/2014/main" id="{00000000-0008-0000-0A00-000041010000}"/>
            </a:ext>
          </a:extLst>
        </xdr:cNvPr>
        <xdr:cNvPicPr>
          <a:picLocks noChangeAspect="1"/>
        </xdr:cNvPicPr>
      </xdr:nvPicPr>
      <xdr:blipFill>
        <a:blip xmlns:r="http://schemas.openxmlformats.org/officeDocument/2006/relationships" r:embed="rId75" cstate="email"/>
        <a:stretch>
          <a:fillRect/>
        </a:stretch>
      </xdr:blipFill>
      <xdr:spPr>
        <a:xfrm>
          <a:off x="345281" y="33492280"/>
          <a:ext cx="534035" cy="454025"/>
        </a:xfrm>
        <a:prstGeom prst="rect">
          <a:avLst/>
        </a:prstGeom>
      </xdr:spPr>
    </xdr:pic>
    <xdr:clientData/>
  </xdr:twoCellAnchor>
  <xdr:twoCellAnchor>
    <xdr:from>
      <xdr:col>0</xdr:col>
      <xdr:colOff>273845</xdr:colOff>
      <xdr:row>99</xdr:row>
      <xdr:rowOff>95252</xdr:rowOff>
    </xdr:from>
    <xdr:to>
      <xdr:col>0</xdr:col>
      <xdr:colOff>836182</xdr:colOff>
      <xdr:row>99</xdr:row>
      <xdr:rowOff>514352</xdr:rowOff>
    </xdr:to>
    <xdr:pic>
      <xdr:nvPicPr>
        <xdr:cNvPr id="322" name="圖片 63">
          <a:extLst>
            <a:ext uri="{FF2B5EF4-FFF2-40B4-BE49-F238E27FC236}">
              <a16:creationId xmlns:a16="http://schemas.microsoft.com/office/drawing/2014/main" id="{00000000-0008-0000-0A00-000042010000}"/>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273845" y="53578127"/>
          <a:ext cx="562337" cy="419100"/>
        </a:xfrm>
        <a:prstGeom prst="rect">
          <a:avLst/>
        </a:prstGeom>
      </xdr:spPr>
    </xdr:pic>
    <xdr:clientData/>
  </xdr:twoCellAnchor>
  <xdr:twoCellAnchor editAs="oneCell">
    <xdr:from>
      <xdr:col>0</xdr:col>
      <xdr:colOff>474850</xdr:colOff>
      <xdr:row>71</xdr:row>
      <xdr:rowOff>67235</xdr:rowOff>
    </xdr:from>
    <xdr:to>
      <xdr:col>0</xdr:col>
      <xdr:colOff>796317</xdr:colOff>
      <xdr:row>71</xdr:row>
      <xdr:rowOff>716599</xdr:rowOff>
    </xdr:to>
    <xdr:pic>
      <xdr:nvPicPr>
        <xdr:cNvPr id="128" name="127 Imagen">
          <a:extLst>
            <a:ext uri="{FF2B5EF4-FFF2-40B4-BE49-F238E27FC236}">
              <a16:creationId xmlns:a16="http://schemas.microsoft.com/office/drawing/2014/main" id="{00000000-0008-0000-0A00-00008000000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474850" y="38021559"/>
          <a:ext cx="321467" cy="649364"/>
        </a:xfrm>
        <a:prstGeom prst="rect">
          <a:avLst/>
        </a:prstGeom>
      </xdr:spPr>
    </xdr:pic>
    <xdr:clientData/>
  </xdr:twoCellAnchor>
  <xdr:twoCellAnchor editAs="oneCell">
    <xdr:from>
      <xdr:col>0</xdr:col>
      <xdr:colOff>343181</xdr:colOff>
      <xdr:row>72</xdr:row>
      <xdr:rowOff>179294</xdr:rowOff>
    </xdr:from>
    <xdr:to>
      <xdr:col>0</xdr:col>
      <xdr:colOff>921751</xdr:colOff>
      <xdr:row>72</xdr:row>
      <xdr:rowOff>715076</xdr:rowOff>
    </xdr:to>
    <xdr:pic>
      <xdr:nvPicPr>
        <xdr:cNvPr id="129" name="128 Imagen">
          <a:extLst>
            <a:ext uri="{FF2B5EF4-FFF2-40B4-BE49-F238E27FC236}">
              <a16:creationId xmlns:a16="http://schemas.microsoft.com/office/drawing/2014/main" id="{00000000-0008-0000-0A00-000081000000}"/>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343181" y="38895618"/>
          <a:ext cx="578570" cy="535782"/>
        </a:xfrm>
        <a:prstGeom prst="rect">
          <a:avLst/>
        </a:prstGeom>
      </xdr:spPr>
    </xdr:pic>
    <xdr:clientData/>
  </xdr:twoCellAnchor>
  <xdr:twoCellAnchor editAs="oneCell">
    <xdr:from>
      <xdr:col>0</xdr:col>
      <xdr:colOff>413919</xdr:colOff>
      <xdr:row>194</xdr:row>
      <xdr:rowOff>56732</xdr:rowOff>
    </xdr:from>
    <xdr:to>
      <xdr:col>0</xdr:col>
      <xdr:colOff>738889</xdr:colOff>
      <xdr:row>194</xdr:row>
      <xdr:rowOff>558015</xdr:rowOff>
    </xdr:to>
    <xdr:pic>
      <xdr:nvPicPr>
        <xdr:cNvPr id="130" name="129 Imagen">
          <a:extLst>
            <a:ext uri="{FF2B5EF4-FFF2-40B4-BE49-F238E27FC236}">
              <a16:creationId xmlns:a16="http://schemas.microsoft.com/office/drawing/2014/main" id="{00000000-0008-0000-0A00-000082000000}"/>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413919" y="111213482"/>
          <a:ext cx="324970" cy="501283"/>
        </a:xfrm>
        <a:prstGeom prst="rect">
          <a:avLst/>
        </a:prstGeom>
      </xdr:spPr>
    </xdr:pic>
    <xdr:clientData/>
  </xdr:twoCellAnchor>
  <xdr:twoCellAnchor>
    <xdr:from>
      <xdr:col>2</xdr:col>
      <xdr:colOff>315691</xdr:colOff>
      <xdr:row>71</xdr:row>
      <xdr:rowOff>78441</xdr:rowOff>
    </xdr:from>
    <xdr:to>
      <xdr:col>2</xdr:col>
      <xdr:colOff>1003608</xdr:colOff>
      <xdr:row>71</xdr:row>
      <xdr:rowOff>223584</xdr:rowOff>
    </xdr:to>
    <xdr:sp macro="" textlink="">
      <xdr:nvSpPr>
        <xdr:cNvPr id="316" name="315 Rectángulo redondeado">
          <a:extLst>
            <a:ext uri="{FF2B5EF4-FFF2-40B4-BE49-F238E27FC236}">
              <a16:creationId xmlns:a16="http://schemas.microsoft.com/office/drawing/2014/main" id="{00000000-0008-0000-0A00-00003C010000}"/>
            </a:ext>
          </a:extLst>
        </xdr:cNvPr>
        <xdr:cNvSpPr/>
      </xdr:nvSpPr>
      <xdr:spPr>
        <a:xfrm>
          <a:off x="2545662" y="37954323"/>
          <a:ext cx="687917" cy="145143"/>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P2P</a:t>
          </a:r>
        </a:p>
      </xdr:txBody>
    </xdr:sp>
    <xdr:clientData/>
  </xdr:twoCellAnchor>
  <xdr:twoCellAnchor>
    <xdr:from>
      <xdr:col>2</xdr:col>
      <xdr:colOff>315691</xdr:colOff>
      <xdr:row>72</xdr:row>
      <xdr:rowOff>100853</xdr:rowOff>
    </xdr:from>
    <xdr:to>
      <xdr:col>2</xdr:col>
      <xdr:colOff>1003608</xdr:colOff>
      <xdr:row>72</xdr:row>
      <xdr:rowOff>245996</xdr:rowOff>
    </xdr:to>
    <xdr:sp macro="" textlink="">
      <xdr:nvSpPr>
        <xdr:cNvPr id="324" name="323 Rectángulo redondeado">
          <a:extLst>
            <a:ext uri="{FF2B5EF4-FFF2-40B4-BE49-F238E27FC236}">
              <a16:creationId xmlns:a16="http://schemas.microsoft.com/office/drawing/2014/main" id="{00000000-0008-0000-0A00-000044010000}"/>
            </a:ext>
          </a:extLst>
        </xdr:cNvPr>
        <xdr:cNvSpPr/>
      </xdr:nvSpPr>
      <xdr:spPr>
        <a:xfrm>
          <a:off x="2545662" y="38738735"/>
          <a:ext cx="687917" cy="145143"/>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P2P</a:t>
          </a:r>
        </a:p>
      </xdr:txBody>
    </xdr:sp>
    <xdr:clientData/>
  </xdr:twoCellAnchor>
  <xdr:twoCellAnchor>
    <xdr:from>
      <xdr:col>2</xdr:col>
      <xdr:colOff>315691</xdr:colOff>
      <xdr:row>67</xdr:row>
      <xdr:rowOff>123265</xdr:rowOff>
    </xdr:from>
    <xdr:to>
      <xdr:col>2</xdr:col>
      <xdr:colOff>1003608</xdr:colOff>
      <xdr:row>67</xdr:row>
      <xdr:rowOff>268408</xdr:rowOff>
    </xdr:to>
    <xdr:sp macro="" textlink="">
      <xdr:nvSpPr>
        <xdr:cNvPr id="327" name="326 Rectángulo redondeado">
          <a:extLst>
            <a:ext uri="{FF2B5EF4-FFF2-40B4-BE49-F238E27FC236}">
              <a16:creationId xmlns:a16="http://schemas.microsoft.com/office/drawing/2014/main" id="{00000000-0008-0000-0A00-000047010000}"/>
            </a:ext>
          </a:extLst>
        </xdr:cNvPr>
        <xdr:cNvSpPr/>
      </xdr:nvSpPr>
      <xdr:spPr>
        <a:xfrm>
          <a:off x="2545662" y="35713147"/>
          <a:ext cx="687917" cy="145143"/>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P2P</a:t>
          </a:r>
        </a:p>
      </xdr:txBody>
    </xdr:sp>
    <xdr:clientData/>
  </xdr:twoCellAnchor>
  <xdr:twoCellAnchor>
    <xdr:from>
      <xdr:col>2</xdr:col>
      <xdr:colOff>315691</xdr:colOff>
      <xdr:row>66</xdr:row>
      <xdr:rowOff>145677</xdr:rowOff>
    </xdr:from>
    <xdr:to>
      <xdr:col>2</xdr:col>
      <xdr:colOff>1003608</xdr:colOff>
      <xdr:row>66</xdr:row>
      <xdr:rowOff>290820</xdr:rowOff>
    </xdr:to>
    <xdr:sp macro="" textlink="">
      <xdr:nvSpPr>
        <xdr:cNvPr id="328" name="327 Rectángulo redondeado">
          <a:extLst>
            <a:ext uri="{FF2B5EF4-FFF2-40B4-BE49-F238E27FC236}">
              <a16:creationId xmlns:a16="http://schemas.microsoft.com/office/drawing/2014/main" id="{00000000-0008-0000-0A00-000048010000}"/>
            </a:ext>
          </a:extLst>
        </xdr:cNvPr>
        <xdr:cNvSpPr/>
      </xdr:nvSpPr>
      <xdr:spPr>
        <a:xfrm>
          <a:off x="2545662" y="34973559"/>
          <a:ext cx="687917" cy="145143"/>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P2P</a:t>
          </a:r>
        </a:p>
      </xdr:txBody>
    </xdr:sp>
    <xdr:clientData/>
  </xdr:twoCellAnchor>
  <xdr:twoCellAnchor editAs="oneCell">
    <xdr:from>
      <xdr:col>0</xdr:col>
      <xdr:colOff>109955</xdr:colOff>
      <xdr:row>120</xdr:row>
      <xdr:rowOff>122564</xdr:rowOff>
    </xdr:from>
    <xdr:to>
      <xdr:col>0</xdr:col>
      <xdr:colOff>613463</xdr:colOff>
      <xdr:row>120</xdr:row>
      <xdr:rowOff>482564</xdr:rowOff>
    </xdr:to>
    <xdr:pic>
      <xdr:nvPicPr>
        <xdr:cNvPr id="329" name="328 Imagen" descr="Resultado de imagen para cerradura magnetica">
          <a:extLst>
            <a:ext uri="{FF2B5EF4-FFF2-40B4-BE49-F238E27FC236}">
              <a16:creationId xmlns:a16="http://schemas.microsoft.com/office/drawing/2014/main" id="{00000000-0008-0000-0A00-000049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09955" y="65049446"/>
          <a:ext cx="50350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261588</xdr:colOff>
      <xdr:row>120</xdr:row>
      <xdr:rowOff>58832</xdr:rowOff>
    </xdr:from>
    <xdr:to>
      <xdr:col>2</xdr:col>
      <xdr:colOff>1131794</xdr:colOff>
      <xdr:row>120</xdr:row>
      <xdr:rowOff>168090</xdr:rowOff>
    </xdr:to>
    <xdr:sp macro="" textlink="">
      <xdr:nvSpPr>
        <xdr:cNvPr id="330" name="329 Rectángulo redondeado">
          <a:extLst>
            <a:ext uri="{FF2B5EF4-FFF2-40B4-BE49-F238E27FC236}">
              <a16:creationId xmlns:a16="http://schemas.microsoft.com/office/drawing/2014/main" id="{00000000-0008-0000-0A00-00004A010000}"/>
            </a:ext>
          </a:extLst>
        </xdr:cNvPr>
        <xdr:cNvSpPr/>
      </xdr:nvSpPr>
      <xdr:spPr>
        <a:xfrm>
          <a:off x="2491559" y="64985714"/>
          <a:ext cx="870206" cy="109258"/>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KIT</a:t>
          </a:r>
          <a:r>
            <a:rPr lang="es-AR" sz="1000" b="1" baseline="0"/>
            <a:t> </a:t>
          </a:r>
          <a:r>
            <a:rPr lang="es-AR" sz="1000" b="1"/>
            <a:t>180KG</a:t>
          </a:r>
        </a:p>
      </xdr:txBody>
    </xdr:sp>
    <xdr:clientData/>
  </xdr:twoCellAnchor>
  <xdr:twoCellAnchor editAs="oneCell">
    <xdr:from>
      <xdr:col>0</xdr:col>
      <xdr:colOff>728383</xdr:colOff>
      <xdr:row>120</xdr:row>
      <xdr:rowOff>134471</xdr:rowOff>
    </xdr:from>
    <xdr:to>
      <xdr:col>0</xdr:col>
      <xdr:colOff>1136571</xdr:colOff>
      <xdr:row>120</xdr:row>
      <xdr:rowOff>494471</xdr:rowOff>
    </xdr:to>
    <xdr:pic>
      <xdr:nvPicPr>
        <xdr:cNvPr id="331" name="330 Imagen" descr="Resultado de imagen para accesorio zl cerradura magnetica">
          <a:extLst>
            <a:ext uri="{FF2B5EF4-FFF2-40B4-BE49-F238E27FC236}">
              <a16:creationId xmlns:a16="http://schemas.microsoft.com/office/drawing/2014/main" id="{00000000-0008-0000-0A00-00004B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728383" y="65061353"/>
          <a:ext cx="40818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369094</xdr:colOff>
      <xdr:row>121</xdr:row>
      <xdr:rowOff>116415</xdr:rowOff>
    </xdr:from>
    <xdr:to>
      <xdr:col>0</xdr:col>
      <xdr:colOff>876768</xdr:colOff>
      <xdr:row>121</xdr:row>
      <xdr:rowOff>476415</xdr:rowOff>
    </xdr:to>
    <xdr:pic>
      <xdr:nvPicPr>
        <xdr:cNvPr id="332" name="331 Imagen" descr="Resultado de imagen para accesorio u blindex">
          <a:extLst>
            <a:ext uri="{FF2B5EF4-FFF2-40B4-BE49-F238E27FC236}">
              <a16:creationId xmlns:a16="http://schemas.microsoft.com/office/drawing/2014/main" id="{00000000-0008-0000-0A00-00004C010000}"/>
            </a:ext>
          </a:extLst>
        </xdr:cNvPr>
        <xdr:cNvPicPr>
          <a:picLocks noChangeAspect="1" noChangeArrowheads="1"/>
        </xdr:cNvPicPr>
      </xdr:nvPicPr>
      <xdr:blipFill rotWithShape="1">
        <a:blip xmlns:r="http://schemas.openxmlformats.org/officeDocument/2006/relationships" r:embed="rId119" cstate="email">
          <a:extLst>
            <a:ext uri="{28A0092B-C50C-407E-A947-70E740481C1C}">
              <a14:useLocalDpi xmlns:a14="http://schemas.microsoft.com/office/drawing/2010/main"/>
            </a:ext>
          </a:extLst>
        </a:blip>
        <a:srcRect/>
        <a:stretch/>
      </xdr:blipFill>
      <xdr:spPr bwMode="auto">
        <a:xfrm>
          <a:off x="369094" y="68382650"/>
          <a:ext cx="50767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109955</xdr:colOff>
      <xdr:row>123</xdr:row>
      <xdr:rowOff>122564</xdr:rowOff>
    </xdr:from>
    <xdr:to>
      <xdr:col>0</xdr:col>
      <xdr:colOff>613463</xdr:colOff>
      <xdr:row>123</xdr:row>
      <xdr:rowOff>482564</xdr:rowOff>
    </xdr:to>
    <xdr:pic>
      <xdr:nvPicPr>
        <xdr:cNvPr id="333" name="332 Imagen" descr="Resultado de imagen para cerradura magnetica">
          <a:extLst>
            <a:ext uri="{FF2B5EF4-FFF2-40B4-BE49-F238E27FC236}">
              <a16:creationId xmlns:a16="http://schemas.microsoft.com/office/drawing/2014/main" id="{00000000-0008-0000-0A00-00004D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09955" y="65049446"/>
          <a:ext cx="50350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728383</xdr:colOff>
      <xdr:row>123</xdr:row>
      <xdr:rowOff>134471</xdr:rowOff>
    </xdr:from>
    <xdr:to>
      <xdr:col>0</xdr:col>
      <xdr:colOff>1136571</xdr:colOff>
      <xdr:row>123</xdr:row>
      <xdr:rowOff>494471</xdr:rowOff>
    </xdr:to>
    <xdr:pic>
      <xdr:nvPicPr>
        <xdr:cNvPr id="335" name="334 Imagen" descr="Resultado de imagen para accesorio zl cerradura magnetica">
          <a:extLst>
            <a:ext uri="{FF2B5EF4-FFF2-40B4-BE49-F238E27FC236}">
              <a16:creationId xmlns:a16="http://schemas.microsoft.com/office/drawing/2014/main" id="{00000000-0008-0000-0A00-00004F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728383" y="65061353"/>
          <a:ext cx="40818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369094</xdr:colOff>
      <xdr:row>124</xdr:row>
      <xdr:rowOff>116415</xdr:rowOff>
    </xdr:from>
    <xdr:to>
      <xdr:col>0</xdr:col>
      <xdr:colOff>876768</xdr:colOff>
      <xdr:row>124</xdr:row>
      <xdr:rowOff>476415</xdr:rowOff>
    </xdr:to>
    <xdr:pic>
      <xdr:nvPicPr>
        <xdr:cNvPr id="336" name="335 Imagen" descr="Resultado de imagen para accesorio u blindex">
          <a:extLst>
            <a:ext uri="{FF2B5EF4-FFF2-40B4-BE49-F238E27FC236}">
              <a16:creationId xmlns:a16="http://schemas.microsoft.com/office/drawing/2014/main" id="{00000000-0008-0000-0A00-000050010000}"/>
            </a:ext>
          </a:extLst>
        </xdr:cNvPr>
        <xdr:cNvPicPr>
          <a:picLocks noChangeAspect="1" noChangeArrowheads="1"/>
        </xdr:cNvPicPr>
      </xdr:nvPicPr>
      <xdr:blipFill rotWithShape="1">
        <a:blip xmlns:r="http://schemas.openxmlformats.org/officeDocument/2006/relationships" r:embed="rId119" cstate="email">
          <a:extLst>
            <a:ext uri="{28A0092B-C50C-407E-A947-70E740481C1C}">
              <a14:useLocalDpi xmlns:a14="http://schemas.microsoft.com/office/drawing/2010/main"/>
            </a:ext>
          </a:extLst>
        </a:blip>
        <a:srcRect/>
        <a:stretch/>
      </xdr:blipFill>
      <xdr:spPr bwMode="auto">
        <a:xfrm>
          <a:off x="369094" y="65670827"/>
          <a:ext cx="50767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280147</xdr:colOff>
      <xdr:row>123</xdr:row>
      <xdr:rowOff>67236</xdr:rowOff>
    </xdr:from>
    <xdr:to>
      <xdr:col>2</xdr:col>
      <xdr:colOff>1150353</xdr:colOff>
      <xdr:row>123</xdr:row>
      <xdr:rowOff>210111</xdr:rowOff>
    </xdr:to>
    <xdr:sp macro="" textlink="">
      <xdr:nvSpPr>
        <xdr:cNvPr id="337" name="336 Rectángulo redondeado">
          <a:extLst>
            <a:ext uri="{FF2B5EF4-FFF2-40B4-BE49-F238E27FC236}">
              <a16:creationId xmlns:a16="http://schemas.microsoft.com/office/drawing/2014/main" id="{00000000-0008-0000-0A00-000051010000}"/>
            </a:ext>
          </a:extLst>
        </xdr:cNvPr>
        <xdr:cNvSpPr/>
      </xdr:nvSpPr>
      <xdr:spPr>
        <a:xfrm>
          <a:off x="2510118" y="66249177"/>
          <a:ext cx="870206" cy="142875"/>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KIT</a:t>
          </a:r>
          <a:r>
            <a:rPr lang="es-AR" sz="1000" b="1" baseline="0"/>
            <a:t> 2</a:t>
          </a:r>
          <a:r>
            <a:rPr lang="es-AR" sz="1000" b="1"/>
            <a:t>80KG</a:t>
          </a:r>
        </a:p>
      </xdr:txBody>
    </xdr:sp>
    <xdr:clientData/>
  </xdr:twoCellAnchor>
  <xdr:twoCellAnchor editAs="oneCell">
    <xdr:from>
      <xdr:col>0</xdr:col>
      <xdr:colOff>357180</xdr:colOff>
      <xdr:row>242</xdr:row>
      <xdr:rowOff>119060</xdr:rowOff>
    </xdr:from>
    <xdr:to>
      <xdr:col>0</xdr:col>
      <xdr:colOff>837180</xdr:colOff>
      <xdr:row>242</xdr:row>
      <xdr:rowOff>479060</xdr:rowOff>
    </xdr:to>
    <xdr:pic>
      <xdr:nvPicPr>
        <xdr:cNvPr id="334" name="6649cd1a-32d0-4af8-a7e7-55508bda18a4">
          <a:extLst>
            <a:ext uri="{FF2B5EF4-FFF2-40B4-BE49-F238E27FC236}">
              <a16:creationId xmlns:a16="http://schemas.microsoft.com/office/drawing/2014/main" id="{00000000-0008-0000-0A00-00004E01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357180" y="135519736"/>
          <a:ext cx="480000" cy="360000"/>
        </a:xfrm>
        <a:prstGeom prst="rect">
          <a:avLst/>
        </a:prstGeom>
      </xdr:spPr>
    </xdr:pic>
    <xdr:clientData/>
  </xdr:twoCellAnchor>
  <xdr:twoCellAnchor editAs="oneCell">
    <xdr:from>
      <xdr:col>0</xdr:col>
      <xdr:colOff>358589</xdr:colOff>
      <xdr:row>243</xdr:row>
      <xdr:rowOff>100853</xdr:rowOff>
    </xdr:from>
    <xdr:to>
      <xdr:col>0</xdr:col>
      <xdr:colOff>896471</xdr:colOff>
      <xdr:row>243</xdr:row>
      <xdr:rowOff>428861</xdr:rowOff>
    </xdr:to>
    <xdr:pic>
      <xdr:nvPicPr>
        <xdr:cNvPr id="131" name="130 Imagen">
          <a:extLst>
            <a:ext uri="{FF2B5EF4-FFF2-40B4-BE49-F238E27FC236}">
              <a16:creationId xmlns:a16="http://schemas.microsoft.com/office/drawing/2014/main" id="{00000000-0008-0000-0A00-0000830000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358589" y="135501529"/>
          <a:ext cx="537882" cy="328008"/>
        </a:xfrm>
        <a:prstGeom prst="rect">
          <a:avLst/>
        </a:prstGeom>
      </xdr:spPr>
    </xdr:pic>
    <xdr:clientData/>
  </xdr:twoCellAnchor>
  <xdr:twoCellAnchor>
    <xdr:from>
      <xdr:col>2</xdr:col>
      <xdr:colOff>250031</xdr:colOff>
      <xdr:row>274</xdr:row>
      <xdr:rowOff>95250</xdr:rowOff>
    </xdr:from>
    <xdr:to>
      <xdr:col>2</xdr:col>
      <xdr:colOff>1047749</xdr:colOff>
      <xdr:row>274</xdr:row>
      <xdr:rowOff>214313</xdr:rowOff>
    </xdr:to>
    <xdr:sp macro="" textlink="">
      <xdr:nvSpPr>
        <xdr:cNvPr id="342" name="341 Rectángulo redondeado">
          <a:extLst>
            <a:ext uri="{FF2B5EF4-FFF2-40B4-BE49-F238E27FC236}">
              <a16:creationId xmlns:a16="http://schemas.microsoft.com/office/drawing/2014/main" id="{00000000-0008-0000-0A00-000056010000}"/>
            </a:ext>
          </a:extLst>
        </xdr:cNvPr>
        <xdr:cNvSpPr/>
      </xdr:nvSpPr>
      <xdr:spPr>
        <a:xfrm>
          <a:off x="2480002" y="148931779"/>
          <a:ext cx="797718" cy="119063"/>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solidFill>
                <a:sysClr val="windowText" lastClr="000000"/>
              </a:solidFill>
            </a:rPr>
            <a:t>20 DISPOSI</a:t>
          </a:r>
        </a:p>
      </xdr:txBody>
    </xdr:sp>
    <xdr:clientData/>
  </xdr:twoCellAnchor>
  <xdr:twoCellAnchor editAs="oneCell">
    <xdr:from>
      <xdr:col>0</xdr:col>
      <xdr:colOff>71439</xdr:colOff>
      <xdr:row>274</xdr:row>
      <xdr:rowOff>95249</xdr:rowOff>
    </xdr:from>
    <xdr:to>
      <xdr:col>0</xdr:col>
      <xdr:colOff>1059414</xdr:colOff>
      <xdr:row>274</xdr:row>
      <xdr:rowOff>547686</xdr:rowOff>
    </xdr:to>
    <xdr:pic>
      <xdr:nvPicPr>
        <xdr:cNvPr id="343" name="342 Imagen">
          <a:extLst>
            <a:ext uri="{FF2B5EF4-FFF2-40B4-BE49-F238E27FC236}">
              <a16:creationId xmlns:a16="http://schemas.microsoft.com/office/drawing/2014/main" id="{00000000-0008-0000-0A00-000057010000}"/>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71439" y="148931778"/>
          <a:ext cx="987975" cy="452437"/>
        </a:xfrm>
        <a:prstGeom prst="rect">
          <a:avLst/>
        </a:prstGeom>
      </xdr:spPr>
    </xdr:pic>
    <xdr:clientData/>
  </xdr:twoCellAnchor>
  <xdr:twoCellAnchor editAs="oneCell">
    <xdr:from>
      <xdr:col>0</xdr:col>
      <xdr:colOff>0</xdr:colOff>
      <xdr:row>0</xdr:row>
      <xdr:rowOff>56030</xdr:rowOff>
    </xdr:from>
    <xdr:to>
      <xdr:col>1</xdr:col>
      <xdr:colOff>173691</xdr:colOff>
      <xdr:row>2</xdr:row>
      <xdr:rowOff>81187</xdr:rowOff>
    </xdr:to>
    <xdr:pic>
      <xdr:nvPicPr>
        <xdr:cNvPr id="344" name="343 Imagen">
          <a:extLst>
            <a:ext uri="{FF2B5EF4-FFF2-40B4-BE49-F238E27FC236}">
              <a16:creationId xmlns:a16="http://schemas.microsoft.com/office/drawing/2014/main" id="{00000000-0008-0000-0A00-000058010000}"/>
            </a:ext>
          </a:extLst>
        </xdr:cNvPr>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0" y="56030"/>
          <a:ext cx="1428750" cy="473392"/>
        </a:xfrm>
        <a:prstGeom prst="rect">
          <a:avLst/>
        </a:prstGeom>
      </xdr:spPr>
    </xdr:pic>
    <xdr:clientData/>
  </xdr:twoCellAnchor>
  <xdr:twoCellAnchor>
    <xdr:from>
      <xdr:col>0</xdr:col>
      <xdr:colOff>353218</xdr:colOff>
      <xdr:row>261</xdr:row>
      <xdr:rowOff>107158</xdr:rowOff>
    </xdr:from>
    <xdr:to>
      <xdr:col>0</xdr:col>
      <xdr:colOff>937418</xdr:colOff>
      <xdr:row>261</xdr:row>
      <xdr:rowOff>542133</xdr:rowOff>
    </xdr:to>
    <xdr:pic>
      <xdr:nvPicPr>
        <xdr:cNvPr id="283" name="Picture 2089">
          <a:extLst>
            <a:ext uri="{FF2B5EF4-FFF2-40B4-BE49-F238E27FC236}">
              <a16:creationId xmlns:a16="http://schemas.microsoft.com/office/drawing/2014/main" id="{00000000-0008-0000-0A00-00001B01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53218" y="137793834"/>
          <a:ext cx="584200"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xdr:col>
      <xdr:colOff>306060</xdr:colOff>
      <xdr:row>153</xdr:row>
      <xdr:rowOff>71438</xdr:rowOff>
    </xdr:from>
    <xdr:to>
      <xdr:col>2</xdr:col>
      <xdr:colOff>993977</xdr:colOff>
      <xdr:row>153</xdr:row>
      <xdr:rowOff>216581</xdr:rowOff>
    </xdr:to>
    <xdr:sp macro="" textlink="">
      <xdr:nvSpPr>
        <xdr:cNvPr id="345" name="344 Rectángulo redondeado">
          <a:extLst>
            <a:ext uri="{FF2B5EF4-FFF2-40B4-BE49-F238E27FC236}">
              <a16:creationId xmlns:a16="http://schemas.microsoft.com/office/drawing/2014/main" id="{00000000-0008-0000-0A00-000059010000}"/>
            </a:ext>
          </a:extLst>
        </xdr:cNvPr>
        <xdr:cNvSpPr/>
      </xdr:nvSpPr>
      <xdr:spPr>
        <a:xfrm>
          <a:off x="2536031" y="86177438"/>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337997</xdr:colOff>
      <xdr:row>173</xdr:row>
      <xdr:rowOff>53648</xdr:rowOff>
    </xdr:from>
    <xdr:to>
      <xdr:col>2</xdr:col>
      <xdr:colOff>1025914</xdr:colOff>
      <xdr:row>173</xdr:row>
      <xdr:rowOff>198791</xdr:rowOff>
    </xdr:to>
    <xdr:sp macro="" textlink="">
      <xdr:nvSpPr>
        <xdr:cNvPr id="346" name="345 Rectángulo redondeado">
          <a:extLst>
            <a:ext uri="{FF2B5EF4-FFF2-40B4-BE49-F238E27FC236}">
              <a16:creationId xmlns:a16="http://schemas.microsoft.com/office/drawing/2014/main" id="{00000000-0008-0000-0A00-00005A010000}"/>
            </a:ext>
          </a:extLst>
        </xdr:cNvPr>
        <xdr:cNvSpPr/>
      </xdr:nvSpPr>
      <xdr:spPr>
        <a:xfrm>
          <a:off x="2567968" y="92345295"/>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358588</xdr:colOff>
      <xdr:row>263</xdr:row>
      <xdr:rowOff>36420</xdr:rowOff>
    </xdr:from>
    <xdr:to>
      <xdr:col>0</xdr:col>
      <xdr:colOff>974912</xdr:colOff>
      <xdr:row>263</xdr:row>
      <xdr:rowOff>498663</xdr:rowOff>
    </xdr:to>
    <xdr:pic>
      <xdr:nvPicPr>
        <xdr:cNvPr id="347" name="4b99ba9e-665b-49bb-8606-dfe1f54406d5">
          <a:extLst>
            <a:ext uri="{FF2B5EF4-FFF2-40B4-BE49-F238E27FC236}">
              <a16:creationId xmlns:a16="http://schemas.microsoft.com/office/drawing/2014/main" id="{00000000-0008-0000-0A00-00005B010000}"/>
            </a:ext>
          </a:extLst>
        </xdr:cNvPr>
        <xdr:cNvPicPr>
          <a:picLocks noChangeAspect="1"/>
        </xdr:cNvPicPr>
      </xdr:nvPicPr>
      <xdr:blipFill>
        <a:blip xmlns:r="http://schemas.openxmlformats.org/officeDocument/2006/relationships" r:embed="rId122" cstate="print"/>
        <a:stretch>
          <a:fillRect/>
        </a:stretch>
      </xdr:blipFill>
      <xdr:spPr>
        <a:xfrm>
          <a:off x="358588" y="136468038"/>
          <a:ext cx="616324" cy="462243"/>
        </a:xfrm>
        <a:prstGeom prst="rect">
          <a:avLst/>
        </a:prstGeom>
      </xdr:spPr>
    </xdr:pic>
    <xdr:clientData/>
  </xdr:twoCellAnchor>
  <xdr:twoCellAnchor editAs="oneCell">
    <xdr:from>
      <xdr:col>0</xdr:col>
      <xdr:colOff>493061</xdr:colOff>
      <xdr:row>200</xdr:row>
      <xdr:rowOff>78441</xdr:rowOff>
    </xdr:from>
    <xdr:to>
      <xdr:col>0</xdr:col>
      <xdr:colOff>679299</xdr:colOff>
      <xdr:row>200</xdr:row>
      <xdr:rowOff>549088</xdr:rowOff>
    </xdr:to>
    <xdr:pic>
      <xdr:nvPicPr>
        <xdr:cNvPr id="132" name="131 Imagen">
          <a:extLst>
            <a:ext uri="{FF2B5EF4-FFF2-40B4-BE49-F238E27FC236}">
              <a16:creationId xmlns:a16="http://schemas.microsoft.com/office/drawing/2014/main" id="{00000000-0008-0000-0A00-000084000000}"/>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493061" y="110613265"/>
          <a:ext cx="186238" cy="470647"/>
        </a:xfrm>
        <a:prstGeom prst="rect">
          <a:avLst/>
        </a:prstGeom>
      </xdr:spPr>
    </xdr:pic>
    <xdr:clientData/>
  </xdr:twoCellAnchor>
  <xdr:twoCellAnchor editAs="oneCell">
    <xdr:from>
      <xdr:col>0</xdr:col>
      <xdr:colOff>368300</xdr:colOff>
      <xdr:row>33</xdr:row>
      <xdr:rowOff>143808</xdr:rowOff>
    </xdr:from>
    <xdr:to>
      <xdr:col>0</xdr:col>
      <xdr:colOff>895350</xdr:colOff>
      <xdr:row>33</xdr:row>
      <xdr:rowOff>493058</xdr:rowOff>
    </xdr:to>
    <xdr:pic>
      <xdr:nvPicPr>
        <xdr:cNvPr id="325" name="image77.jpg">
          <a:extLst>
            <a:ext uri="{FF2B5EF4-FFF2-40B4-BE49-F238E27FC236}">
              <a16:creationId xmlns:a16="http://schemas.microsoft.com/office/drawing/2014/main" id="{00000000-0008-0000-0A00-000045010000}"/>
            </a:ext>
          </a:extLst>
        </xdr:cNvPr>
        <xdr:cNvPicPr preferRelativeResize="0">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68300" y="16795749"/>
          <a:ext cx="5270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470648</xdr:colOff>
      <xdr:row>171</xdr:row>
      <xdr:rowOff>67236</xdr:rowOff>
    </xdr:from>
    <xdr:to>
      <xdr:col>0</xdr:col>
      <xdr:colOff>874059</xdr:colOff>
      <xdr:row>171</xdr:row>
      <xdr:rowOff>564538</xdr:rowOff>
    </xdr:to>
    <xdr:pic>
      <xdr:nvPicPr>
        <xdr:cNvPr id="135" name="134 Imagen">
          <a:extLst>
            <a:ext uri="{FF2B5EF4-FFF2-40B4-BE49-F238E27FC236}">
              <a16:creationId xmlns:a16="http://schemas.microsoft.com/office/drawing/2014/main" id="{00000000-0008-0000-0A00-000087000000}"/>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470648" y="92358883"/>
          <a:ext cx="403411" cy="497302"/>
        </a:xfrm>
        <a:prstGeom prst="rect">
          <a:avLst/>
        </a:prstGeom>
      </xdr:spPr>
    </xdr:pic>
    <xdr:clientData/>
  </xdr:twoCellAnchor>
  <xdr:twoCellAnchor>
    <xdr:from>
      <xdr:col>0</xdr:col>
      <xdr:colOff>907676</xdr:colOff>
      <xdr:row>171</xdr:row>
      <xdr:rowOff>33617</xdr:rowOff>
    </xdr:from>
    <xdr:to>
      <xdr:col>1</xdr:col>
      <xdr:colOff>1867</xdr:colOff>
      <xdr:row>171</xdr:row>
      <xdr:rowOff>274917</xdr:rowOff>
    </xdr:to>
    <xdr:pic>
      <xdr:nvPicPr>
        <xdr:cNvPr id="287" name="Imagen 312" descr="Imagen relacionada">
          <a:extLst>
            <a:ext uri="{FF2B5EF4-FFF2-40B4-BE49-F238E27FC236}">
              <a16:creationId xmlns:a16="http://schemas.microsoft.com/office/drawing/2014/main" id="{00000000-0008-0000-0A00-00001F010000}"/>
            </a:ext>
          </a:extLst>
        </xdr:cNvP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907676" y="92325264"/>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862853</xdr:colOff>
      <xdr:row>174</xdr:row>
      <xdr:rowOff>56029</xdr:rowOff>
    </xdr:from>
    <xdr:to>
      <xdr:col>0</xdr:col>
      <xdr:colOff>1212103</xdr:colOff>
      <xdr:row>174</xdr:row>
      <xdr:rowOff>297329</xdr:rowOff>
    </xdr:to>
    <xdr:pic>
      <xdr:nvPicPr>
        <xdr:cNvPr id="348" name="Imagen 312" descr="Imagen relacionada">
          <a:extLst>
            <a:ext uri="{FF2B5EF4-FFF2-40B4-BE49-F238E27FC236}">
              <a16:creationId xmlns:a16="http://schemas.microsoft.com/office/drawing/2014/main" id="{00000000-0008-0000-0A00-00005C010000}"/>
            </a:ext>
          </a:extLst>
        </xdr:cNvP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862853" y="93602735"/>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840442</xdr:colOff>
      <xdr:row>177</xdr:row>
      <xdr:rowOff>67235</xdr:rowOff>
    </xdr:from>
    <xdr:to>
      <xdr:col>0</xdr:col>
      <xdr:colOff>1189692</xdr:colOff>
      <xdr:row>177</xdr:row>
      <xdr:rowOff>308535</xdr:rowOff>
    </xdr:to>
    <xdr:pic>
      <xdr:nvPicPr>
        <xdr:cNvPr id="350" name="Imagen 312" descr="Imagen relacionada">
          <a:extLst>
            <a:ext uri="{FF2B5EF4-FFF2-40B4-BE49-F238E27FC236}">
              <a16:creationId xmlns:a16="http://schemas.microsoft.com/office/drawing/2014/main" id="{00000000-0008-0000-0A00-00005E010000}"/>
            </a:ext>
          </a:extLst>
        </xdr:cNvP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840442" y="97020529"/>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358588</xdr:colOff>
      <xdr:row>187</xdr:row>
      <xdr:rowOff>41542</xdr:rowOff>
    </xdr:from>
    <xdr:to>
      <xdr:col>0</xdr:col>
      <xdr:colOff>851647</xdr:colOff>
      <xdr:row>187</xdr:row>
      <xdr:rowOff>563495</xdr:rowOff>
    </xdr:to>
    <xdr:pic>
      <xdr:nvPicPr>
        <xdr:cNvPr id="136" name="135 Imagen">
          <a:extLst>
            <a:ext uri="{FF2B5EF4-FFF2-40B4-BE49-F238E27FC236}">
              <a16:creationId xmlns:a16="http://schemas.microsoft.com/office/drawing/2014/main" id="{00000000-0008-0000-0A00-000088000000}"/>
            </a:ext>
          </a:extLst>
        </xdr:cNvPr>
        <xdr:cNvPicPr>
          <a:picLocks noChangeAspect="1"/>
        </xdr:cNvPicPr>
      </xdr:nvPicPr>
      <xdr:blipFill>
        <a:blip xmlns:r="http://schemas.openxmlformats.org/officeDocument/2006/relationships" r:embed="rId126" cstate="email">
          <a:extLst>
            <a:ext uri="{28A0092B-C50C-407E-A947-70E740481C1C}">
              <a14:useLocalDpi xmlns:a14="http://schemas.microsoft.com/office/drawing/2010/main"/>
            </a:ext>
          </a:extLst>
        </a:blip>
        <a:stretch>
          <a:fillRect/>
        </a:stretch>
      </xdr:blipFill>
      <xdr:spPr>
        <a:xfrm>
          <a:off x="358588" y="102216777"/>
          <a:ext cx="493059" cy="521953"/>
        </a:xfrm>
        <a:prstGeom prst="rect">
          <a:avLst/>
        </a:prstGeom>
      </xdr:spPr>
    </xdr:pic>
    <xdr:clientData/>
  </xdr:twoCellAnchor>
  <xdr:twoCellAnchor editAs="oneCell">
    <xdr:from>
      <xdr:col>0</xdr:col>
      <xdr:colOff>408313</xdr:colOff>
      <xdr:row>189</xdr:row>
      <xdr:rowOff>151977</xdr:rowOff>
    </xdr:from>
    <xdr:to>
      <xdr:col>0</xdr:col>
      <xdr:colOff>808902</xdr:colOff>
      <xdr:row>189</xdr:row>
      <xdr:rowOff>511977</xdr:rowOff>
    </xdr:to>
    <xdr:pic>
      <xdr:nvPicPr>
        <xdr:cNvPr id="137" name="136 Imagen">
          <a:extLst>
            <a:ext uri="{FF2B5EF4-FFF2-40B4-BE49-F238E27FC236}">
              <a16:creationId xmlns:a16="http://schemas.microsoft.com/office/drawing/2014/main" id="{00000000-0008-0000-0A00-000089000000}"/>
            </a:ext>
          </a:extLst>
        </xdr:cNvPr>
        <xdr:cNvPicPr>
          <a:picLocks noChangeAspect="1"/>
        </xdr:cNvPicPr>
      </xdr:nvPicPr>
      <xdr:blipFill>
        <a:blip xmlns:r="http://schemas.openxmlformats.org/officeDocument/2006/relationships" r:embed="rId127" cstate="email">
          <a:extLst>
            <a:ext uri="{28A0092B-C50C-407E-A947-70E740481C1C}">
              <a14:useLocalDpi xmlns:a14="http://schemas.microsoft.com/office/drawing/2010/main"/>
            </a:ext>
          </a:extLst>
        </a:blip>
        <a:stretch>
          <a:fillRect/>
        </a:stretch>
      </xdr:blipFill>
      <xdr:spPr>
        <a:xfrm>
          <a:off x="408313" y="104093540"/>
          <a:ext cx="400589" cy="360000"/>
        </a:xfrm>
        <a:prstGeom prst="rect">
          <a:avLst/>
        </a:prstGeom>
      </xdr:spPr>
    </xdr:pic>
    <xdr:clientData/>
  </xdr:twoCellAnchor>
  <xdr:twoCellAnchor editAs="oneCell">
    <xdr:from>
      <xdr:col>0</xdr:col>
      <xdr:colOff>336177</xdr:colOff>
      <xdr:row>185</xdr:row>
      <xdr:rowOff>67236</xdr:rowOff>
    </xdr:from>
    <xdr:to>
      <xdr:col>0</xdr:col>
      <xdr:colOff>851647</xdr:colOff>
      <xdr:row>185</xdr:row>
      <xdr:rowOff>566023</xdr:rowOff>
    </xdr:to>
    <xdr:pic>
      <xdr:nvPicPr>
        <xdr:cNvPr id="139" name="138 Imagen">
          <a:extLst>
            <a:ext uri="{FF2B5EF4-FFF2-40B4-BE49-F238E27FC236}">
              <a16:creationId xmlns:a16="http://schemas.microsoft.com/office/drawing/2014/main" id="{00000000-0008-0000-0A00-00008B000000}"/>
            </a:ext>
          </a:extLst>
        </xdr:cNvPr>
        <xdr:cNvPicPr>
          <a:picLocks noChangeAspect="1"/>
        </xdr:cNvPicPr>
      </xdr:nvPicPr>
      <xdr:blipFill>
        <a:blip xmlns:r="http://schemas.openxmlformats.org/officeDocument/2006/relationships" r:embed="rId128" cstate="email">
          <a:extLst>
            <a:ext uri="{28A0092B-C50C-407E-A947-70E740481C1C}">
              <a14:useLocalDpi xmlns:a14="http://schemas.microsoft.com/office/drawing/2010/main"/>
            </a:ext>
          </a:extLst>
        </a:blip>
        <a:stretch>
          <a:fillRect/>
        </a:stretch>
      </xdr:blipFill>
      <xdr:spPr>
        <a:xfrm>
          <a:off x="336177" y="101614942"/>
          <a:ext cx="515470" cy="498787"/>
        </a:xfrm>
        <a:prstGeom prst="rect">
          <a:avLst/>
        </a:prstGeom>
      </xdr:spPr>
    </xdr:pic>
    <xdr:clientData/>
  </xdr:twoCellAnchor>
  <xdr:twoCellAnchor editAs="oneCell">
    <xdr:from>
      <xdr:col>0</xdr:col>
      <xdr:colOff>358589</xdr:colOff>
      <xdr:row>184</xdr:row>
      <xdr:rowOff>67235</xdr:rowOff>
    </xdr:from>
    <xdr:to>
      <xdr:col>0</xdr:col>
      <xdr:colOff>874059</xdr:colOff>
      <xdr:row>184</xdr:row>
      <xdr:rowOff>566022</xdr:rowOff>
    </xdr:to>
    <xdr:pic>
      <xdr:nvPicPr>
        <xdr:cNvPr id="353" name="352 Imagen">
          <a:extLst>
            <a:ext uri="{FF2B5EF4-FFF2-40B4-BE49-F238E27FC236}">
              <a16:creationId xmlns:a16="http://schemas.microsoft.com/office/drawing/2014/main" id="{00000000-0008-0000-0A00-000061010000}"/>
            </a:ext>
          </a:extLst>
        </xdr:cNvPr>
        <xdr:cNvPicPr>
          <a:picLocks noChangeAspect="1"/>
        </xdr:cNvPicPr>
      </xdr:nvPicPr>
      <xdr:blipFill>
        <a:blip xmlns:r="http://schemas.openxmlformats.org/officeDocument/2006/relationships" r:embed="rId128" cstate="email">
          <a:extLst>
            <a:ext uri="{28A0092B-C50C-407E-A947-70E740481C1C}">
              <a14:useLocalDpi xmlns:a14="http://schemas.microsoft.com/office/drawing/2010/main"/>
            </a:ext>
          </a:extLst>
        </a:blip>
        <a:stretch>
          <a:fillRect/>
        </a:stretch>
      </xdr:blipFill>
      <xdr:spPr>
        <a:xfrm>
          <a:off x="358589" y="100987411"/>
          <a:ext cx="515470" cy="498787"/>
        </a:xfrm>
        <a:prstGeom prst="rect">
          <a:avLst/>
        </a:prstGeom>
      </xdr:spPr>
    </xdr:pic>
    <xdr:clientData/>
  </xdr:twoCellAnchor>
  <xdr:twoCellAnchor editAs="oneCell">
    <xdr:from>
      <xdr:col>0</xdr:col>
      <xdr:colOff>392206</xdr:colOff>
      <xdr:row>181</xdr:row>
      <xdr:rowOff>78442</xdr:rowOff>
    </xdr:from>
    <xdr:to>
      <xdr:col>0</xdr:col>
      <xdr:colOff>862853</xdr:colOff>
      <xdr:row>181</xdr:row>
      <xdr:rowOff>552159</xdr:rowOff>
    </xdr:to>
    <xdr:pic>
      <xdr:nvPicPr>
        <xdr:cNvPr id="145" name="144 Imagen">
          <a:extLst>
            <a:ext uri="{FF2B5EF4-FFF2-40B4-BE49-F238E27FC236}">
              <a16:creationId xmlns:a16="http://schemas.microsoft.com/office/drawing/2014/main" id="{00000000-0008-0000-0A00-000091000000}"/>
            </a:ext>
          </a:extLst>
        </xdr:cNvPr>
        <xdr:cNvPicPr>
          <a:picLocks noChangeAspect="1"/>
        </xdr:cNvPicPr>
      </xdr:nvPicPr>
      <xdr:blipFill>
        <a:blip xmlns:r="http://schemas.openxmlformats.org/officeDocument/2006/relationships" r:embed="rId129" cstate="email">
          <a:extLst>
            <a:ext uri="{28A0092B-C50C-407E-A947-70E740481C1C}">
              <a14:useLocalDpi xmlns:a14="http://schemas.microsoft.com/office/drawing/2010/main"/>
            </a:ext>
          </a:extLst>
        </a:blip>
        <a:stretch>
          <a:fillRect/>
        </a:stretch>
      </xdr:blipFill>
      <xdr:spPr>
        <a:xfrm>
          <a:off x="392206" y="99116030"/>
          <a:ext cx="470647" cy="473717"/>
        </a:xfrm>
        <a:prstGeom prst="rect">
          <a:avLst/>
        </a:prstGeom>
      </xdr:spPr>
    </xdr:pic>
    <xdr:clientData/>
  </xdr:twoCellAnchor>
  <xdr:twoCellAnchor editAs="oneCell">
    <xdr:from>
      <xdr:col>0</xdr:col>
      <xdr:colOff>347384</xdr:colOff>
      <xdr:row>182</xdr:row>
      <xdr:rowOff>134471</xdr:rowOff>
    </xdr:from>
    <xdr:to>
      <xdr:col>0</xdr:col>
      <xdr:colOff>918883</xdr:colOff>
      <xdr:row>182</xdr:row>
      <xdr:rowOff>556766</xdr:rowOff>
    </xdr:to>
    <xdr:pic>
      <xdr:nvPicPr>
        <xdr:cNvPr id="149" name="148 Imagen">
          <a:extLst>
            <a:ext uri="{FF2B5EF4-FFF2-40B4-BE49-F238E27FC236}">
              <a16:creationId xmlns:a16="http://schemas.microsoft.com/office/drawing/2014/main" id="{00000000-0008-0000-0A00-000095000000}"/>
            </a:ext>
          </a:extLst>
        </xdr:cNvPr>
        <xdr:cNvPicPr>
          <a:picLocks noChangeAspect="1"/>
        </xdr:cNvPicPr>
      </xdr:nvPicPr>
      <xdr:blipFill>
        <a:blip xmlns:r="http://schemas.openxmlformats.org/officeDocument/2006/relationships" r:embed="rId130" cstate="email">
          <a:extLst>
            <a:ext uri="{28A0092B-C50C-407E-A947-70E740481C1C}">
              <a14:useLocalDpi xmlns:a14="http://schemas.microsoft.com/office/drawing/2010/main"/>
            </a:ext>
          </a:extLst>
        </a:blip>
        <a:stretch>
          <a:fillRect/>
        </a:stretch>
      </xdr:blipFill>
      <xdr:spPr>
        <a:xfrm>
          <a:off x="347384" y="99799589"/>
          <a:ext cx="571499" cy="422295"/>
        </a:xfrm>
        <a:prstGeom prst="rect">
          <a:avLst/>
        </a:prstGeom>
      </xdr:spPr>
    </xdr:pic>
    <xdr:clientData/>
  </xdr:twoCellAnchor>
  <xdr:twoCellAnchor editAs="oneCell">
    <xdr:from>
      <xdr:col>0</xdr:col>
      <xdr:colOff>347383</xdr:colOff>
      <xdr:row>183</xdr:row>
      <xdr:rowOff>89647</xdr:rowOff>
    </xdr:from>
    <xdr:to>
      <xdr:col>0</xdr:col>
      <xdr:colOff>918882</xdr:colOff>
      <xdr:row>183</xdr:row>
      <xdr:rowOff>511942</xdr:rowOff>
    </xdr:to>
    <xdr:pic>
      <xdr:nvPicPr>
        <xdr:cNvPr id="354" name="353 Imagen">
          <a:extLst>
            <a:ext uri="{FF2B5EF4-FFF2-40B4-BE49-F238E27FC236}">
              <a16:creationId xmlns:a16="http://schemas.microsoft.com/office/drawing/2014/main" id="{00000000-0008-0000-0A00-000062010000}"/>
            </a:ext>
          </a:extLst>
        </xdr:cNvPr>
        <xdr:cNvPicPr>
          <a:picLocks noChangeAspect="1"/>
        </xdr:cNvPicPr>
      </xdr:nvPicPr>
      <xdr:blipFill>
        <a:blip xmlns:r="http://schemas.openxmlformats.org/officeDocument/2006/relationships" r:embed="rId130" cstate="email">
          <a:extLst>
            <a:ext uri="{28A0092B-C50C-407E-A947-70E740481C1C}">
              <a14:useLocalDpi xmlns:a14="http://schemas.microsoft.com/office/drawing/2010/main"/>
            </a:ext>
          </a:extLst>
        </a:blip>
        <a:stretch>
          <a:fillRect/>
        </a:stretch>
      </xdr:blipFill>
      <xdr:spPr>
        <a:xfrm>
          <a:off x="347383" y="100382294"/>
          <a:ext cx="571499" cy="422295"/>
        </a:xfrm>
        <a:prstGeom prst="rect">
          <a:avLst/>
        </a:prstGeom>
      </xdr:spPr>
    </xdr:pic>
    <xdr:clientData/>
  </xdr:twoCellAnchor>
  <xdr:twoCellAnchor editAs="oneCell">
    <xdr:from>
      <xdr:col>0</xdr:col>
      <xdr:colOff>143574</xdr:colOff>
      <xdr:row>272</xdr:row>
      <xdr:rowOff>105756</xdr:rowOff>
    </xdr:from>
    <xdr:to>
      <xdr:col>0</xdr:col>
      <xdr:colOff>1072262</xdr:colOff>
      <xdr:row>272</xdr:row>
      <xdr:rowOff>459441</xdr:rowOff>
    </xdr:to>
    <xdr:pic>
      <xdr:nvPicPr>
        <xdr:cNvPr id="340" name="339 Imagen">
          <a:extLst>
            <a:ext uri="{FF2B5EF4-FFF2-40B4-BE49-F238E27FC236}">
              <a16:creationId xmlns:a16="http://schemas.microsoft.com/office/drawing/2014/main" id="{00000000-0008-0000-0A00-000054010000}"/>
            </a:ext>
          </a:extLst>
        </xdr:cNvPr>
        <xdr:cNvPicPr>
          <a:picLocks noChangeAspect="1"/>
        </xdr:cNvPicPr>
      </xdr:nvPicPr>
      <xdr:blipFill>
        <a:blip xmlns:r="http://schemas.openxmlformats.org/officeDocument/2006/relationships" r:embed="rId131"/>
        <a:stretch>
          <a:fillRect/>
        </a:stretch>
      </xdr:blipFill>
      <xdr:spPr>
        <a:xfrm>
          <a:off x="143574" y="144000491"/>
          <a:ext cx="928688" cy="353685"/>
        </a:xfrm>
        <a:prstGeom prst="rect">
          <a:avLst/>
        </a:prstGeom>
      </xdr:spPr>
    </xdr:pic>
    <xdr:clientData/>
  </xdr:twoCellAnchor>
  <xdr:twoCellAnchor>
    <xdr:from>
      <xdr:col>2</xdr:col>
      <xdr:colOff>178595</xdr:colOff>
      <xdr:row>272</xdr:row>
      <xdr:rowOff>95251</xdr:rowOff>
    </xdr:from>
    <xdr:to>
      <xdr:col>2</xdr:col>
      <xdr:colOff>1214437</xdr:colOff>
      <xdr:row>272</xdr:row>
      <xdr:rowOff>190501</xdr:rowOff>
    </xdr:to>
    <xdr:sp macro="" textlink="">
      <xdr:nvSpPr>
        <xdr:cNvPr id="351" name="350 Rectángulo redondeado">
          <a:extLst>
            <a:ext uri="{FF2B5EF4-FFF2-40B4-BE49-F238E27FC236}">
              <a16:creationId xmlns:a16="http://schemas.microsoft.com/office/drawing/2014/main" id="{00000000-0008-0000-0A00-00005F010000}"/>
            </a:ext>
          </a:extLst>
        </xdr:cNvPr>
        <xdr:cNvSpPr/>
      </xdr:nvSpPr>
      <xdr:spPr>
        <a:xfrm>
          <a:off x="2408566" y="143989986"/>
          <a:ext cx="1035842" cy="9525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t>FUNCION  TICKET</a:t>
          </a:r>
        </a:p>
        <a:p>
          <a:pPr algn="ctr"/>
          <a:endParaRPr lang="es-AR" sz="800" b="1"/>
        </a:p>
      </xdr:txBody>
    </xdr:sp>
    <xdr:clientData/>
  </xdr:twoCellAnchor>
  <xdr:twoCellAnchor>
    <xdr:from>
      <xdr:col>2</xdr:col>
      <xdr:colOff>324971</xdr:colOff>
      <xdr:row>175</xdr:row>
      <xdr:rowOff>100853</xdr:rowOff>
    </xdr:from>
    <xdr:to>
      <xdr:col>2</xdr:col>
      <xdr:colOff>1012888</xdr:colOff>
      <xdr:row>175</xdr:row>
      <xdr:rowOff>245996</xdr:rowOff>
    </xdr:to>
    <xdr:sp macro="" textlink="">
      <xdr:nvSpPr>
        <xdr:cNvPr id="355" name="354 Rectángulo redondeado">
          <a:extLst>
            <a:ext uri="{FF2B5EF4-FFF2-40B4-BE49-F238E27FC236}">
              <a16:creationId xmlns:a16="http://schemas.microsoft.com/office/drawing/2014/main" id="{00000000-0008-0000-0A00-000063010000}"/>
            </a:ext>
          </a:extLst>
        </xdr:cNvPr>
        <xdr:cNvSpPr/>
      </xdr:nvSpPr>
      <xdr:spPr>
        <a:xfrm>
          <a:off x="2554942" y="94275088"/>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515472</xdr:colOff>
      <xdr:row>175</xdr:row>
      <xdr:rowOff>56729</xdr:rowOff>
    </xdr:from>
    <xdr:to>
      <xdr:col>0</xdr:col>
      <xdr:colOff>762000</xdr:colOff>
      <xdr:row>175</xdr:row>
      <xdr:rowOff>560647</xdr:rowOff>
    </xdr:to>
    <xdr:pic>
      <xdr:nvPicPr>
        <xdr:cNvPr id="12" name="11 Imagen">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32" cstate="email">
          <a:extLst>
            <a:ext uri="{28A0092B-C50C-407E-A947-70E740481C1C}">
              <a14:useLocalDpi xmlns:a14="http://schemas.microsoft.com/office/drawing/2010/main"/>
            </a:ext>
          </a:extLst>
        </a:blip>
        <a:stretch>
          <a:fillRect/>
        </a:stretch>
      </xdr:blipFill>
      <xdr:spPr>
        <a:xfrm>
          <a:off x="515472" y="100081135"/>
          <a:ext cx="246528" cy="503918"/>
        </a:xfrm>
        <a:prstGeom prst="rect">
          <a:avLst/>
        </a:prstGeom>
      </xdr:spPr>
    </xdr:pic>
    <xdr:clientData/>
  </xdr:twoCellAnchor>
  <xdr:twoCellAnchor editAs="oneCell">
    <xdr:from>
      <xdr:col>0</xdr:col>
      <xdr:colOff>547689</xdr:colOff>
      <xdr:row>87</xdr:row>
      <xdr:rowOff>47626</xdr:rowOff>
    </xdr:from>
    <xdr:to>
      <xdr:col>0</xdr:col>
      <xdr:colOff>762001</xdr:colOff>
      <xdr:row>88</xdr:row>
      <xdr:rowOff>767</xdr:rowOff>
    </xdr:to>
    <xdr:pic>
      <xdr:nvPicPr>
        <xdr:cNvPr id="357" name="356 Imagen">
          <a:extLst>
            <a:ext uri="{FF2B5EF4-FFF2-40B4-BE49-F238E27FC236}">
              <a16:creationId xmlns:a16="http://schemas.microsoft.com/office/drawing/2014/main" id="{00000000-0008-0000-0A00-000065010000}"/>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547689" y="44893567"/>
          <a:ext cx="214312" cy="580670"/>
        </a:xfrm>
        <a:prstGeom prst="rect">
          <a:avLst/>
        </a:prstGeom>
      </xdr:spPr>
    </xdr:pic>
    <xdr:clientData/>
  </xdr:twoCellAnchor>
  <xdr:twoCellAnchor editAs="oneCell">
    <xdr:from>
      <xdr:col>0</xdr:col>
      <xdr:colOff>255584</xdr:colOff>
      <xdr:row>249</xdr:row>
      <xdr:rowOff>211934</xdr:rowOff>
    </xdr:from>
    <xdr:to>
      <xdr:col>0</xdr:col>
      <xdr:colOff>941834</xdr:colOff>
      <xdr:row>249</xdr:row>
      <xdr:rowOff>571934</xdr:rowOff>
    </xdr:to>
    <xdr:pic>
      <xdr:nvPicPr>
        <xdr:cNvPr id="358" name="Picture 1024">
          <a:extLst>
            <a:ext uri="{FF2B5EF4-FFF2-40B4-BE49-F238E27FC236}">
              <a16:creationId xmlns:a16="http://schemas.microsoft.com/office/drawing/2014/main" id="{00000000-0008-0000-0A00-00006601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55584" y="134391169"/>
          <a:ext cx="68625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268940</xdr:colOff>
      <xdr:row>252</xdr:row>
      <xdr:rowOff>123265</xdr:rowOff>
    </xdr:from>
    <xdr:to>
      <xdr:col>0</xdr:col>
      <xdr:colOff>941293</xdr:colOff>
      <xdr:row>252</xdr:row>
      <xdr:rowOff>651145</xdr:rowOff>
    </xdr:to>
    <xdr:pic>
      <xdr:nvPicPr>
        <xdr:cNvPr id="17" name="16 Imagen">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133" cstate="email">
          <a:extLst>
            <a:ext uri="{28A0092B-C50C-407E-A947-70E740481C1C}">
              <a14:useLocalDpi xmlns:a14="http://schemas.microsoft.com/office/drawing/2010/main"/>
            </a:ext>
          </a:extLst>
        </a:blip>
        <a:stretch>
          <a:fillRect/>
        </a:stretch>
      </xdr:blipFill>
      <xdr:spPr>
        <a:xfrm>
          <a:off x="268940" y="134302500"/>
          <a:ext cx="672353" cy="527880"/>
        </a:xfrm>
        <a:prstGeom prst="rect">
          <a:avLst/>
        </a:prstGeom>
      </xdr:spPr>
    </xdr:pic>
    <xdr:clientData/>
  </xdr:twoCellAnchor>
  <xdr:twoCellAnchor editAs="oneCell">
    <xdr:from>
      <xdr:col>0</xdr:col>
      <xdr:colOff>268940</xdr:colOff>
      <xdr:row>256</xdr:row>
      <xdr:rowOff>123265</xdr:rowOff>
    </xdr:from>
    <xdr:to>
      <xdr:col>0</xdr:col>
      <xdr:colOff>941293</xdr:colOff>
      <xdr:row>256</xdr:row>
      <xdr:rowOff>651145</xdr:rowOff>
    </xdr:to>
    <xdr:pic>
      <xdr:nvPicPr>
        <xdr:cNvPr id="362" name="361 Imagen">
          <a:extLst>
            <a:ext uri="{FF2B5EF4-FFF2-40B4-BE49-F238E27FC236}">
              <a16:creationId xmlns:a16="http://schemas.microsoft.com/office/drawing/2014/main" id="{00000000-0008-0000-0A00-00006A010000}"/>
            </a:ext>
          </a:extLst>
        </xdr:cNvPr>
        <xdr:cNvPicPr>
          <a:picLocks noChangeAspect="1"/>
        </xdr:cNvPicPr>
      </xdr:nvPicPr>
      <xdr:blipFill>
        <a:blip xmlns:r="http://schemas.openxmlformats.org/officeDocument/2006/relationships" r:embed="rId133" cstate="email">
          <a:extLst>
            <a:ext uri="{28A0092B-C50C-407E-A947-70E740481C1C}">
              <a14:useLocalDpi xmlns:a14="http://schemas.microsoft.com/office/drawing/2010/main"/>
            </a:ext>
          </a:extLst>
        </a:blip>
        <a:stretch>
          <a:fillRect/>
        </a:stretch>
      </xdr:blipFill>
      <xdr:spPr>
        <a:xfrm>
          <a:off x="268940" y="135064500"/>
          <a:ext cx="672353" cy="527880"/>
        </a:xfrm>
        <a:prstGeom prst="rect">
          <a:avLst/>
        </a:prstGeom>
      </xdr:spPr>
    </xdr:pic>
    <xdr:clientData/>
  </xdr:twoCellAnchor>
  <xdr:twoCellAnchor editAs="oneCell">
    <xdr:from>
      <xdr:col>0</xdr:col>
      <xdr:colOff>385948</xdr:colOff>
      <xdr:row>233</xdr:row>
      <xdr:rowOff>64293</xdr:rowOff>
    </xdr:from>
    <xdr:to>
      <xdr:col>0</xdr:col>
      <xdr:colOff>864816</xdr:colOff>
      <xdr:row>233</xdr:row>
      <xdr:rowOff>604293</xdr:rowOff>
    </xdr:to>
    <xdr:pic>
      <xdr:nvPicPr>
        <xdr:cNvPr id="364" name="Picture 4" descr="https://encrypted-tbn1.gstatic.com/images?q=tbn:ANd9GcS1v7g37GjRUopnLNFCzYaW_dsjFlSRiqDxx7QGr3o3sEROMqQy">
          <a:extLst>
            <a:ext uri="{FF2B5EF4-FFF2-40B4-BE49-F238E27FC236}">
              <a16:creationId xmlns:a16="http://schemas.microsoft.com/office/drawing/2014/main" id="{00000000-0008-0000-0A00-00006C01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85948" y="127318293"/>
          <a:ext cx="478868"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321468</xdr:colOff>
      <xdr:row>51</xdr:row>
      <xdr:rowOff>107157</xdr:rowOff>
    </xdr:from>
    <xdr:to>
      <xdr:col>0</xdr:col>
      <xdr:colOff>857249</xdr:colOff>
      <xdr:row>51</xdr:row>
      <xdr:rowOff>634545</xdr:rowOff>
    </xdr:to>
    <xdr:pic>
      <xdr:nvPicPr>
        <xdr:cNvPr id="366" name="365 Imagen">
          <a:extLst>
            <a:ext uri="{FF2B5EF4-FFF2-40B4-BE49-F238E27FC236}">
              <a16:creationId xmlns:a16="http://schemas.microsoft.com/office/drawing/2014/main" id="{00000000-0008-0000-0A00-00006E010000}"/>
            </a:ext>
          </a:extLst>
        </xdr:cNvPr>
        <xdr:cNvPicPr>
          <a:picLocks noChangeAspect="1"/>
        </xdr:cNvPicPr>
      </xdr:nvPicPr>
      <xdr:blipFill>
        <a:blip xmlns:r="http://schemas.openxmlformats.org/officeDocument/2006/relationships" r:embed="rId134" cstate="email">
          <a:extLst>
            <a:ext uri="{28A0092B-C50C-407E-A947-70E740481C1C}">
              <a14:useLocalDpi xmlns:a14="http://schemas.microsoft.com/office/drawing/2010/main"/>
            </a:ext>
          </a:extLst>
        </a:blip>
        <a:stretch>
          <a:fillRect/>
        </a:stretch>
      </xdr:blipFill>
      <xdr:spPr>
        <a:xfrm>
          <a:off x="321468" y="27113333"/>
          <a:ext cx="535781" cy="527388"/>
        </a:xfrm>
        <a:prstGeom prst="rect">
          <a:avLst/>
        </a:prstGeom>
      </xdr:spPr>
    </xdr:pic>
    <xdr:clientData/>
  </xdr:twoCellAnchor>
  <xdr:twoCellAnchor>
    <xdr:from>
      <xdr:col>2</xdr:col>
      <xdr:colOff>333375</xdr:colOff>
      <xdr:row>51</xdr:row>
      <xdr:rowOff>95250</xdr:rowOff>
    </xdr:from>
    <xdr:to>
      <xdr:col>2</xdr:col>
      <xdr:colOff>1021292</xdr:colOff>
      <xdr:row>51</xdr:row>
      <xdr:rowOff>240393</xdr:rowOff>
    </xdr:to>
    <xdr:sp macro="" textlink="">
      <xdr:nvSpPr>
        <xdr:cNvPr id="367" name="366 Rectángulo redondeado">
          <a:extLst>
            <a:ext uri="{FF2B5EF4-FFF2-40B4-BE49-F238E27FC236}">
              <a16:creationId xmlns:a16="http://schemas.microsoft.com/office/drawing/2014/main" id="{00000000-0008-0000-0A00-00006F010000}"/>
            </a:ext>
          </a:extLst>
        </xdr:cNvPr>
        <xdr:cNvSpPr/>
      </xdr:nvSpPr>
      <xdr:spPr>
        <a:xfrm>
          <a:off x="2563346" y="27101426"/>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381001</xdr:colOff>
      <xdr:row>52</xdr:row>
      <xdr:rowOff>179296</xdr:rowOff>
    </xdr:from>
    <xdr:to>
      <xdr:col>0</xdr:col>
      <xdr:colOff>773349</xdr:colOff>
      <xdr:row>52</xdr:row>
      <xdr:rowOff>569982</xdr:rowOff>
    </xdr:to>
    <xdr:pic>
      <xdr:nvPicPr>
        <xdr:cNvPr id="138" name="137 Imagen">
          <a:extLst>
            <a:ext uri="{FF2B5EF4-FFF2-40B4-BE49-F238E27FC236}">
              <a16:creationId xmlns:a16="http://schemas.microsoft.com/office/drawing/2014/main" id="{00000000-0008-0000-0A00-00008A000000}"/>
            </a:ext>
          </a:extLst>
        </xdr:cNvPr>
        <xdr:cNvPicPr>
          <a:picLocks noChangeAspect="1"/>
        </xdr:cNvPicPr>
      </xdr:nvPicPr>
      <xdr:blipFill>
        <a:blip xmlns:r="http://schemas.openxmlformats.org/officeDocument/2006/relationships" r:embed="rId135" cstate="email">
          <a:extLst>
            <a:ext uri="{28A0092B-C50C-407E-A947-70E740481C1C}">
              <a14:useLocalDpi xmlns:a14="http://schemas.microsoft.com/office/drawing/2010/main"/>
            </a:ext>
          </a:extLst>
        </a:blip>
        <a:stretch>
          <a:fillRect/>
        </a:stretch>
      </xdr:blipFill>
      <xdr:spPr>
        <a:xfrm>
          <a:off x="381001" y="27185472"/>
          <a:ext cx="392348" cy="390686"/>
        </a:xfrm>
        <a:prstGeom prst="rect">
          <a:avLst/>
        </a:prstGeom>
      </xdr:spPr>
    </xdr:pic>
    <xdr:clientData/>
  </xdr:twoCellAnchor>
  <xdr:twoCellAnchor editAs="oneCell">
    <xdr:from>
      <xdr:col>0</xdr:col>
      <xdr:colOff>392207</xdr:colOff>
      <xdr:row>54</xdr:row>
      <xdr:rowOff>78443</xdr:rowOff>
    </xdr:from>
    <xdr:to>
      <xdr:col>0</xdr:col>
      <xdr:colOff>750795</xdr:colOff>
      <xdr:row>54</xdr:row>
      <xdr:rowOff>541455</xdr:rowOff>
    </xdr:to>
    <xdr:pic>
      <xdr:nvPicPr>
        <xdr:cNvPr id="150" name="149 Imagen">
          <a:extLst>
            <a:ext uri="{FF2B5EF4-FFF2-40B4-BE49-F238E27FC236}">
              <a16:creationId xmlns:a16="http://schemas.microsoft.com/office/drawing/2014/main" id="{00000000-0008-0000-0A00-000096000000}"/>
            </a:ext>
          </a:extLst>
        </xdr:cNvPr>
        <xdr:cNvPicPr>
          <a:picLocks noChangeAspect="1"/>
        </xdr:cNvPicPr>
      </xdr:nvPicPr>
      <xdr:blipFill>
        <a:blip xmlns:r="http://schemas.openxmlformats.org/officeDocument/2006/relationships" r:embed="rId136" cstate="email">
          <a:extLst>
            <a:ext uri="{28A0092B-C50C-407E-A947-70E740481C1C}">
              <a14:useLocalDpi xmlns:a14="http://schemas.microsoft.com/office/drawing/2010/main"/>
            </a:ext>
          </a:extLst>
        </a:blip>
        <a:stretch>
          <a:fillRect/>
        </a:stretch>
      </xdr:blipFill>
      <xdr:spPr>
        <a:xfrm>
          <a:off x="392207" y="28474149"/>
          <a:ext cx="358588" cy="463012"/>
        </a:xfrm>
        <a:prstGeom prst="rect">
          <a:avLst/>
        </a:prstGeom>
      </xdr:spPr>
    </xdr:pic>
    <xdr:clientData/>
  </xdr:twoCellAnchor>
  <xdr:twoCellAnchor>
    <xdr:from>
      <xdr:col>2</xdr:col>
      <xdr:colOff>302559</xdr:colOff>
      <xdr:row>54</xdr:row>
      <xdr:rowOff>67235</xdr:rowOff>
    </xdr:from>
    <xdr:to>
      <xdr:col>2</xdr:col>
      <xdr:colOff>990476</xdr:colOff>
      <xdr:row>54</xdr:row>
      <xdr:rowOff>212378</xdr:rowOff>
    </xdr:to>
    <xdr:sp macro="" textlink="">
      <xdr:nvSpPr>
        <xdr:cNvPr id="369" name="368 Rectángulo redondeado">
          <a:extLst>
            <a:ext uri="{FF2B5EF4-FFF2-40B4-BE49-F238E27FC236}">
              <a16:creationId xmlns:a16="http://schemas.microsoft.com/office/drawing/2014/main" id="{00000000-0008-0000-0A00-000071010000}"/>
            </a:ext>
          </a:extLst>
        </xdr:cNvPr>
        <xdr:cNvSpPr/>
      </xdr:nvSpPr>
      <xdr:spPr>
        <a:xfrm>
          <a:off x="2532530" y="28462941"/>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357187</xdr:colOff>
      <xdr:row>46</xdr:row>
      <xdr:rowOff>156662</xdr:rowOff>
    </xdr:from>
    <xdr:to>
      <xdr:col>0</xdr:col>
      <xdr:colOff>770352</xdr:colOff>
      <xdr:row>46</xdr:row>
      <xdr:rowOff>516662</xdr:rowOff>
    </xdr:to>
    <xdr:pic>
      <xdr:nvPicPr>
        <xdr:cNvPr id="370" name="369 Imagen">
          <a:extLst>
            <a:ext uri="{FF2B5EF4-FFF2-40B4-BE49-F238E27FC236}">
              <a16:creationId xmlns:a16="http://schemas.microsoft.com/office/drawing/2014/main" id="{00000000-0008-0000-0A00-000072010000}"/>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357187" y="24112037"/>
          <a:ext cx="413165" cy="360000"/>
        </a:xfrm>
        <a:prstGeom prst="rect">
          <a:avLst/>
        </a:prstGeom>
      </xdr:spPr>
    </xdr:pic>
    <xdr:clientData/>
  </xdr:twoCellAnchor>
  <xdr:twoCellAnchor editAs="oneCell">
    <xdr:from>
      <xdr:col>0</xdr:col>
      <xdr:colOff>109955</xdr:colOff>
      <xdr:row>125</xdr:row>
      <xdr:rowOff>122564</xdr:rowOff>
    </xdr:from>
    <xdr:to>
      <xdr:col>0</xdr:col>
      <xdr:colOff>613463</xdr:colOff>
      <xdr:row>125</xdr:row>
      <xdr:rowOff>482564</xdr:rowOff>
    </xdr:to>
    <xdr:pic>
      <xdr:nvPicPr>
        <xdr:cNvPr id="368" name="367 Imagen" descr="Resultado de imagen para cerradura magnetica">
          <a:extLst>
            <a:ext uri="{FF2B5EF4-FFF2-40B4-BE49-F238E27FC236}">
              <a16:creationId xmlns:a16="http://schemas.microsoft.com/office/drawing/2014/main" id="{00000000-0008-0000-0A00-000070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09955" y="66248476"/>
          <a:ext cx="50350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728383</xdr:colOff>
      <xdr:row>125</xdr:row>
      <xdr:rowOff>134471</xdr:rowOff>
    </xdr:from>
    <xdr:to>
      <xdr:col>0</xdr:col>
      <xdr:colOff>1136571</xdr:colOff>
      <xdr:row>125</xdr:row>
      <xdr:rowOff>494471</xdr:rowOff>
    </xdr:to>
    <xdr:pic>
      <xdr:nvPicPr>
        <xdr:cNvPr id="371" name="370 Imagen" descr="Resultado de imagen para accesorio zl cerradura magnetica">
          <a:extLst>
            <a:ext uri="{FF2B5EF4-FFF2-40B4-BE49-F238E27FC236}">
              <a16:creationId xmlns:a16="http://schemas.microsoft.com/office/drawing/2014/main" id="{00000000-0008-0000-0A00-000073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728383" y="66260383"/>
          <a:ext cx="40818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369094</xdr:colOff>
      <xdr:row>126</xdr:row>
      <xdr:rowOff>116415</xdr:rowOff>
    </xdr:from>
    <xdr:to>
      <xdr:col>0</xdr:col>
      <xdr:colOff>876768</xdr:colOff>
      <xdr:row>126</xdr:row>
      <xdr:rowOff>476415</xdr:rowOff>
    </xdr:to>
    <xdr:pic>
      <xdr:nvPicPr>
        <xdr:cNvPr id="372" name="371 Imagen" descr="Resultado de imagen para accesorio u blindex">
          <a:extLst>
            <a:ext uri="{FF2B5EF4-FFF2-40B4-BE49-F238E27FC236}">
              <a16:creationId xmlns:a16="http://schemas.microsoft.com/office/drawing/2014/main" id="{00000000-0008-0000-0A00-000074010000}"/>
            </a:ext>
          </a:extLst>
        </xdr:cNvPr>
        <xdr:cNvPicPr>
          <a:picLocks noChangeAspect="1" noChangeArrowheads="1"/>
        </xdr:cNvPicPr>
      </xdr:nvPicPr>
      <xdr:blipFill rotWithShape="1">
        <a:blip xmlns:r="http://schemas.openxmlformats.org/officeDocument/2006/relationships" r:embed="rId119" cstate="email">
          <a:extLst>
            <a:ext uri="{28A0092B-C50C-407E-A947-70E740481C1C}">
              <a14:useLocalDpi xmlns:a14="http://schemas.microsoft.com/office/drawing/2010/main"/>
            </a:ext>
          </a:extLst>
        </a:blip>
        <a:srcRect/>
        <a:stretch/>
      </xdr:blipFill>
      <xdr:spPr bwMode="auto">
        <a:xfrm>
          <a:off x="369094" y="66869856"/>
          <a:ext cx="50767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280147</xdr:colOff>
      <xdr:row>125</xdr:row>
      <xdr:rowOff>67236</xdr:rowOff>
    </xdr:from>
    <xdr:to>
      <xdr:col>2</xdr:col>
      <xdr:colOff>1150353</xdr:colOff>
      <xdr:row>125</xdr:row>
      <xdr:rowOff>210111</xdr:rowOff>
    </xdr:to>
    <xdr:sp macro="" textlink="">
      <xdr:nvSpPr>
        <xdr:cNvPr id="373" name="372 Rectángulo redondeado">
          <a:extLst>
            <a:ext uri="{FF2B5EF4-FFF2-40B4-BE49-F238E27FC236}">
              <a16:creationId xmlns:a16="http://schemas.microsoft.com/office/drawing/2014/main" id="{00000000-0008-0000-0A00-000075010000}"/>
            </a:ext>
          </a:extLst>
        </xdr:cNvPr>
        <xdr:cNvSpPr/>
      </xdr:nvSpPr>
      <xdr:spPr>
        <a:xfrm>
          <a:off x="2510118" y="66193148"/>
          <a:ext cx="870206" cy="142875"/>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KIT</a:t>
          </a:r>
          <a:r>
            <a:rPr lang="es-AR" sz="1000" b="1" baseline="0"/>
            <a:t> 350</a:t>
          </a:r>
          <a:r>
            <a:rPr lang="es-AR" sz="1000" b="1"/>
            <a:t>KG</a:t>
          </a:r>
        </a:p>
      </xdr:txBody>
    </xdr:sp>
    <xdr:clientData/>
  </xdr:twoCellAnchor>
  <xdr:twoCellAnchor editAs="oneCell">
    <xdr:from>
      <xdr:col>0</xdr:col>
      <xdr:colOff>347384</xdr:colOff>
      <xdr:row>225</xdr:row>
      <xdr:rowOff>112060</xdr:rowOff>
    </xdr:from>
    <xdr:to>
      <xdr:col>0</xdr:col>
      <xdr:colOff>784414</xdr:colOff>
      <xdr:row>225</xdr:row>
      <xdr:rowOff>549090</xdr:rowOff>
    </xdr:to>
    <xdr:pic>
      <xdr:nvPicPr>
        <xdr:cNvPr id="19" name="18 Imagen">
          <a:extLst>
            <a:ext uri="{FF2B5EF4-FFF2-40B4-BE49-F238E27FC236}">
              <a16:creationId xmlns:a16="http://schemas.microsoft.com/office/drawing/2014/main" id="{00000000-0008-0000-0A00-000013000000}"/>
            </a:ext>
          </a:extLst>
        </xdr:cNvPr>
        <xdr:cNvPicPr>
          <a:picLocks noChangeAspect="1"/>
        </xdr:cNvPicPr>
      </xdr:nvPicPr>
      <xdr:blipFill>
        <a:blip xmlns:r="http://schemas.openxmlformats.org/officeDocument/2006/relationships" r:embed="rId137" cstate="email">
          <a:extLst>
            <a:ext uri="{28A0092B-C50C-407E-A947-70E740481C1C}">
              <a14:useLocalDpi xmlns:a14="http://schemas.microsoft.com/office/drawing/2010/main"/>
            </a:ext>
          </a:extLst>
        </a:blip>
        <a:stretch>
          <a:fillRect/>
        </a:stretch>
      </xdr:blipFill>
      <xdr:spPr>
        <a:xfrm>
          <a:off x="347384" y="115353354"/>
          <a:ext cx="437030" cy="437030"/>
        </a:xfrm>
        <a:prstGeom prst="rect">
          <a:avLst/>
        </a:prstGeom>
      </xdr:spPr>
    </xdr:pic>
    <xdr:clientData/>
  </xdr:twoCellAnchor>
  <xdr:twoCellAnchor editAs="oneCell">
    <xdr:from>
      <xdr:col>0</xdr:col>
      <xdr:colOff>368146</xdr:colOff>
      <xdr:row>131</xdr:row>
      <xdr:rowOff>163286</xdr:rowOff>
    </xdr:from>
    <xdr:to>
      <xdr:col>0</xdr:col>
      <xdr:colOff>875820</xdr:colOff>
      <xdr:row>131</xdr:row>
      <xdr:rowOff>535781</xdr:rowOff>
    </xdr:to>
    <xdr:pic>
      <xdr:nvPicPr>
        <xdr:cNvPr id="285" name="284 Imagen" descr="Resultado de imagen para accesorio u blindex">
          <a:extLst>
            <a:ext uri="{FF2B5EF4-FFF2-40B4-BE49-F238E27FC236}">
              <a16:creationId xmlns:a16="http://schemas.microsoft.com/office/drawing/2014/main" id="{00000000-0008-0000-0A00-00001D010000}"/>
            </a:ext>
          </a:extLst>
        </xdr:cNvPr>
        <xdr:cNvPicPr>
          <a:picLocks noChangeAspect="1" noChangeArrowheads="1"/>
        </xdr:cNvPicPr>
      </xdr:nvPicPr>
      <xdr:blipFill rotWithShape="1">
        <a:blip xmlns:r="http://schemas.openxmlformats.org/officeDocument/2006/relationships" r:embed="rId119" cstate="email">
          <a:extLst>
            <a:ext uri="{28A0092B-C50C-407E-A947-70E740481C1C}">
              <a14:useLocalDpi xmlns:a14="http://schemas.microsoft.com/office/drawing/2010/main"/>
            </a:ext>
          </a:extLst>
        </a:blip>
        <a:srcRect/>
        <a:stretch/>
      </xdr:blipFill>
      <xdr:spPr bwMode="auto">
        <a:xfrm>
          <a:off x="368146" y="35862986"/>
          <a:ext cx="507674" cy="372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208363</xdr:colOff>
      <xdr:row>130</xdr:row>
      <xdr:rowOff>47625</xdr:rowOff>
    </xdr:from>
    <xdr:to>
      <xdr:col>2</xdr:col>
      <xdr:colOff>1035847</xdr:colOff>
      <xdr:row>130</xdr:row>
      <xdr:rowOff>214313</xdr:rowOff>
    </xdr:to>
    <xdr:sp macro="" textlink="">
      <xdr:nvSpPr>
        <xdr:cNvPr id="378" name="377 Rectángulo redondeado">
          <a:extLst>
            <a:ext uri="{FF2B5EF4-FFF2-40B4-BE49-F238E27FC236}">
              <a16:creationId xmlns:a16="http://schemas.microsoft.com/office/drawing/2014/main" id="{00000000-0008-0000-0A00-00007A010000}"/>
            </a:ext>
          </a:extLst>
        </xdr:cNvPr>
        <xdr:cNvSpPr/>
      </xdr:nvSpPr>
      <xdr:spPr>
        <a:xfrm>
          <a:off x="2446738" y="69961125"/>
          <a:ext cx="827484" cy="166688"/>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KIT 280KG</a:t>
          </a:r>
        </a:p>
      </xdr:txBody>
    </xdr:sp>
    <xdr:clientData/>
  </xdr:twoCellAnchor>
  <xdr:oneCellAnchor>
    <xdr:from>
      <xdr:col>0</xdr:col>
      <xdr:colOff>451583</xdr:colOff>
      <xdr:row>220</xdr:row>
      <xdr:rowOff>47627</xdr:rowOff>
    </xdr:from>
    <xdr:ext cx="291212" cy="511968"/>
    <xdr:pic>
      <xdr:nvPicPr>
        <xdr:cNvPr id="382" name="381 Imagen">
          <a:extLst>
            <a:ext uri="{FF2B5EF4-FFF2-40B4-BE49-F238E27FC236}">
              <a16:creationId xmlns:a16="http://schemas.microsoft.com/office/drawing/2014/main" id="{00000000-0008-0000-0A00-00007E010000}"/>
            </a:ext>
          </a:extLst>
        </xdr:cNvPr>
        <xdr:cNvPicPr>
          <a:picLocks noChangeAspect="1"/>
        </xdr:cNvPicPr>
      </xdr:nvPicPr>
      <xdr:blipFill>
        <a:blip xmlns:r="http://schemas.openxmlformats.org/officeDocument/2006/relationships" r:embed="rId138" cstate="email">
          <a:extLst>
            <a:ext uri="{28A0092B-C50C-407E-A947-70E740481C1C}">
              <a14:useLocalDpi xmlns:a14="http://schemas.microsoft.com/office/drawing/2010/main"/>
            </a:ext>
          </a:extLst>
        </a:blip>
        <a:stretch>
          <a:fillRect/>
        </a:stretch>
      </xdr:blipFill>
      <xdr:spPr>
        <a:xfrm>
          <a:off x="451583" y="119255803"/>
          <a:ext cx="291212" cy="511968"/>
        </a:xfrm>
        <a:prstGeom prst="rect">
          <a:avLst/>
        </a:prstGeom>
      </xdr:spPr>
    </xdr:pic>
    <xdr:clientData/>
  </xdr:oneCellAnchor>
  <xdr:twoCellAnchor editAs="oneCell">
    <xdr:from>
      <xdr:col>0</xdr:col>
      <xdr:colOff>369794</xdr:colOff>
      <xdr:row>224</xdr:row>
      <xdr:rowOff>67236</xdr:rowOff>
    </xdr:from>
    <xdr:to>
      <xdr:col>0</xdr:col>
      <xdr:colOff>825479</xdr:colOff>
      <xdr:row>224</xdr:row>
      <xdr:rowOff>549089</xdr:rowOff>
    </xdr:to>
    <xdr:pic>
      <xdr:nvPicPr>
        <xdr:cNvPr id="141" name="140 Imagen">
          <a:extLst>
            <a:ext uri="{FF2B5EF4-FFF2-40B4-BE49-F238E27FC236}">
              <a16:creationId xmlns:a16="http://schemas.microsoft.com/office/drawing/2014/main" id="{00000000-0008-0000-0A00-00008D000000}"/>
            </a:ext>
          </a:extLst>
        </xdr:cNvPr>
        <xdr:cNvPicPr>
          <a:picLocks noChangeAspect="1"/>
        </xdr:cNvPicPr>
      </xdr:nvPicPr>
      <xdr:blipFill>
        <a:blip xmlns:r="http://schemas.openxmlformats.org/officeDocument/2006/relationships" r:embed="rId139" cstate="email">
          <a:extLst>
            <a:ext uri="{28A0092B-C50C-407E-A947-70E740481C1C}">
              <a14:useLocalDpi xmlns:a14="http://schemas.microsoft.com/office/drawing/2010/main"/>
            </a:ext>
          </a:extLst>
        </a:blip>
        <a:stretch>
          <a:fillRect/>
        </a:stretch>
      </xdr:blipFill>
      <xdr:spPr>
        <a:xfrm>
          <a:off x="369794" y="119902942"/>
          <a:ext cx="455685" cy="481853"/>
        </a:xfrm>
        <a:prstGeom prst="rect">
          <a:avLst/>
        </a:prstGeom>
      </xdr:spPr>
    </xdr:pic>
    <xdr:clientData/>
  </xdr:twoCellAnchor>
  <xdr:twoCellAnchor>
    <xdr:from>
      <xdr:col>0</xdr:col>
      <xdr:colOff>542130</xdr:colOff>
      <xdr:row>65</xdr:row>
      <xdr:rowOff>218280</xdr:rowOff>
    </xdr:from>
    <xdr:to>
      <xdr:col>0</xdr:col>
      <xdr:colOff>702130</xdr:colOff>
      <xdr:row>65</xdr:row>
      <xdr:rowOff>578280</xdr:rowOff>
    </xdr:to>
    <xdr:pic>
      <xdr:nvPicPr>
        <xdr:cNvPr id="383" name="Picture 2" descr="D:\工作\2017\项目\2017.04.06.DH3.RD000379低成本读卡器,一体机\④Randering\效果图\11.jpg">
          <a:extLst>
            <a:ext uri="{FF2B5EF4-FFF2-40B4-BE49-F238E27FC236}">
              <a16:creationId xmlns:a16="http://schemas.microsoft.com/office/drawing/2014/main" id="{00000000-0008-0000-0A00-00007F01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542130" y="34362604"/>
          <a:ext cx="16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273845</xdr:colOff>
      <xdr:row>102</xdr:row>
      <xdr:rowOff>95252</xdr:rowOff>
    </xdr:from>
    <xdr:to>
      <xdr:col>0</xdr:col>
      <xdr:colOff>836182</xdr:colOff>
      <xdr:row>102</xdr:row>
      <xdr:rowOff>514352</xdr:rowOff>
    </xdr:to>
    <xdr:pic>
      <xdr:nvPicPr>
        <xdr:cNvPr id="294" name="圖片 63">
          <a:extLst>
            <a:ext uri="{FF2B5EF4-FFF2-40B4-BE49-F238E27FC236}">
              <a16:creationId xmlns:a16="http://schemas.microsoft.com/office/drawing/2014/main" id="{00000000-0008-0000-0A00-000026010000}"/>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273845" y="56696164"/>
          <a:ext cx="562337" cy="419100"/>
        </a:xfrm>
        <a:prstGeom prst="rect">
          <a:avLst/>
        </a:prstGeom>
      </xdr:spPr>
    </xdr:pic>
    <xdr:clientData/>
  </xdr:twoCellAnchor>
  <xdr:twoCellAnchor>
    <xdr:from>
      <xdr:col>0</xdr:col>
      <xdr:colOff>180696</xdr:colOff>
      <xdr:row>133</xdr:row>
      <xdr:rowOff>133071</xdr:rowOff>
    </xdr:from>
    <xdr:to>
      <xdr:col>0</xdr:col>
      <xdr:colOff>1042147</xdr:colOff>
      <xdr:row>133</xdr:row>
      <xdr:rowOff>515471</xdr:rowOff>
    </xdr:to>
    <xdr:grpSp>
      <xdr:nvGrpSpPr>
        <xdr:cNvPr id="144" name="143 Grupo">
          <a:extLst>
            <a:ext uri="{FF2B5EF4-FFF2-40B4-BE49-F238E27FC236}">
              <a16:creationId xmlns:a16="http://schemas.microsoft.com/office/drawing/2014/main" id="{00000000-0008-0000-0A00-000090000000}"/>
            </a:ext>
          </a:extLst>
        </xdr:cNvPr>
        <xdr:cNvGrpSpPr/>
      </xdr:nvGrpSpPr>
      <xdr:grpSpPr>
        <a:xfrm>
          <a:off x="180696" y="76059227"/>
          <a:ext cx="861451" cy="382400"/>
          <a:chOff x="124666" y="71133541"/>
          <a:chExt cx="917358" cy="514778"/>
        </a:xfrm>
      </xdr:grpSpPr>
      <xdr:pic>
        <xdr:nvPicPr>
          <xdr:cNvPr id="254" name="253 Imagen" descr="Resultado de imagen para cerradura magnetica">
            <a:extLst>
              <a:ext uri="{FF2B5EF4-FFF2-40B4-BE49-F238E27FC236}">
                <a16:creationId xmlns:a16="http://schemas.microsoft.com/office/drawing/2014/main" id="{00000000-0008-0000-0A00-0000FE00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24666" y="71133541"/>
            <a:ext cx="503508" cy="3600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74" name="373 Imagen" descr="Resultado de imagen para accesorio zl cerradura magnetica">
            <a:extLst>
              <a:ext uri="{FF2B5EF4-FFF2-40B4-BE49-F238E27FC236}">
                <a16:creationId xmlns:a16="http://schemas.microsoft.com/office/drawing/2014/main" id="{00000000-0008-0000-0A00-000076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633835" y="71288319"/>
            <a:ext cx="408189" cy="36000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0</xdr:col>
      <xdr:colOff>180696</xdr:colOff>
      <xdr:row>135</xdr:row>
      <xdr:rowOff>133071</xdr:rowOff>
    </xdr:from>
    <xdr:to>
      <xdr:col>0</xdr:col>
      <xdr:colOff>1042147</xdr:colOff>
      <xdr:row>135</xdr:row>
      <xdr:rowOff>515471</xdr:rowOff>
    </xdr:to>
    <xdr:grpSp>
      <xdr:nvGrpSpPr>
        <xdr:cNvPr id="380" name="379 Grupo">
          <a:extLst>
            <a:ext uri="{FF2B5EF4-FFF2-40B4-BE49-F238E27FC236}">
              <a16:creationId xmlns:a16="http://schemas.microsoft.com/office/drawing/2014/main" id="{00000000-0008-0000-0A00-00007C010000}"/>
            </a:ext>
          </a:extLst>
        </xdr:cNvPr>
        <xdr:cNvGrpSpPr/>
      </xdr:nvGrpSpPr>
      <xdr:grpSpPr>
        <a:xfrm>
          <a:off x="180696" y="77321290"/>
          <a:ext cx="861451" cy="382400"/>
          <a:chOff x="124666" y="71133541"/>
          <a:chExt cx="917358" cy="514778"/>
        </a:xfrm>
      </xdr:grpSpPr>
      <xdr:pic>
        <xdr:nvPicPr>
          <xdr:cNvPr id="381" name="380 Imagen" descr="Resultado de imagen para cerradura magnetica">
            <a:extLst>
              <a:ext uri="{FF2B5EF4-FFF2-40B4-BE49-F238E27FC236}">
                <a16:creationId xmlns:a16="http://schemas.microsoft.com/office/drawing/2014/main" id="{00000000-0008-0000-0A00-00007D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24666" y="71133541"/>
            <a:ext cx="503508" cy="3600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84" name="383 Imagen" descr="Resultado de imagen para accesorio zl cerradura magnetica">
            <a:extLst>
              <a:ext uri="{FF2B5EF4-FFF2-40B4-BE49-F238E27FC236}">
                <a16:creationId xmlns:a16="http://schemas.microsoft.com/office/drawing/2014/main" id="{00000000-0008-0000-0A00-000080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633835" y="71288319"/>
            <a:ext cx="408189" cy="36000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0</xdr:col>
      <xdr:colOff>180696</xdr:colOff>
      <xdr:row>137</xdr:row>
      <xdr:rowOff>133071</xdr:rowOff>
    </xdr:from>
    <xdr:to>
      <xdr:col>0</xdr:col>
      <xdr:colOff>1042147</xdr:colOff>
      <xdr:row>137</xdr:row>
      <xdr:rowOff>515471</xdr:rowOff>
    </xdr:to>
    <xdr:grpSp>
      <xdr:nvGrpSpPr>
        <xdr:cNvPr id="385" name="384 Grupo">
          <a:extLst>
            <a:ext uri="{FF2B5EF4-FFF2-40B4-BE49-F238E27FC236}">
              <a16:creationId xmlns:a16="http://schemas.microsoft.com/office/drawing/2014/main" id="{00000000-0008-0000-0A00-000081010000}"/>
            </a:ext>
          </a:extLst>
        </xdr:cNvPr>
        <xdr:cNvGrpSpPr/>
      </xdr:nvGrpSpPr>
      <xdr:grpSpPr>
        <a:xfrm>
          <a:off x="180696" y="78583352"/>
          <a:ext cx="861451" cy="382400"/>
          <a:chOff x="124666" y="71133541"/>
          <a:chExt cx="917358" cy="514778"/>
        </a:xfrm>
      </xdr:grpSpPr>
      <xdr:pic>
        <xdr:nvPicPr>
          <xdr:cNvPr id="386" name="385 Imagen" descr="Resultado de imagen para cerradura magnetica">
            <a:extLst>
              <a:ext uri="{FF2B5EF4-FFF2-40B4-BE49-F238E27FC236}">
                <a16:creationId xmlns:a16="http://schemas.microsoft.com/office/drawing/2014/main" id="{00000000-0008-0000-0A00-000082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24666" y="71133541"/>
            <a:ext cx="503508" cy="3600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87" name="386 Imagen" descr="Resultado de imagen para accesorio zl cerradura magnetica">
            <a:extLst>
              <a:ext uri="{FF2B5EF4-FFF2-40B4-BE49-F238E27FC236}">
                <a16:creationId xmlns:a16="http://schemas.microsoft.com/office/drawing/2014/main" id="{00000000-0008-0000-0A00-000083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633835" y="71288319"/>
            <a:ext cx="408189" cy="36000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2</xdr:col>
      <xdr:colOff>347383</xdr:colOff>
      <xdr:row>135</xdr:row>
      <xdr:rowOff>67236</xdr:rowOff>
    </xdr:from>
    <xdr:to>
      <xdr:col>2</xdr:col>
      <xdr:colOff>1035300</xdr:colOff>
      <xdr:row>135</xdr:row>
      <xdr:rowOff>212379</xdr:rowOff>
    </xdr:to>
    <xdr:sp macro="" textlink="">
      <xdr:nvSpPr>
        <xdr:cNvPr id="388" name="387 Rectángulo redondeado">
          <a:extLst>
            <a:ext uri="{FF2B5EF4-FFF2-40B4-BE49-F238E27FC236}">
              <a16:creationId xmlns:a16="http://schemas.microsoft.com/office/drawing/2014/main" id="{00000000-0008-0000-0A00-000084010000}"/>
            </a:ext>
          </a:extLst>
        </xdr:cNvPr>
        <xdr:cNvSpPr/>
      </xdr:nvSpPr>
      <xdr:spPr>
        <a:xfrm>
          <a:off x="2577354" y="71751265"/>
          <a:ext cx="687917" cy="145143"/>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280KG</a:t>
          </a:r>
        </a:p>
      </xdr:txBody>
    </xdr:sp>
    <xdr:clientData/>
  </xdr:twoCellAnchor>
  <xdr:twoCellAnchor>
    <xdr:from>
      <xdr:col>2</xdr:col>
      <xdr:colOff>324974</xdr:colOff>
      <xdr:row>137</xdr:row>
      <xdr:rowOff>67236</xdr:rowOff>
    </xdr:from>
    <xdr:to>
      <xdr:col>2</xdr:col>
      <xdr:colOff>1012891</xdr:colOff>
      <xdr:row>137</xdr:row>
      <xdr:rowOff>212379</xdr:rowOff>
    </xdr:to>
    <xdr:sp macro="" textlink="">
      <xdr:nvSpPr>
        <xdr:cNvPr id="389" name="388 Rectángulo redondeado">
          <a:extLst>
            <a:ext uri="{FF2B5EF4-FFF2-40B4-BE49-F238E27FC236}">
              <a16:creationId xmlns:a16="http://schemas.microsoft.com/office/drawing/2014/main" id="{00000000-0008-0000-0A00-000085010000}"/>
            </a:ext>
          </a:extLst>
        </xdr:cNvPr>
        <xdr:cNvSpPr/>
      </xdr:nvSpPr>
      <xdr:spPr>
        <a:xfrm>
          <a:off x="2554945" y="72378795"/>
          <a:ext cx="687917" cy="145143"/>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280KG</a:t>
          </a:r>
        </a:p>
      </xdr:txBody>
    </xdr:sp>
    <xdr:clientData/>
  </xdr:twoCellAnchor>
  <xdr:twoCellAnchor>
    <xdr:from>
      <xdr:col>0</xdr:col>
      <xdr:colOff>180696</xdr:colOff>
      <xdr:row>134</xdr:row>
      <xdr:rowOff>133071</xdr:rowOff>
    </xdr:from>
    <xdr:to>
      <xdr:col>0</xdr:col>
      <xdr:colOff>1042147</xdr:colOff>
      <xdr:row>134</xdr:row>
      <xdr:rowOff>515471</xdr:rowOff>
    </xdr:to>
    <xdr:grpSp>
      <xdr:nvGrpSpPr>
        <xdr:cNvPr id="376" name="375 Grupo">
          <a:extLst>
            <a:ext uri="{FF2B5EF4-FFF2-40B4-BE49-F238E27FC236}">
              <a16:creationId xmlns:a16="http://schemas.microsoft.com/office/drawing/2014/main" id="{00000000-0008-0000-0A00-000078010000}"/>
            </a:ext>
          </a:extLst>
        </xdr:cNvPr>
        <xdr:cNvGrpSpPr/>
      </xdr:nvGrpSpPr>
      <xdr:grpSpPr>
        <a:xfrm>
          <a:off x="180696" y="76690259"/>
          <a:ext cx="861451" cy="382400"/>
          <a:chOff x="124666" y="71133541"/>
          <a:chExt cx="917358" cy="514778"/>
        </a:xfrm>
      </xdr:grpSpPr>
      <xdr:pic>
        <xdr:nvPicPr>
          <xdr:cNvPr id="377" name="376 Imagen" descr="Resultado de imagen para cerradura magnetica">
            <a:extLst>
              <a:ext uri="{FF2B5EF4-FFF2-40B4-BE49-F238E27FC236}">
                <a16:creationId xmlns:a16="http://schemas.microsoft.com/office/drawing/2014/main" id="{00000000-0008-0000-0A00-000079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24666" y="71133541"/>
            <a:ext cx="503508" cy="3600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79" name="378 Imagen" descr="Resultado de imagen para accesorio zl cerradura magnetica">
            <a:extLst>
              <a:ext uri="{FF2B5EF4-FFF2-40B4-BE49-F238E27FC236}">
                <a16:creationId xmlns:a16="http://schemas.microsoft.com/office/drawing/2014/main" id="{00000000-0008-0000-0A00-00007B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633835" y="71288319"/>
            <a:ext cx="408189" cy="36000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0</xdr:col>
      <xdr:colOff>180696</xdr:colOff>
      <xdr:row>136</xdr:row>
      <xdr:rowOff>133071</xdr:rowOff>
    </xdr:from>
    <xdr:to>
      <xdr:col>0</xdr:col>
      <xdr:colOff>1042147</xdr:colOff>
      <xdr:row>136</xdr:row>
      <xdr:rowOff>515471</xdr:rowOff>
    </xdr:to>
    <xdr:grpSp>
      <xdr:nvGrpSpPr>
        <xdr:cNvPr id="391" name="390 Grupo">
          <a:extLst>
            <a:ext uri="{FF2B5EF4-FFF2-40B4-BE49-F238E27FC236}">
              <a16:creationId xmlns:a16="http://schemas.microsoft.com/office/drawing/2014/main" id="{00000000-0008-0000-0A00-000087010000}"/>
            </a:ext>
          </a:extLst>
        </xdr:cNvPr>
        <xdr:cNvGrpSpPr/>
      </xdr:nvGrpSpPr>
      <xdr:grpSpPr>
        <a:xfrm>
          <a:off x="180696" y="77952321"/>
          <a:ext cx="861451" cy="382400"/>
          <a:chOff x="124666" y="71133541"/>
          <a:chExt cx="917358" cy="514778"/>
        </a:xfrm>
      </xdr:grpSpPr>
      <xdr:pic>
        <xdr:nvPicPr>
          <xdr:cNvPr id="392" name="391 Imagen" descr="Resultado de imagen para cerradura magnetica">
            <a:extLst>
              <a:ext uri="{FF2B5EF4-FFF2-40B4-BE49-F238E27FC236}">
                <a16:creationId xmlns:a16="http://schemas.microsoft.com/office/drawing/2014/main" id="{00000000-0008-0000-0A00-000088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24666" y="71133541"/>
            <a:ext cx="503508" cy="3600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93" name="392 Imagen" descr="Resultado de imagen para accesorio zl cerradura magnetica">
            <a:extLst>
              <a:ext uri="{FF2B5EF4-FFF2-40B4-BE49-F238E27FC236}">
                <a16:creationId xmlns:a16="http://schemas.microsoft.com/office/drawing/2014/main" id="{00000000-0008-0000-0A00-000089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633835" y="71288319"/>
            <a:ext cx="408189" cy="36000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2</xdr:col>
      <xdr:colOff>224120</xdr:colOff>
      <xdr:row>128</xdr:row>
      <xdr:rowOff>67236</xdr:rowOff>
    </xdr:from>
    <xdr:to>
      <xdr:col>2</xdr:col>
      <xdr:colOff>1094326</xdr:colOff>
      <xdr:row>128</xdr:row>
      <xdr:rowOff>176494</xdr:rowOff>
    </xdr:to>
    <xdr:sp macro="" textlink="">
      <xdr:nvSpPr>
        <xdr:cNvPr id="395" name="394 Rectángulo redondeado">
          <a:extLst>
            <a:ext uri="{FF2B5EF4-FFF2-40B4-BE49-F238E27FC236}">
              <a16:creationId xmlns:a16="http://schemas.microsoft.com/office/drawing/2014/main" id="{00000000-0008-0000-0A00-00008B010000}"/>
            </a:ext>
          </a:extLst>
        </xdr:cNvPr>
        <xdr:cNvSpPr/>
      </xdr:nvSpPr>
      <xdr:spPr>
        <a:xfrm>
          <a:off x="2454091" y="69666971"/>
          <a:ext cx="870206" cy="109258"/>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KIT</a:t>
          </a:r>
          <a:r>
            <a:rPr lang="es-AR" sz="1000" b="1" baseline="0"/>
            <a:t> </a:t>
          </a:r>
          <a:r>
            <a:rPr lang="es-AR" sz="1000" b="1"/>
            <a:t>180KG</a:t>
          </a:r>
        </a:p>
      </xdr:txBody>
    </xdr:sp>
    <xdr:clientData/>
  </xdr:twoCellAnchor>
  <xdr:twoCellAnchor editAs="oneCell">
    <xdr:from>
      <xdr:col>0</xdr:col>
      <xdr:colOff>109955</xdr:colOff>
      <xdr:row>128</xdr:row>
      <xdr:rowOff>122564</xdr:rowOff>
    </xdr:from>
    <xdr:to>
      <xdr:col>0</xdr:col>
      <xdr:colOff>613463</xdr:colOff>
      <xdr:row>128</xdr:row>
      <xdr:rowOff>482564</xdr:rowOff>
    </xdr:to>
    <xdr:pic>
      <xdr:nvPicPr>
        <xdr:cNvPr id="396" name="395 Imagen" descr="Resultado de imagen para cerradura magnetica">
          <a:extLst>
            <a:ext uri="{FF2B5EF4-FFF2-40B4-BE49-F238E27FC236}">
              <a16:creationId xmlns:a16="http://schemas.microsoft.com/office/drawing/2014/main" id="{00000000-0008-0000-0A00-00008C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09955" y="67010476"/>
          <a:ext cx="50350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728383</xdr:colOff>
      <xdr:row>128</xdr:row>
      <xdr:rowOff>134471</xdr:rowOff>
    </xdr:from>
    <xdr:to>
      <xdr:col>0</xdr:col>
      <xdr:colOff>1136571</xdr:colOff>
      <xdr:row>128</xdr:row>
      <xdr:rowOff>494471</xdr:rowOff>
    </xdr:to>
    <xdr:pic>
      <xdr:nvPicPr>
        <xdr:cNvPr id="397" name="396 Imagen" descr="Resultado de imagen para accesorio zl cerradura magnetica">
          <a:extLst>
            <a:ext uri="{FF2B5EF4-FFF2-40B4-BE49-F238E27FC236}">
              <a16:creationId xmlns:a16="http://schemas.microsoft.com/office/drawing/2014/main" id="{00000000-0008-0000-0A00-00008D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728383" y="67022383"/>
          <a:ext cx="40818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109955</xdr:colOff>
      <xdr:row>130</xdr:row>
      <xdr:rowOff>122564</xdr:rowOff>
    </xdr:from>
    <xdr:to>
      <xdr:col>0</xdr:col>
      <xdr:colOff>613463</xdr:colOff>
      <xdr:row>130</xdr:row>
      <xdr:rowOff>482564</xdr:rowOff>
    </xdr:to>
    <xdr:pic>
      <xdr:nvPicPr>
        <xdr:cNvPr id="398" name="397 Imagen" descr="Resultado de imagen para cerradura magnetica">
          <a:extLst>
            <a:ext uri="{FF2B5EF4-FFF2-40B4-BE49-F238E27FC236}">
              <a16:creationId xmlns:a16="http://schemas.microsoft.com/office/drawing/2014/main" id="{00000000-0008-0000-0A00-00008E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09955" y="68265535"/>
          <a:ext cx="50350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728383</xdr:colOff>
      <xdr:row>130</xdr:row>
      <xdr:rowOff>134471</xdr:rowOff>
    </xdr:from>
    <xdr:to>
      <xdr:col>0</xdr:col>
      <xdr:colOff>1136571</xdr:colOff>
      <xdr:row>130</xdr:row>
      <xdr:rowOff>494471</xdr:rowOff>
    </xdr:to>
    <xdr:pic>
      <xdr:nvPicPr>
        <xdr:cNvPr id="399" name="398 Imagen" descr="Resultado de imagen para accesorio zl cerradura magnetica">
          <a:extLst>
            <a:ext uri="{FF2B5EF4-FFF2-40B4-BE49-F238E27FC236}">
              <a16:creationId xmlns:a16="http://schemas.microsoft.com/office/drawing/2014/main" id="{00000000-0008-0000-0A00-00008F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728383" y="68277442"/>
          <a:ext cx="40818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381001</xdr:colOff>
      <xdr:row>178</xdr:row>
      <xdr:rowOff>142876</xdr:rowOff>
    </xdr:from>
    <xdr:to>
      <xdr:col>0</xdr:col>
      <xdr:colOff>861001</xdr:colOff>
      <xdr:row>178</xdr:row>
      <xdr:rowOff>502876</xdr:rowOff>
    </xdr:to>
    <xdr:pic>
      <xdr:nvPicPr>
        <xdr:cNvPr id="339" name="67637c4a-7db8-4e44-97b1-8f14d8c9b223">
          <a:extLst>
            <a:ext uri="{FF2B5EF4-FFF2-40B4-BE49-F238E27FC236}">
              <a16:creationId xmlns:a16="http://schemas.microsoft.com/office/drawing/2014/main" id="{00000000-0008-0000-0A00-000053010000}"/>
            </a:ext>
          </a:extLst>
        </xdr:cNvPr>
        <xdr:cNvPicPr>
          <a:picLocks noChangeAspect="1"/>
        </xdr:cNvPicPr>
      </xdr:nvPicPr>
      <xdr:blipFill>
        <a:blip xmlns:r="http://schemas.openxmlformats.org/officeDocument/2006/relationships" r:embed="rId140" cstate="email">
          <a:extLst>
            <a:ext uri="{28A0092B-C50C-407E-A947-70E740481C1C}">
              <a14:useLocalDpi xmlns:a14="http://schemas.microsoft.com/office/drawing/2010/main"/>
            </a:ext>
          </a:extLst>
        </a:blip>
        <a:stretch>
          <a:fillRect/>
        </a:stretch>
      </xdr:blipFill>
      <xdr:spPr>
        <a:xfrm>
          <a:off x="381001" y="94845189"/>
          <a:ext cx="480000" cy="360000"/>
        </a:xfrm>
        <a:prstGeom prst="rect">
          <a:avLst/>
        </a:prstGeom>
      </xdr:spPr>
    </xdr:pic>
    <xdr:clientData/>
  </xdr:twoCellAnchor>
  <xdr:twoCellAnchor editAs="oneCell">
    <xdr:from>
      <xdr:col>0</xdr:col>
      <xdr:colOff>297654</xdr:colOff>
      <xdr:row>129</xdr:row>
      <xdr:rowOff>128320</xdr:rowOff>
    </xdr:from>
    <xdr:to>
      <xdr:col>0</xdr:col>
      <xdr:colOff>972016</xdr:colOff>
      <xdr:row>129</xdr:row>
      <xdr:rowOff>500062</xdr:rowOff>
    </xdr:to>
    <xdr:pic>
      <xdr:nvPicPr>
        <xdr:cNvPr id="323" name="322 Imagen" descr="Resultado de imagen para accesorio u blindex">
          <a:extLst>
            <a:ext uri="{FF2B5EF4-FFF2-40B4-BE49-F238E27FC236}">
              <a16:creationId xmlns:a16="http://schemas.microsoft.com/office/drawing/2014/main" id="{00000000-0008-0000-0A00-000043010000}"/>
            </a:ext>
          </a:extLst>
        </xdr:cNvPr>
        <xdr:cNvPicPr>
          <a:picLocks noChangeAspect="1" noChangeArrowheads="1"/>
        </xdr:cNvPicPr>
      </xdr:nvPicPr>
      <xdr:blipFill rotWithShape="1">
        <a:blip xmlns:r="http://schemas.openxmlformats.org/officeDocument/2006/relationships" r:embed="rId119" cstate="email">
          <a:extLst>
            <a:ext uri="{28A0092B-C50C-407E-A947-70E740481C1C}">
              <a14:useLocalDpi xmlns:a14="http://schemas.microsoft.com/office/drawing/2010/main"/>
            </a:ext>
          </a:extLst>
        </a:blip>
        <a:srcRect/>
        <a:stretch/>
      </xdr:blipFill>
      <xdr:spPr bwMode="auto">
        <a:xfrm>
          <a:off x="297654" y="70041820"/>
          <a:ext cx="674362" cy="3717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316566</xdr:colOff>
      <xdr:row>248</xdr:row>
      <xdr:rowOff>111359</xdr:rowOff>
    </xdr:from>
    <xdr:to>
      <xdr:col>0</xdr:col>
      <xdr:colOff>988919</xdr:colOff>
      <xdr:row>248</xdr:row>
      <xdr:rowOff>639239</xdr:rowOff>
    </xdr:to>
    <xdr:pic>
      <xdr:nvPicPr>
        <xdr:cNvPr id="375" name="374 Imagen">
          <a:extLst>
            <a:ext uri="{FF2B5EF4-FFF2-40B4-BE49-F238E27FC236}">
              <a16:creationId xmlns:a16="http://schemas.microsoft.com/office/drawing/2014/main" id="{00000000-0008-0000-0A00-000077010000}"/>
            </a:ext>
          </a:extLst>
        </xdr:cNvPr>
        <xdr:cNvPicPr>
          <a:picLocks noChangeAspect="1"/>
        </xdr:cNvPicPr>
      </xdr:nvPicPr>
      <xdr:blipFill>
        <a:blip xmlns:r="http://schemas.openxmlformats.org/officeDocument/2006/relationships" r:embed="rId133" cstate="email">
          <a:extLst>
            <a:ext uri="{28A0092B-C50C-407E-A947-70E740481C1C}">
              <a14:useLocalDpi xmlns:a14="http://schemas.microsoft.com/office/drawing/2010/main"/>
            </a:ext>
          </a:extLst>
        </a:blip>
        <a:stretch>
          <a:fillRect/>
        </a:stretch>
      </xdr:blipFill>
      <xdr:spPr>
        <a:xfrm>
          <a:off x="316566" y="146629672"/>
          <a:ext cx="672353" cy="527880"/>
        </a:xfrm>
        <a:prstGeom prst="rect">
          <a:avLst/>
        </a:prstGeom>
      </xdr:spPr>
    </xdr:pic>
    <xdr:clientData/>
  </xdr:twoCellAnchor>
  <xdr:twoCellAnchor editAs="oneCell">
    <xdr:from>
      <xdr:col>0</xdr:col>
      <xdr:colOff>448362</xdr:colOff>
      <xdr:row>212</xdr:row>
      <xdr:rowOff>71439</xdr:rowOff>
    </xdr:from>
    <xdr:to>
      <xdr:col>0</xdr:col>
      <xdr:colOff>746016</xdr:colOff>
      <xdr:row>212</xdr:row>
      <xdr:rowOff>537102</xdr:rowOff>
    </xdr:to>
    <xdr:pic>
      <xdr:nvPicPr>
        <xdr:cNvPr id="394" name="393 Imagen">
          <a:extLst>
            <a:ext uri="{FF2B5EF4-FFF2-40B4-BE49-F238E27FC236}">
              <a16:creationId xmlns:a16="http://schemas.microsoft.com/office/drawing/2014/main" id="{00000000-0008-0000-0A00-00008A010000}"/>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448362" y="116836033"/>
          <a:ext cx="297654" cy="465663"/>
        </a:xfrm>
        <a:prstGeom prst="rect">
          <a:avLst/>
        </a:prstGeom>
      </xdr:spPr>
    </xdr:pic>
    <xdr:clientData/>
  </xdr:twoCellAnchor>
  <xdr:twoCellAnchor editAs="oneCell">
    <xdr:from>
      <xdr:col>0</xdr:col>
      <xdr:colOff>448362</xdr:colOff>
      <xdr:row>211</xdr:row>
      <xdr:rowOff>71439</xdr:rowOff>
    </xdr:from>
    <xdr:to>
      <xdr:col>0</xdr:col>
      <xdr:colOff>746016</xdr:colOff>
      <xdr:row>211</xdr:row>
      <xdr:rowOff>537102</xdr:rowOff>
    </xdr:to>
    <xdr:pic>
      <xdr:nvPicPr>
        <xdr:cNvPr id="400" name="399 Imagen">
          <a:extLst>
            <a:ext uri="{FF2B5EF4-FFF2-40B4-BE49-F238E27FC236}">
              <a16:creationId xmlns:a16="http://schemas.microsoft.com/office/drawing/2014/main" id="{00000000-0008-0000-0A00-000090010000}"/>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448362" y="116836033"/>
          <a:ext cx="297654" cy="465663"/>
        </a:xfrm>
        <a:prstGeom prst="rect">
          <a:avLst/>
        </a:prstGeom>
      </xdr:spPr>
    </xdr:pic>
    <xdr:clientData/>
  </xdr:twoCellAnchor>
  <xdr:twoCellAnchor editAs="oneCell">
    <xdr:from>
      <xdr:col>0</xdr:col>
      <xdr:colOff>470648</xdr:colOff>
      <xdr:row>170</xdr:row>
      <xdr:rowOff>67236</xdr:rowOff>
    </xdr:from>
    <xdr:to>
      <xdr:col>0</xdr:col>
      <xdr:colOff>874059</xdr:colOff>
      <xdr:row>170</xdr:row>
      <xdr:rowOff>564538</xdr:rowOff>
    </xdr:to>
    <xdr:pic>
      <xdr:nvPicPr>
        <xdr:cNvPr id="401" name="400 Imagen">
          <a:extLst>
            <a:ext uri="{FF2B5EF4-FFF2-40B4-BE49-F238E27FC236}">
              <a16:creationId xmlns:a16="http://schemas.microsoft.com/office/drawing/2014/main" id="{00000000-0008-0000-0A00-000091010000}"/>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470648" y="90221361"/>
          <a:ext cx="403411" cy="497302"/>
        </a:xfrm>
        <a:prstGeom prst="rect">
          <a:avLst/>
        </a:prstGeom>
      </xdr:spPr>
    </xdr:pic>
    <xdr:clientData/>
  </xdr:twoCellAnchor>
  <xdr:twoCellAnchor>
    <xdr:from>
      <xdr:col>0</xdr:col>
      <xdr:colOff>907676</xdr:colOff>
      <xdr:row>170</xdr:row>
      <xdr:rowOff>33617</xdr:rowOff>
    </xdr:from>
    <xdr:to>
      <xdr:col>1</xdr:col>
      <xdr:colOff>1867</xdr:colOff>
      <xdr:row>170</xdr:row>
      <xdr:rowOff>274917</xdr:rowOff>
    </xdr:to>
    <xdr:pic>
      <xdr:nvPicPr>
        <xdr:cNvPr id="402" name="Imagen 312" descr="Imagen relacionada">
          <a:extLst>
            <a:ext uri="{FF2B5EF4-FFF2-40B4-BE49-F238E27FC236}">
              <a16:creationId xmlns:a16="http://schemas.microsoft.com/office/drawing/2014/main" id="{00000000-0008-0000-0A00-000092010000}"/>
            </a:ext>
          </a:extLst>
        </xdr:cNvP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907676" y="90187742"/>
          <a:ext cx="356254"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345274</xdr:colOff>
      <xdr:row>162</xdr:row>
      <xdr:rowOff>119060</xdr:rowOff>
    </xdr:from>
    <xdr:to>
      <xdr:col>0</xdr:col>
      <xdr:colOff>825274</xdr:colOff>
      <xdr:row>162</xdr:row>
      <xdr:rowOff>479060</xdr:rowOff>
    </xdr:to>
    <xdr:pic>
      <xdr:nvPicPr>
        <xdr:cNvPr id="403" name="29d79696-1a1d-444d-a3a4-8c8492a05a9e">
          <a:extLst>
            <a:ext uri="{FF2B5EF4-FFF2-40B4-BE49-F238E27FC236}">
              <a16:creationId xmlns:a16="http://schemas.microsoft.com/office/drawing/2014/main" id="{00000000-0008-0000-0A00-000093010000}"/>
            </a:ext>
          </a:extLst>
        </xdr:cNvPr>
        <xdr:cNvPicPr>
          <a:picLocks noChangeAspect="1"/>
        </xdr:cNvPicPr>
      </xdr:nvPicPr>
      <xdr:blipFill>
        <a:blip xmlns:r="http://schemas.openxmlformats.org/officeDocument/2006/relationships" r:embed="rId141" cstate="print"/>
        <a:stretch>
          <a:fillRect/>
        </a:stretch>
      </xdr:blipFill>
      <xdr:spPr>
        <a:xfrm>
          <a:off x="345274" y="88749185"/>
          <a:ext cx="480000" cy="360000"/>
        </a:xfrm>
        <a:prstGeom prst="rect">
          <a:avLst/>
        </a:prstGeom>
      </xdr:spPr>
    </xdr:pic>
    <xdr:clientData/>
  </xdr:twoCellAnchor>
  <xdr:twoCellAnchor editAs="oneCell">
    <xdr:from>
      <xdr:col>0</xdr:col>
      <xdr:colOff>357189</xdr:colOff>
      <xdr:row>226</xdr:row>
      <xdr:rowOff>112058</xdr:rowOff>
    </xdr:from>
    <xdr:to>
      <xdr:col>0</xdr:col>
      <xdr:colOff>787087</xdr:colOff>
      <xdr:row>226</xdr:row>
      <xdr:rowOff>537881</xdr:rowOff>
    </xdr:to>
    <xdr:pic>
      <xdr:nvPicPr>
        <xdr:cNvPr id="390" name="389 Imagen">
          <a:extLst>
            <a:ext uri="{FF2B5EF4-FFF2-40B4-BE49-F238E27FC236}">
              <a16:creationId xmlns:a16="http://schemas.microsoft.com/office/drawing/2014/main" id="{00000000-0008-0000-0A00-000086010000}"/>
            </a:ext>
          </a:extLst>
        </xdr:cNvPr>
        <xdr:cNvPicPr>
          <a:picLocks noChangeAspect="1"/>
        </xdr:cNvPicPr>
      </xdr:nvPicPr>
      <xdr:blipFill>
        <a:blip xmlns:r="http://schemas.openxmlformats.org/officeDocument/2006/relationships" r:embed="rId142" cstate="email">
          <a:extLst>
            <a:ext uri="{28A0092B-C50C-407E-A947-70E740481C1C}">
              <a14:useLocalDpi xmlns:a14="http://schemas.microsoft.com/office/drawing/2010/main"/>
            </a:ext>
          </a:extLst>
        </a:blip>
        <a:stretch>
          <a:fillRect/>
        </a:stretch>
      </xdr:blipFill>
      <xdr:spPr>
        <a:xfrm>
          <a:off x="357189" y="133938308"/>
          <a:ext cx="429898" cy="425823"/>
        </a:xfrm>
        <a:prstGeom prst="rect">
          <a:avLst/>
        </a:prstGeom>
      </xdr:spPr>
    </xdr:pic>
    <xdr:clientData/>
  </xdr:twoCellAnchor>
  <xdr:twoCellAnchor editAs="oneCell">
    <xdr:from>
      <xdr:col>0</xdr:col>
      <xdr:colOff>297658</xdr:colOff>
      <xdr:row>228</xdr:row>
      <xdr:rowOff>83344</xdr:rowOff>
    </xdr:from>
    <xdr:to>
      <xdr:col>0</xdr:col>
      <xdr:colOff>836782</xdr:colOff>
      <xdr:row>228</xdr:row>
      <xdr:rowOff>623344</xdr:rowOff>
    </xdr:to>
    <xdr:pic>
      <xdr:nvPicPr>
        <xdr:cNvPr id="404" name="403 Imagen" descr="QR600 » ZKTeco">
          <a:extLst>
            <a:ext uri="{FF2B5EF4-FFF2-40B4-BE49-F238E27FC236}">
              <a16:creationId xmlns:a16="http://schemas.microsoft.com/office/drawing/2014/main" id="{00000000-0008-0000-0A00-000094010000}"/>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297658" y="125884782"/>
          <a:ext cx="539124" cy="5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451583</xdr:colOff>
      <xdr:row>219</xdr:row>
      <xdr:rowOff>47627</xdr:rowOff>
    </xdr:from>
    <xdr:to>
      <xdr:col>0</xdr:col>
      <xdr:colOff>742795</xdr:colOff>
      <xdr:row>219</xdr:row>
      <xdr:rowOff>559595</xdr:rowOff>
    </xdr:to>
    <xdr:pic>
      <xdr:nvPicPr>
        <xdr:cNvPr id="405" name="404 Imagen">
          <a:extLst>
            <a:ext uri="{FF2B5EF4-FFF2-40B4-BE49-F238E27FC236}">
              <a16:creationId xmlns:a16="http://schemas.microsoft.com/office/drawing/2014/main" id="{00000000-0008-0000-0A00-000095010000}"/>
            </a:ext>
          </a:extLst>
        </xdr:cNvPr>
        <xdr:cNvPicPr>
          <a:picLocks noChangeAspect="1"/>
        </xdr:cNvPicPr>
      </xdr:nvPicPr>
      <xdr:blipFill>
        <a:blip xmlns:r="http://schemas.openxmlformats.org/officeDocument/2006/relationships" r:embed="rId138" cstate="email">
          <a:extLst>
            <a:ext uri="{28A0092B-C50C-407E-A947-70E740481C1C}">
              <a14:useLocalDpi xmlns:a14="http://schemas.microsoft.com/office/drawing/2010/main"/>
            </a:ext>
          </a:extLst>
        </a:blip>
        <a:stretch>
          <a:fillRect/>
        </a:stretch>
      </xdr:blipFill>
      <xdr:spPr>
        <a:xfrm>
          <a:off x="451583" y="123955971"/>
          <a:ext cx="291212" cy="511968"/>
        </a:xfrm>
        <a:prstGeom prst="rect">
          <a:avLst/>
        </a:prstGeom>
      </xdr:spPr>
    </xdr:pic>
    <xdr:clientData/>
  </xdr:twoCellAnchor>
  <xdr:twoCellAnchor editAs="oneCell">
    <xdr:from>
      <xdr:col>0</xdr:col>
      <xdr:colOff>0</xdr:colOff>
      <xdr:row>281</xdr:row>
      <xdr:rowOff>261940</xdr:rowOff>
    </xdr:from>
    <xdr:to>
      <xdr:col>0</xdr:col>
      <xdr:colOff>1202531</xdr:colOff>
      <xdr:row>281</xdr:row>
      <xdr:rowOff>456420</xdr:rowOff>
    </xdr:to>
    <xdr:pic>
      <xdr:nvPicPr>
        <xdr:cNvPr id="148" name="147 Imagen">
          <a:extLst>
            <a:ext uri="{FF2B5EF4-FFF2-40B4-BE49-F238E27FC236}">
              <a16:creationId xmlns:a16="http://schemas.microsoft.com/office/drawing/2014/main" id="{00000000-0008-0000-0A00-000094000000}"/>
            </a:ext>
          </a:extLst>
        </xdr:cNvPr>
        <xdr:cNvPicPr>
          <a:picLocks noChangeAspect="1"/>
        </xdr:cNvPicPr>
      </xdr:nvPicPr>
      <xdr:blipFill>
        <a:blip xmlns:r="http://schemas.openxmlformats.org/officeDocument/2006/relationships" r:embed="rId144"/>
        <a:stretch>
          <a:fillRect/>
        </a:stretch>
      </xdr:blipFill>
      <xdr:spPr>
        <a:xfrm>
          <a:off x="0" y="158234065"/>
          <a:ext cx="1202531" cy="194480"/>
        </a:xfrm>
        <a:prstGeom prst="rect">
          <a:avLst/>
        </a:prstGeom>
      </xdr:spPr>
    </xdr:pic>
    <xdr:clientData/>
  </xdr:twoCellAnchor>
  <xdr:twoCellAnchor editAs="oneCell">
    <xdr:from>
      <xdr:col>0</xdr:col>
      <xdr:colOff>23812</xdr:colOff>
      <xdr:row>282</xdr:row>
      <xdr:rowOff>238125</xdr:rowOff>
    </xdr:from>
    <xdr:to>
      <xdr:col>0</xdr:col>
      <xdr:colOff>1226343</xdr:colOff>
      <xdr:row>282</xdr:row>
      <xdr:rowOff>432605</xdr:rowOff>
    </xdr:to>
    <xdr:pic>
      <xdr:nvPicPr>
        <xdr:cNvPr id="408" name="407 Imagen">
          <a:extLst>
            <a:ext uri="{FF2B5EF4-FFF2-40B4-BE49-F238E27FC236}">
              <a16:creationId xmlns:a16="http://schemas.microsoft.com/office/drawing/2014/main" id="{00000000-0008-0000-0A00-000098010000}"/>
            </a:ext>
          </a:extLst>
        </xdr:cNvPr>
        <xdr:cNvPicPr>
          <a:picLocks noChangeAspect="1"/>
        </xdr:cNvPicPr>
      </xdr:nvPicPr>
      <xdr:blipFill>
        <a:blip xmlns:r="http://schemas.openxmlformats.org/officeDocument/2006/relationships" r:embed="rId144"/>
        <a:stretch>
          <a:fillRect/>
        </a:stretch>
      </xdr:blipFill>
      <xdr:spPr>
        <a:xfrm>
          <a:off x="23812" y="158841281"/>
          <a:ext cx="1202531" cy="194480"/>
        </a:xfrm>
        <a:prstGeom prst="rect">
          <a:avLst/>
        </a:prstGeom>
      </xdr:spPr>
    </xdr:pic>
    <xdr:clientData/>
  </xdr:twoCellAnchor>
  <xdr:oneCellAnchor>
    <xdr:from>
      <xdr:col>0</xdr:col>
      <xdr:colOff>523874</xdr:colOff>
      <xdr:row>172</xdr:row>
      <xdr:rowOff>83345</xdr:rowOff>
    </xdr:from>
    <xdr:ext cx="203860" cy="432000"/>
    <xdr:pic>
      <xdr:nvPicPr>
        <xdr:cNvPr id="409" name="408 Imagen" descr="SpeedFace-V5">
          <a:extLst>
            <a:ext uri="{FF2B5EF4-FFF2-40B4-BE49-F238E27FC236}">
              <a16:creationId xmlns:a16="http://schemas.microsoft.com/office/drawing/2014/main" id="{00000000-0008-0000-0A00-000099010000}"/>
            </a:ext>
          </a:extLst>
        </xdr:cNvPr>
        <xdr:cNvPicPr>
          <a:picLocks noChangeAspect="1" noChangeArrowheads="1"/>
        </xdr:cNvPicPr>
      </xdr:nvPicPr>
      <xdr:blipFill rotWithShape="1">
        <a:blip xmlns:r="http://schemas.openxmlformats.org/officeDocument/2006/relationships" r:embed="rId96" cstate="email">
          <a:extLst>
            <a:ext uri="{28A0092B-C50C-407E-A947-70E740481C1C}">
              <a14:useLocalDpi xmlns:a14="http://schemas.microsoft.com/office/drawing/2010/main"/>
            </a:ext>
          </a:extLst>
        </a:blip>
        <a:srcRect/>
        <a:stretch/>
      </xdr:blipFill>
      <xdr:spPr bwMode="auto">
        <a:xfrm>
          <a:off x="523874" y="92964001"/>
          <a:ext cx="203860" cy="432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2</xdr:col>
      <xdr:colOff>337997</xdr:colOff>
      <xdr:row>172</xdr:row>
      <xdr:rowOff>53648</xdr:rowOff>
    </xdr:from>
    <xdr:to>
      <xdr:col>2</xdr:col>
      <xdr:colOff>1025914</xdr:colOff>
      <xdr:row>172</xdr:row>
      <xdr:rowOff>198791</xdr:rowOff>
    </xdr:to>
    <xdr:sp macro="" textlink="">
      <xdr:nvSpPr>
        <xdr:cNvPr id="410" name="409 Rectángulo redondeado">
          <a:extLst>
            <a:ext uri="{FF2B5EF4-FFF2-40B4-BE49-F238E27FC236}">
              <a16:creationId xmlns:a16="http://schemas.microsoft.com/office/drawing/2014/main" id="{00000000-0008-0000-0A00-00009A010000}"/>
            </a:ext>
          </a:extLst>
        </xdr:cNvPr>
        <xdr:cNvSpPr/>
      </xdr:nvSpPr>
      <xdr:spPr>
        <a:xfrm>
          <a:off x="2576372" y="92934304"/>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238125</xdr:colOff>
      <xdr:row>255</xdr:row>
      <xdr:rowOff>86320</xdr:rowOff>
    </xdr:from>
    <xdr:to>
      <xdr:col>0</xdr:col>
      <xdr:colOff>964407</xdr:colOff>
      <xdr:row>255</xdr:row>
      <xdr:rowOff>631032</xdr:rowOff>
    </xdr:to>
    <xdr:pic>
      <xdr:nvPicPr>
        <xdr:cNvPr id="412" name="5b19adff-3502-40d7-ba17-66bd9a4799ff">
          <a:extLst>
            <a:ext uri="{FF2B5EF4-FFF2-40B4-BE49-F238E27FC236}">
              <a16:creationId xmlns:a16="http://schemas.microsoft.com/office/drawing/2014/main" id="{00000000-0008-0000-0A00-00009C010000}"/>
            </a:ext>
          </a:extLst>
        </xdr:cNvPr>
        <xdr:cNvPicPr>
          <a:picLocks noChangeAspect="1"/>
        </xdr:cNvPicPr>
      </xdr:nvPicPr>
      <xdr:blipFill>
        <a:blip xmlns:r="http://schemas.openxmlformats.org/officeDocument/2006/relationships" r:embed="rId145" cstate="print"/>
        <a:stretch>
          <a:fillRect/>
        </a:stretch>
      </xdr:blipFill>
      <xdr:spPr>
        <a:xfrm>
          <a:off x="238125" y="141889758"/>
          <a:ext cx="726282" cy="544712"/>
        </a:xfrm>
        <a:prstGeom prst="rect">
          <a:avLst/>
        </a:prstGeom>
      </xdr:spPr>
    </xdr:pic>
    <xdr:clientData/>
  </xdr:twoCellAnchor>
  <xdr:oneCellAnchor>
    <xdr:from>
      <xdr:col>0</xdr:col>
      <xdr:colOff>500063</xdr:colOff>
      <xdr:row>24</xdr:row>
      <xdr:rowOff>119060</xdr:rowOff>
    </xdr:from>
    <xdr:ext cx="149843" cy="360000"/>
    <xdr:pic>
      <xdr:nvPicPr>
        <xdr:cNvPr id="413" name="412 Imagen" descr="Comprar Cerradura Digital INTELBRAS FR101 | Garbarino">
          <a:extLst>
            <a:ext uri="{FF2B5EF4-FFF2-40B4-BE49-F238E27FC236}">
              <a16:creationId xmlns:a16="http://schemas.microsoft.com/office/drawing/2014/main" id="{00000000-0008-0000-0A00-00009D010000}"/>
            </a:ext>
          </a:extLst>
        </xdr:cNvPr>
        <xdr:cNvPicPr>
          <a:picLocks noChangeAspect="1" noChangeArrowheads="1"/>
        </xdr:cNvPicPr>
      </xdr:nvPicPr>
      <xdr:blipFill rotWithShape="1">
        <a:blip xmlns:r="http://schemas.openxmlformats.org/officeDocument/2006/relationships" r:embed="rId74" cstate="email">
          <a:extLst>
            <a:ext uri="{28A0092B-C50C-407E-A947-70E740481C1C}">
              <a14:useLocalDpi xmlns:a14="http://schemas.microsoft.com/office/drawing/2010/main"/>
            </a:ext>
          </a:extLst>
        </a:blip>
        <a:srcRect/>
        <a:stretch/>
      </xdr:blipFill>
      <xdr:spPr bwMode="auto">
        <a:xfrm>
          <a:off x="500063" y="12787310"/>
          <a:ext cx="149843" cy="360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773908</xdr:colOff>
      <xdr:row>25</xdr:row>
      <xdr:rowOff>166688</xdr:rowOff>
    </xdr:from>
    <xdr:to>
      <xdr:col>0</xdr:col>
      <xdr:colOff>1103592</xdr:colOff>
      <xdr:row>25</xdr:row>
      <xdr:rowOff>476250</xdr:rowOff>
    </xdr:to>
    <xdr:pic>
      <xdr:nvPicPr>
        <xdr:cNvPr id="16" name="15 Imagen">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146"/>
        <a:stretch>
          <a:fillRect/>
        </a:stretch>
      </xdr:blipFill>
      <xdr:spPr>
        <a:xfrm>
          <a:off x="773908" y="12834938"/>
          <a:ext cx="329684" cy="309562"/>
        </a:xfrm>
        <a:prstGeom prst="rect">
          <a:avLst/>
        </a:prstGeom>
      </xdr:spPr>
    </xdr:pic>
    <xdr:clientData/>
  </xdr:twoCellAnchor>
  <xdr:twoCellAnchor editAs="oneCell">
    <xdr:from>
      <xdr:col>0</xdr:col>
      <xdr:colOff>408313</xdr:colOff>
      <xdr:row>188</xdr:row>
      <xdr:rowOff>151977</xdr:rowOff>
    </xdr:from>
    <xdr:to>
      <xdr:col>0</xdr:col>
      <xdr:colOff>808902</xdr:colOff>
      <xdr:row>188</xdr:row>
      <xdr:rowOff>511977</xdr:rowOff>
    </xdr:to>
    <xdr:pic>
      <xdr:nvPicPr>
        <xdr:cNvPr id="406" name="405 Imagen">
          <a:extLst>
            <a:ext uri="{FF2B5EF4-FFF2-40B4-BE49-F238E27FC236}">
              <a16:creationId xmlns:a16="http://schemas.microsoft.com/office/drawing/2014/main" id="{00000000-0008-0000-0A00-000096010000}"/>
            </a:ext>
          </a:extLst>
        </xdr:cNvPr>
        <xdr:cNvPicPr>
          <a:picLocks noChangeAspect="1"/>
        </xdr:cNvPicPr>
      </xdr:nvPicPr>
      <xdr:blipFill>
        <a:blip xmlns:r="http://schemas.openxmlformats.org/officeDocument/2006/relationships" r:embed="rId127" cstate="email">
          <a:extLst>
            <a:ext uri="{28A0092B-C50C-407E-A947-70E740481C1C}">
              <a14:useLocalDpi xmlns:a14="http://schemas.microsoft.com/office/drawing/2010/main"/>
            </a:ext>
          </a:extLst>
        </a:blip>
        <a:stretch>
          <a:fillRect/>
        </a:stretch>
      </xdr:blipFill>
      <xdr:spPr>
        <a:xfrm>
          <a:off x="408313" y="103462508"/>
          <a:ext cx="400589" cy="360000"/>
        </a:xfrm>
        <a:prstGeom prst="rect">
          <a:avLst/>
        </a:prstGeom>
      </xdr:spPr>
    </xdr:pic>
    <xdr:clientData/>
  </xdr:twoCellAnchor>
  <xdr:twoCellAnchor>
    <xdr:from>
      <xdr:col>0</xdr:col>
      <xdr:colOff>273845</xdr:colOff>
      <xdr:row>100</xdr:row>
      <xdr:rowOff>95252</xdr:rowOff>
    </xdr:from>
    <xdr:to>
      <xdr:col>0</xdr:col>
      <xdr:colOff>836182</xdr:colOff>
      <xdr:row>100</xdr:row>
      <xdr:rowOff>514352</xdr:rowOff>
    </xdr:to>
    <xdr:pic>
      <xdr:nvPicPr>
        <xdr:cNvPr id="411" name="圖片 63">
          <a:extLst>
            <a:ext uri="{FF2B5EF4-FFF2-40B4-BE49-F238E27FC236}">
              <a16:creationId xmlns:a16="http://schemas.microsoft.com/office/drawing/2014/main" id="{00000000-0008-0000-0A00-00009B010000}"/>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273845" y="55673627"/>
          <a:ext cx="562337" cy="419100"/>
        </a:xfrm>
        <a:prstGeom prst="rect">
          <a:avLst/>
        </a:prstGeom>
      </xdr:spPr>
    </xdr:pic>
    <xdr:clientData/>
  </xdr:twoCellAnchor>
  <xdr:twoCellAnchor editAs="oneCell">
    <xdr:from>
      <xdr:col>0</xdr:col>
      <xdr:colOff>381001</xdr:colOff>
      <xdr:row>101</xdr:row>
      <xdr:rowOff>59531</xdr:rowOff>
    </xdr:from>
    <xdr:to>
      <xdr:col>0</xdr:col>
      <xdr:colOff>762001</xdr:colOff>
      <xdr:row>101</xdr:row>
      <xdr:rowOff>590834</xdr:rowOff>
    </xdr:to>
    <xdr:pic>
      <xdr:nvPicPr>
        <xdr:cNvPr id="414" name="圖片 22">
          <a:extLst>
            <a:ext uri="{FF2B5EF4-FFF2-40B4-BE49-F238E27FC236}">
              <a16:creationId xmlns:a16="http://schemas.microsoft.com/office/drawing/2014/main" id="{00000000-0008-0000-0A00-00009E010000}"/>
            </a:ext>
          </a:extLst>
        </xdr:cNvPr>
        <xdr:cNvPicPr>
          <a:picLocks noChangeAspect="1"/>
        </xdr:cNvPicPr>
      </xdr:nvPicPr>
      <xdr:blipFill>
        <a:blip xmlns:r="http://schemas.openxmlformats.org/officeDocument/2006/relationships" r:embed="rId147" cstate="email">
          <a:extLst>
            <a:ext uri="{28A0092B-C50C-407E-A947-70E740481C1C}">
              <a14:useLocalDpi xmlns:a14="http://schemas.microsoft.com/office/drawing/2010/main"/>
            </a:ext>
          </a:extLst>
        </a:blip>
        <a:stretch>
          <a:fillRect/>
        </a:stretch>
      </xdr:blipFill>
      <xdr:spPr>
        <a:xfrm>
          <a:off x="381001" y="55637906"/>
          <a:ext cx="381000" cy="531303"/>
        </a:xfrm>
        <a:prstGeom prst="rect">
          <a:avLst/>
        </a:prstGeom>
      </xdr:spPr>
    </xdr:pic>
    <xdr:clientData/>
  </xdr:twoCellAnchor>
  <xdr:twoCellAnchor editAs="oneCell">
    <xdr:from>
      <xdr:col>0</xdr:col>
      <xdr:colOff>381002</xdr:colOff>
      <xdr:row>164</xdr:row>
      <xdr:rowOff>154783</xdr:rowOff>
    </xdr:from>
    <xdr:to>
      <xdr:col>0</xdr:col>
      <xdr:colOff>861002</xdr:colOff>
      <xdr:row>164</xdr:row>
      <xdr:rowOff>514783</xdr:rowOff>
    </xdr:to>
    <xdr:pic>
      <xdr:nvPicPr>
        <xdr:cNvPr id="416" name="ff75660e-6e85-4c00-adb1-0c63d2f2de84">
          <a:extLst>
            <a:ext uri="{FF2B5EF4-FFF2-40B4-BE49-F238E27FC236}">
              <a16:creationId xmlns:a16="http://schemas.microsoft.com/office/drawing/2014/main" id="{00000000-0008-0000-0A00-0000A0010000}"/>
            </a:ext>
          </a:extLst>
        </xdr:cNvPr>
        <xdr:cNvPicPr>
          <a:picLocks noChangeAspect="1"/>
        </xdr:cNvPicPr>
      </xdr:nvPicPr>
      <xdr:blipFill>
        <a:blip xmlns:r="http://schemas.openxmlformats.org/officeDocument/2006/relationships" r:embed="rId148" cstate="email">
          <a:extLst>
            <a:ext uri="{28A0092B-C50C-407E-A947-70E740481C1C}">
              <a14:useLocalDpi xmlns:a14="http://schemas.microsoft.com/office/drawing/2010/main"/>
            </a:ext>
          </a:extLst>
        </a:blip>
        <a:stretch>
          <a:fillRect/>
        </a:stretch>
      </xdr:blipFill>
      <xdr:spPr>
        <a:xfrm>
          <a:off x="381002" y="91130439"/>
          <a:ext cx="480000" cy="360000"/>
        </a:xfrm>
        <a:prstGeom prst="rect">
          <a:avLst/>
        </a:prstGeom>
      </xdr:spPr>
    </xdr:pic>
    <xdr:clientData/>
  </xdr:twoCellAnchor>
  <xdr:twoCellAnchor editAs="oneCell">
    <xdr:from>
      <xdr:col>0</xdr:col>
      <xdr:colOff>357187</xdr:colOff>
      <xdr:row>47</xdr:row>
      <xdr:rowOff>156662</xdr:rowOff>
    </xdr:from>
    <xdr:to>
      <xdr:col>0</xdr:col>
      <xdr:colOff>770352</xdr:colOff>
      <xdr:row>47</xdr:row>
      <xdr:rowOff>516662</xdr:rowOff>
    </xdr:to>
    <xdr:pic>
      <xdr:nvPicPr>
        <xdr:cNvPr id="415" name="414 Imagen">
          <a:extLst>
            <a:ext uri="{FF2B5EF4-FFF2-40B4-BE49-F238E27FC236}">
              <a16:creationId xmlns:a16="http://schemas.microsoft.com/office/drawing/2014/main" id="{00000000-0008-0000-0A00-00009F010000}"/>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357187" y="24743068"/>
          <a:ext cx="413165" cy="360000"/>
        </a:xfrm>
        <a:prstGeom prst="rect">
          <a:avLst/>
        </a:prstGeom>
      </xdr:spPr>
    </xdr:pic>
    <xdr:clientData/>
  </xdr:twoCellAnchor>
  <xdr:twoCellAnchor editAs="oneCell">
    <xdr:from>
      <xdr:col>0</xdr:col>
      <xdr:colOff>374650</xdr:colOff>
      <xdr:row>69</xdr:row>
      <xdr:rowOff>152400</xdr:rowOff>
    </xdr:from>
    <xdr:to>
      <xdr:col>0</xdr:col>
      <xdr:colOff>901700</xdr:colOff>
      <xdr:row>69</xdr:row>
      <xdr:rowOff>755650</xdr:rowOff>
    </xdr:to>
    <xdr:pic>
      <xdr:nvPicPr>
        <xdr:cNvPr id="417" name="ASI1212D" descr="Panel de control de accesos con teclado, lector de tarjetas 13.56 MHz y huellas digitales apto intemperie IP65 marca Dahua">
          <a:extLst>
            <a:ext uri="{FF2B5EF4-FFF2-40B4-BE49-F238E27FC236}">
              <a16:creationId xmlns:a16="http://schemas.microsoft.com/office/drawing/2014/main" id="{00000000-0008-0000-0A00-0000A1010000}"/>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74650" y="39133463"/>
          <a:ext cx="5270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315691</xdr:colOff>
      <xdr:row>69</xdr:row>
      <xdr:rowOff>142875</xdr:rowOff>
    </xdr:from>
    <xdr:to>
      <xdr:col>2</xdr:col>
      <xdr:colOff>1003608</xdr:colOff>
      <xdr:row>69</xdr:row>
      <xdr:rowOff>288018</xdr:rowOff>
    </xdr:to>
    <xdr:sp macro="" textlink="">
      <xdr:nvSpPr>
        <xdr:cNvPr id="418" name="417 Rectángulo redondeado">
          <a:extLst>
            <a:ext uri="{FF2B5EF4-FFF2-40B4-BE49-F238E27FC236}">
              <a16:creationId xmlns:a16="http://schemas.microsoft.com/office/drawing/2014/main" id="{00000000-0008-0000-0A00-0000A2010000}"/>
            </a:ext>
          </a:extLst>
        </xdr:cNvPr>
        <xdr:cNvSpPr/>
      </xdr:nvSpPr>
      <xdr:spPr>
        <a:xfrm>
          <a:off x="2554066" y="39123938"/>
          <a:ext cx="687917" cy="145143"/>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P2P</a:t>
          </a:r>
        </a:p>
      </xdr:txBody>
    </xdr:sp>
    <xdr:clientData/>
  </xdr:twoCellAnchor>
  <xdr:twoCellAnchor>
    <xdr:from>
      <xdr:col>0</xdr:col>
      <xdr:colOff>488156</xdr:colOff>
      <xdr:row>70</xdr:row>
      <xdr:rowOff>119062</xdr:rowOff>
    </xdr:from>
    <xdr:to>
      <xdr:col>0</xdr:col>
      <xdr:colOff>735805</xdr:colOff>
      <xdr:row>70</xdr:row>
      <xdr:rowOff>615791</xdr:rowOff>
    </xdr:to>
    <xdr:pic>
      <xdr:nvPicPr>
        <xdr:cNvPr id="419" name="418 Imagen">
          <a:extLst>
            <a:ext uri="{FF2B5EF4-FFF2-40B4-BE49-F238E27FC236}">
              <a16:creationId xmlns:a16="http://schemas.microsoft.com/office/drawing/2014/main" id="{00000000-0008-0000-0A00-0000A3010000}"/>
            </a:ext>
          </a:extLst>
        </xdr:cNvPr>
        <xdr:cNvPicPr>
          <a:picLocks noChangeAspect="1"/>
        </xdr:cNvPicPr>
      </xdr:nvPicPr>
      <xdr:blipFill>
        <a:blip xmlns:r="http://schemas.openxmlformats.org/officeDocument/2006/relationships" r:embed="rId149" cstate="email">
          <a:extLst>
            <a:ext uri="{28A0092B-C50C-407E-A947-70E740481C1C}">
              <a14:useLocalDpi xmlns:a14="http://schemas.microsoft.com/office/drawing/2010/main"/>
            </a:ext>
          </a:extLst>
        </a:blip>
        <a:stretch>
          <a:fillRect/>
        </a:stretch>
      </xdr:blipFill>
      <xdr:spPr>
        <a:xfrm>
          <a:off x="488156" y="39100125"/>
          <a:ext cx="247649" cy="496729"/>
        </a:xfrm>
        <a:prstGeom prst="rect">
          <a:avLst/>
        </a:prstGeom>
      </xdr:spPr>
    </xdr:pic>
    <xdr:clientData/>
  </xdr:twoCellAnchor>
  <xdr:twoCellAnchor editAs="oneCell">
    <xdr:from>
      <xdr:col>0</xdr:col>
      <xdr:colOff>261938</xdr:colOff>
      <xdr:row>165</xdr:row>
      <xdr:rowOff>154781</xdr:rowOff>
    </xdr:from>
    <xdr:to>
      <xdr:col>0</xdr:col>
      <xdr:colOff>741938</xdr:colOff>
      <xdr:row>165</xdr:row>
      <xdr:rowOff>514781</xdr:rowOff>
    </xdr:to>
    <xdr:pic>
      <xdr:nvPicPr>
        <xdr:cNvPr id="422" name="063762c3-99c0-41ef-8578-9054b30c79cd">
          <a:extLst>
            <a:ext uri="{FF2B5EF4-FFF2-40B4-BE49-F238E27FC236}">
              <a16:creationId xmlns:a16="http://schemas.microsoft.com/office/drawing/2014/main" id="{00000000-0008-0000-0A00-0000A6010000}"/>
            </a:ext>
          </a:extLst>
        </xdr:cNvPr>
        <xdr:cNvPicPr>
          <a:picLocks noChangeAspect="1"/>
        </xdr:cNvPicPr>
      </xdr:nvPicPr>
      <xdr:blipFill>
        <a:blip xmlns:r="http://schemas.openxmlformats.org/officeDocument/2006/relationships" r:embed="rId150" cstate="email">
          <a:extLst>
            <a:ext uri="{28A0092B-C50C-407E-A947-70E740481C1C}">
              <a14:useLocalDpi xmlns:a14="http://schemas.microsoft.com/office/drawing/2010/main"/>
            </a:ext>
          </a:extLst>
        </a:blip>
        <a:stretch>
          <a:fillRect/>
        </a:stretch>
      </xdr:blipFill>
      <xdr:spPr>
        <a:xfrm>
          <a:off x="261938" y="91761469"/>
          <a:ext cx="480000" cy="360000"/>
        </a:xfrm>
        <a:prstGeom prst="rect">
          <a:avLst/>
        </a:prstGeom>
      </xdr:spPr>
    </xdr:pic>
    <xdr:clientData/>
  </xdr:twoCellAnchor>
  <xdr:twoCellAnchor editAs="oneCell">
    <xdr:from>
      <xdr:col>0</xdr:col>
      <xdr:colOff>202408</xdr:colOff>
      <xdr:row>166</xdr:row>
      <xdr:rowOff>83345</xdr:rowOff>
    </xdr:from>
    <xdr:to>
      <xdr:col>0</xdr:col>
      <xdr:colOff>833439</xdr:colOff>
      <xdr:row>166</xdr:row>
      <xdr:rowOff>551345</xdr:rowOff>
    </xdr:to>
    <xdr:pic>
      <xdr:nvPicPr>
        <xdr:cNvPr id="423" name="6f51d8dd-57dd-468d-8723-00ac34f69637">
          <a:extLst>
            <a:ext uri="{FF2B5EF4-FFF2-40B4-BE49-F238E27FC236}">
              <a16:creationId xmlns:a16="http://schemas.microsoft.com/office/drawing/2014/main" id="{00000000-0008-0000-0A00-0000A7010000}"/>
            </a:ext>
          </a:extLst>
        </xdr:cNvPr>
        <xdr:cNvPicPr>
          <a:picLocks noChangeAspect="1"/>
        </xdr:cNvPicPr>
      </xdr:nvPicPr>
      <xdr:blipFill>
        <a:blip xmlns:r="http://schemas.openxmlformats.org/officeDocument/2006/relationships" r:embed="rId151" cstate="email">
          <a:extLst>
            <a:ext uri="{28A0092B-C50C-407E-A947-70E740481C1C}">
              <a14:useLocalDpi xmlns:a14="http://schemas.microsoft.com/office/drawing/2010/main"/>
            </a:ext>
          </a:extLst>
        </a:blip>
        <a:stretch>
          <a:fillRect/>
        </a:stretch>
      </xdr:blipFill>
      <xdr:spPr>
        <a:xfrm>
          <a:off x="202408" y="92321064"/>
          <a:ext cx="631031" cy="468000"/>
        </a:xfrm>
        <a:prstGeom prst="rect">
          <a:avLst/>
        </a:prstGeom>
      </xdr:spPr>
    </xdr:pic>
    <xdr:clientData/>
  </xdr:twoCellAnchor>
  <xdr:twoCellAnchor editAs="oneCell">
    <xdr:from>
      <xdr:col>0</xdr:col>
      <xdr:colOff>297656</xdr:colOff>
      <xdr:row>167</xdr:row>
      <xdr:rowOff>178594</xdr:rowOff>
    </xdr:from>
    <xdr:to>
      <xdr:col>0</xdr:col>
      <xdr:colOff>678656</xdr:colOff>
      <xdr:row>167</xdr:row>
      <xdr:rowOff>464344</xdr:rowOff>
    </xdr:to>
    <xdr:pic>
      <xdr:nvPicPr>
        <xdr:cNvPr id="424" name="23f2cd0a-d11c-4c92-bb92-97ca16fb134c">
          <a:extLst>
            <a:ext uri="{FF2B5EF4-FFF2-40B4-BE49-F238E27FC236}">
              <a16:creationId xmlns:a16="http://schemas.microsoft.com/office/drawing/2014/main" id="{00000000-0008-0000-0A00-0000A8010000}"/>
            </a:ext>
          </a:extLst>
        </xdr:cNvPr>
        <xdr:cNvPicPr>
          <a:picLocks noChangeAspect="1"/>
        </xdr:cNvPicPr>
      </xdr:nvPicPr>
      <xdr:blipFill>
        <a:blip xmlns:r="http://schemas.openxmlformats.org/officeDocument/2006/relationships" r:embed="rId152" cstate="print"/>
        <a:stretch>
          <a:fillRect/>
        </a:stretch>
      </xdr:blipFill>
      <xdr:spPr>
        <a:xfrm>
          <a:off x="297656" y="93047344"/>
          <a:ext cx="381000" cy="285750"/>
        </a:xfrm>
        <a:prstGeom prst="rect">
          <a:avLst/>
        </a:prstGeom>
      </xdr:spPr>
    </xdr:pic>
    <xdr:clientData/>
  </xdr:twoCellAnchor>
  <xdr:twoCellAnchor>
    <xdr:from>
      <xdr:col>0</xdr:col>
      <xdr:colOff>497680</xdr:colOff>
      <xdr:row>83</xdr:row>
      <xdr:rowOff>138112</xdr:rowOff>
    </xdr:from>
    <xdr:to>
      <xdr:col>0</xdr:col>
      <xdr:colOff>668402</xdr:colOff>
      <xdr:row>83</xdr:row>
      <xdr:rowOff>498112</xdr:rowOff>
    </xdr:to>
    <xdr:pic>
      <xdr:nvPicPr>
        <xdr:cNvPr id="420" name="图片 112">
          <a:extLst>
            <a:ext uri="{FF2B5EF4-FFF2-40B4-BE49-F238E27FC236}">
              <a16:creationId xmlns:a16="http://schemas.microsoft.com/office/drawing/2014/main" id="{00000000-0008-0000-0A00-0000A4010000}"/>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497680" y="47322581"/>
          <a:ext cx="17072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278606</xdr:colOff>
      <xdr:row>291</xdr:row>
      <xdr:rowOff>121443</xdr:rowOff>
    </xdr:from>
    <xdr:to>
      <xdr:col>0</xdr:col>
      <xdr:colOff>809625</xdr:colOff>
      <xdr:row>291</xdr:row>
      <xdr:rowOff>531018</xdr:rowOff>
    </xdr:to>
    <xdr:pic>
      <xdr:nvPicPr>
        <xdr:cNvPr id="427" name="2b045c8d-aab8-4570-9e4f-0b011e6811ae">
          <a:extLst>
            <a:ext uri="{FF2B5EF4-FFF2-40B4-BE49-F238E27FC236}">
              <a16:creationId xmlns:a16="http://schemas.microsoft.com/office/drawing/2014/main" id="{00000000-0008-0000-0A00-0000AB010000}"/>
            </a:ext>
          </a:extLst>
        </xdr:cNvPr>
        <xdr:cNvPicPr>
          <a:picLocks noChangeAspect="1"/>
        </xdr:cNvPicPr>
      </xdr:nvPicPr>
      <xdr:blipFill>
        <a:blip xmlns:r="http://schemas.openxmlformats.org/officeDocument/2006/relationships" r:embed="rId153" cstate="print"/>
        <a:stretch>
          <a:fillRect/>
        </a:stretch>
      </xdr:blipFill>
      <xdr:spPr>
        <a:xfrm>
          <a:off x="278606" y="168618693"/>
          <a:ext cx="531019" cy="409575"/>
        </a:xfrm>
        <a:prstGeom prst="rect">
          <a:avLst/>
        </a:prstGeom>
      </xdr:spPr>
    </xdr:pic>
    <xdr:clientData/>
  </xdr:twoCellAnchor>
  <xdr:twoCellAnchor editAs="oneCell">
    <xdr:from>
      <xdr:col>0</xdr:col>
      <xdr:colOff>242888</xdr:colOff>
      <xdr:row>292</xdr:row>
      <xdr:rowOff>66674</xdr:rowOff>
    </xdr:from>
    <xdr:to>
      <xdr:col>0</xdr:col>
      <xdr:colOff>777347</xdr:colOff>
      <xdr:row>292</xdr:row>
      <xdr:rowOff>547687</xdr:rowOff>
    </xdr:to>
    <xdr:pic>
      <xdr:nvPicPr>
        <xdr:cNvPr id="428" name="4b9a9fbd-dd24-41bb-95d0-b613509396fe">
          <a:extLst>
            <a:ext uri="{FF2B5EF4-FFF2-40B4-BE49-F238E27FC236}">
              <a16:creationId xmlns:a16="http://schemas.microsoft.com/office/drawing/2014/main" id="{00000000-0008-0000-0A00-0000AC010000}"/>
            </a:ext>
          </a:extLst>
        </xdr:cNvPr>
        <xdr:cNvPicPr>
          <a:picLocks noChangeAspect="1"/>
        </xdr:cNvPicPr>
      </xdr:nvPicPr>
      <xdr:blipFill>
        <a:blip xmlns:r="http://schemas.openxmlformats.org/officeDocument/2006/relationships" r:embed="rId154" cstate="print"/>
        <a:stretch>
          <a:fillRect/>
        </a:stretch>
      </xdr:blipFill>
      <xdr:spPr>
        <a:xfrm>
          <a:off x="242888" y="169194955"/>
          <a:ext cx="534459" cy="481013"/>
        </a:xfrm>
        <a:prstGeom prst="rect">
          <a:avLst/>
        </a:prstGeom>
      </xdr:spPr>
    </xdr:pic>
    <xdr:clientData/>
  </xdr:twoCellAnchor>
  <xdr:twoCellAnchor editAs="oneCell">
    <xdr:from>
      <xdr:col>0</xdr:col>
      <xdr:colOff>447672</xdr:colOff>
      <xdr:row>293</xdr:row>
      <xdr:rowOff>95250</xdr:rowOff>
    </xdr:from>
    <xdr:to>
      <xdr:col>0</xdr:col>
      <xdr:colOff>638172</xdr:colOff>
      <xdr:row>294</xdr:row>
      <xdr:rowOff>-1</xdr:rowOff>
    </xdr:to>
    <xdr:pic>
      <xdr:nvPicPr>
        <xdr:cNvPr id="429" name="ac833093-0339-45c3-b95e-c07d7ce6f80d">
          <a:extLst>
            <a:ext uri="{FF2B5EF4-FFF2-40B4-BE49-F238E27FC236}">
              <a16:creationId xmlns:a16="http://schemas.microsoft.com/office/drawing/2014/main" id="{00000000-0008-0000-0A00-0000AD010000}"/>
            </a:ext>
          </a:extLst>
        </xdr:cNvPr>
        <xdr:cNvPicPr>
          <a:picLocks noChangeAspect="1"/>
        </xdr:cNvPicPr>
      </xdr:nvPicPr>
      <xdr:blipFill>
        <a:blip xmlns:r="http://schemas.openxmlformats.org/officeDocument/2006/relationships" r:embed="rId155" cstate="print"/>
        <a:stretch>
          <a:fillRect/>
        </a:stretch>
      </xdr:blipFill>
      <xdr:spPr>
        <a:xfrm>
          <a:off x="447672" y="169854563"/>
          <a:ext cx="190500" cy="535781"/>
        </a:xfrm>
        <a:prstGeom prst="rect">
          <a:avLst/>
        </a:prstGeom>
      </xdr:spPr>
    </xdr:pic>
    <xdr:clientData/>
  </xdr:twoCellAnchor>
  <xdr:twoCellAnchor editAs="oneCell">
    <xdr:from>
      <xdr:col>0</xdr:col>
      <xdr:colOff>364329</xdr:colOff>
      <xdr:row>294</xdr:row>
      <xdr:rowOff>95250</xdr:rowOff>
    </xdr:from>
    <xdr:to>
      <xdr:col>0</xdr:col>
      <xdr:colOff>678654</xdr:colOff>
      <xdr:row>295</xdr:row>
      <xdr:rowOff>1</xdr:rowOff>
    </xdr:to>
    <xdr:pic>
      <xdr:nvPicPr>
        <xdr:cNvPr id="430" name="3a597320-1b41-45e0-b1f7-ee4ba1e21d88">
          <a:extLst>
            <a:ext uri="{FF2B5EF4-FFF2-40B4-BE49-F238E27FC236}">
              <a16:creationId xmlns:a16="http://schemas.microsoft.com/office/drawing/2014/main" id="{00000000-0008-0000-0A00-0000AE010000}"/>
            </a:ext>
          </a:extLst>
        </xdr:cNvPr>
        <xdr:cNvPicPr>
          <a:picLocks noChangeAspect="1"/>
        </xdr:cNvPicPr>
      </xdr:nvPicPr>
      <xdr:blipFill>
        <a:blip xmlns:r="http://schemas.openxmlformats.org/officeDocument/2006/relationships" r:embed="rId156" cstate="print"/>
        <a:stretch>
          <a:fillRect/>
        </a:stretch>
      </xdr:blipFill>
      <xdr:spPr>
        <a:xfrm>
          <a:off x="364329" y="170485594"/>
          <a:ext cx="314325" cy="535781"/>
        </a:xfrm>
        <a:prstGeom prst="rect">
          <a:avLst/>
        </a:prstGeom>
      </xdr:spPr>
    </xdr:pic>
    <xdr:clientData/>
  </xdr:twoCellAnchor>
  <xdr:twoCellAnchor editAs="oneCell">
    <xdr:from>
      <xdr:col>0</xdr:col>
      <xdr:colOff>388141</xdr:colOff>
      <xdr:row>295</xdr:row>
      <xdr:rowOff>59532</xdr:rowOff>
    </xdr:from>
    <xdr:to>
      <xdr:col>0</xdr:col>
      <xdr:colOff>690562</xdr:colOff>
      <xdr:row>295</xdr:row>
      <xdr:rowOff>595313</xdr:rowOff>
    </xdr:to>
    <xdr:pic>
      <xdr:nvPicPr>
        <xdr:cNvPr id="431" name="d2105d27-5f5b-4db8-9982-7ed6dfad5f74">
          <a:extLst>
            <a:ext uri="{FF2B5EF4-FFF2-40B4-BE49-F238E27FC236}">
              <a16:creationId xmlns:a16="http://schemas.microsoft.com/office/drawing/2014/main" id="{00000000-0008-0000-0A00-0000AF010000}"/>
            </a:ext>
          </a:extLst>
        </xdr:cNvPr>
        <xdr:cNvPicPr>
          <a:picLocks noChangeAspect="1"/>
        </xdr:cNvPicPr>
      </xdr:nvPicPr>
      <xdr:blipFill>
        <a:blip xmlns:r="http://schemas.openxmlformats.org/officeDocument/2006/relationships" r:embed="rId157" cstate="print"/>
        <a:stretch>
          <a:fillRect/>
        </a:stretch>
      </xdr:blipFill>
      <xdr:spPr>
        <a:xfrm>
          <a:off x="388141" y="171080907"/>
          <a:ext cx="302421" cy="535781"/>
        </a:xfrm>
        <a:prstGeom prst="rect">
          <a:avLst/>
        </a:prstGeom>
      </xdr:spPr>
    </xdr:pic>
    <xdr:clientData/>
  </xdr:twoCellAnchor>
  <xdr:twoCellAnchor editAs="oneCell">
    <xdr:from>
      <xdr:col>0</xdr:col>
      <xdr:colOff>376235</xdr:colOff>
      <xdr:row>296</xdr:row>
      <xdr:rowOff>95250</xdr:rowOff>
    </xdr:from>
    <xdr:to>
      <xdr:col>0</xdr:col>
      <xdr:colOff>702466</xdr:colOff>
      <xdr:row>297</xdr:row>
      <xdr:rowOff>1</xdr:rowOff>
    </xdr:to>
    <xdr:pic>
      <xdr:nvPicPr>
        <xdr:cNvPr id="432" name="d28da1e2-66e7-4670-ba1f-2a8b3b5f44d1">
          <a:extLst>
            <a:ext uri="{FF2B5EF4-FFF2-40B4-BE49-F238E27FC236}">
              <a16:creationId xmlns:a16="http://schemas.microsoft.com/office/drawing/2014/main" id="{00000000-0008-0000-0A00-0000B0010000}"/>
            </a:ext>
          </a:extLst>
        </xdr:cNvPr>
        <xdr:cNvPicPr>
          <a:picLocks noChangeAspect="1"/>
        </xdr:cNvPicPr>
      </xdr:nvPicPr>
      <xdr:blipFill>
        <a:blip xmlns:r="http://schemas.openxmlformats.org/officeDocument/2006/relationships" r:embed="rId158" cstate="print"/>
        <a:stretch>
          <a:fillRect/>
        </a:stretch>
      </xdr:blipFill>
      <xdr:spPr>
        <a:xfrm>
          <a:off x="376235" y="171747656"/>
          <a:ext cx="326231" cy="535782"/>
        </a:xfrm>
        <a:prstGeom prst="rect">
          <a:avLst/>
        </a:prstGeom>
      </xdr:spPr>
    </xdr:pic>
    <xdr:clientData/>
  </xdr:twoCellAnchor>
  <xdr:twoCellAnchor editAs="oneCell">
    <xdr:from>
      <xdr:col>0</xdr:col>
      <xdr:colOff>364330</xdr:colOff>
      <xdr:row>297</xdr:row>
      <xdr:rowOff>83344</xdr:rowOff>
    </xdr:from>
    <xdr:to>
      <xdr:col>0</xdr:col>
      <xdr:colOff>702470</xdr:colOff>
      <xdr:row>297</xdr:row>
      <xdr:rowOff>619125</xdr:rowOff>
    </xdr:to>
    <xdr:pic>
      <xdr:nvPicPr>
        <xdr:cNvPr id="433" name="f2aebf50-d3ef-4286-88e7-c078658b1cf3">
          <a:extLst>
            <a:ext uri="{FF2B5EF4-FFF2-40B4-BE49-F238E27FC236}">
              <a16:creationId xmlns:a16="http://schemas.microsoft.com/office/drawing/2014/main" id="{00000000-0008-0000-0A00-0000B1010000}"/>
            </a:ext>
          </a:extLst>
        </xdr:cNvPr>
        <xdr:cNvPicPr>
          <a:picLocks noChangeAspect="1"/>
        </xdr:cNvPicPr>
      </xdr:nvPicPr>
      <xdr:blipFill>
        <a:blip xmlns:r="http://schemas.openxmlformats.org/officeDocument/2006/relationships" r:embed="rId159" cstate="print"/>
        <a:stretch>
          <a:fillRect/>
        </a:stretch>
      </xdr:blipFill>
      <xdr:spPr>
        <a:xfrm>
          <a:off x="364330" y="172366782"/>
          <a:ext cx="338140" cy="535781"/>
        </a:xfrm>
        <a:prstGeom prst="rect">
          <a:avLst/>
        </a:prstGeom>
      </xdr:spPr>
    </xdr:pic>
    <xdr:clientData/>
  </xdr:twoCellAnchor>
  <xdr:twoCellAnchor editAs="oneCell">
    <xdr:from>
      <xdr:col>0</xdr:col>
      <xdr:colOff>376236</xdr:colOff>
      <xdr:row>298</xdr:row>
      <xdr:rowOff>71438</xdr:rowOff>
    </xdr:from>
    <xdr:to>
      <xdr:col>0</xdr:col>
      <xdr:colOff>726280</xdr:colOff>
      <xdr:row>298</xdr:row>
      <xdr:rowOff>607219</xdr:rowOff>
    </xdr:to>
    <xdr:pic>
      <xdr:nvPicPr>
        <xdr:cNvPr id="434" name="f4aa6c89-6ba7-4b6c-bce9-e491733f4180">
          <a:extLst>
            <a:ext uri="{FF2B5EF4-FFF2-40B4-BE49-F238E27FC236}">
              <a16:creationId xmlns:a16="http://schemas.microsoft.com/office/drawing/2014/main" id="{00000000-0008-0000-0A00-0000B2010000}"/>
            </a:ext>
          </a:extLst>
        </xdr:cNvPr>
        <xdr:cNvPicPr>
          <a:picLocks noChangeAspect="1"/>
        </xdr:cNvPicPr>
      </xdr:nvPicPr>
      <xdr:blipFill>
        <a:blip xmlns:r="http://schemas.openxmlformats.org/officeDocument/2006/relationships" r:embed="rId160" cstate="print"/>
        <a:stretch>
          <a:fillRect/>
        </a:stretch>
      </xdr:blipFill>
      <xdr:spPr>
        <a:xfrm>
          <a:off x="376236" y="172985907"/>
          <a:ext cx="350044" cy="535781"/>
        </a:xfrm>
        <a:prstGeom prst="rect">
          <a:avLst/>
        </a:prstGeom>
      </xdr:spPr>
    </xdr:pic>
    <xdr:clientData/>
  </xdr:twoCellAnchor>
  <xdr:twoCellAnchor editAs="oneCell">
    <xdr:from>
      <xdr:col>0</xdr:col>
      <xdr:colOff>340518</xdr:colOff>
      <xdr:row>299</xdr:row>
      <xdr:rowOff>119062</xdr:rowOff>
    </xdr:from>
    <xdr:to>
      <xdr:col>0</xdr:col>
      <xdr:colOff>833438</xdr:colOff>
      <xdr:row>299</xdr:row>
      <xdr:rowOff>559593</xdr:rowOff>
    </xdr:to>
    <xdr:pic>
      <xdr:nvPicPr>
        <xdr:cNvPr id="435" name="4f760f6f-f60b-4c02-b403-4d6834d38a3e">
          <a:extLst>
            <a:ext uri="{FF2B5EF4-FFF2-40B4-BE49-F238E27FC236}">
              <a16:creationId xmlns:a16="http://schemas.microsoft.com/office/drawing/2014/main" id="{00000000-0008-0000-0A00-0000B3010000}"/>
            </a:ext>
          </a:extLst>
        </xdr:cNvPr>
        <xdr:cNvPicPr>
          <a:picLocks noChangeAspect="1"/>
        </xdr:cNvPicPr>
      </xdr:nvPicPr>
      <xdr:blipFill>
        <a:blip xmlns:r="http://schemas.openxmlformats.org/officeDocument/2006/relationships" r:embed="rId161" cstate="print"/>
        <a:stretch>
          <a:fillRect/>
        </a:stretch>
      </xdr:blipFill>
      <xdr:spPr>
        <a:xfrm>
          <a:off x="340518" y="173664562"/>
          <a:ext cx="492920" cy="440531"/>
        </a:xfrm>
        <a:prstGeom prst="rect">
          <a:avLst/>
        </a:prstGeom>
      </xdr:spPr>
    </xdr:pic>
    <xdr:clientData/>
  </xdr:twoCellAnchor>
  <xdr:twoCellAnchor editAs="oneCell">
    <xdr:from>
      <xdr:col>0</xdr:col>
      <xdr:colOff>340518</xdr:colOff>
      <xdr:row>300</xdr:row>
      <xdr:rowOff>119062</xdr:rowOff>
    </xdr:from>
    <xdr:to>
      <xdr:col>0</xdr:col>
      <xdr:colOff>833438</xdr:colOff>
      <xdr:row>300</xdr:row>
      <xdr:rowOff>559593</xdr:rowOff>
    </xdr:to>
    <xdr:pic>
      <xdr:nvPicPr>
        <xdr:cNvPr id="439" name="4f760f6f-f60b-4c02-b403-4d6834d38a3e">
          <a:extLst>
            <a:ext uri="{FF2B5EF4-FFF2-40B4-BE49-F238E27FC236}">
              <a16:creationId xmlns:a16="http://schemas.microsoft.com/office/drawing/2014/main" id="{00000000-0008-0000-0A00-0000B7010000}"/>
            </a:ext>
          </a:extLst>
        </xdr:cNvPr>
        <xdr:cNvPicPr>
          <a:picLocks noChangeAspect="1"/>
        </xdr:cNvPicPr>
      </xdr:nvPicPr>
      <xdr:blipFill>
        <a:blip xmlns:r="http://schemas.openxmlformats.org/officeDocument/2006/relationships" r:embed="rId161" cstate="print"/>
        <a:stretch>
          <a:fillRect/>
        </a:stretch>
      </xdr:blipFill>
      <xdr:spPr>
        <a:xfrm>
          <a:off x="340518" y="174295593"/>
          <a:ext cx="492920" cy="440531"/>
        </a:xfrm>
        <a:prstGeom prst="rect">
          <a:avLst/>
        </a:prstGeom>
      </xdr:spPr>
    </xdr:pic>
    <xdr:clientData/>
  </xdr:twoCellAnchor>
  <xdr:twoCellAnchor editAs="oneCell">
    <xdr:from>
      <xdr:col>0</xdr:col>
      <xdr:colOff>340518</xdr:colOff>
      <xdr:row>301</xdr:row>
      <xdr:rowOff>119062</xdr:rowOff>
    </xdr:from>
    <xdr:to>
      <xdr:col>0</xdr:col>
      <xdr:colOff>833438</xdr:colOff>
      <xdr:row>301</xdr:row>
      <xdr:rowOff>559593</xdr:rowOff>
    </xdr:to>
    <xdr:pic>
      <xdr:nvPicPr>
        <xdr:cNvPr id="440" name="4f760f6f-f60b-4c02-b403-4d6834d38a3e">
          <a:extLst>
            <a:ext uri="{FF2B5EF4-FFF2-40B4-BE49-F238E27FC236}">
              <a16:creationId xmlns:a16="http://schemas.microsoft.com/office/drawing/2014/main" id="{00000000-0008-0000-0A00-0000B8010000}"/>
            </a:ext>
          </a:extLst>
        </xdr:cNvPr>
        <xdr:cNvPicPr>
          <a:picLocks noChangeAspect="1"/>
        </xdr:cNvPicPr>
      </xdr:nvPicPr>
      <xdr:blipFill>
        <a:blip xmlns:r="http://schemas.openxmlformats.org/officeDocument/2006/relationships" r:embed="rId161" cstate="print"/>
        <a:stretch>
          <a:fillRect/>
        </a:stretch>
      </xdr:blipFill>
      <xdr:spPr>
        <a:xfrm>
          <a:off x="340518" y="174926625"/>
          <a:ext cx="492920" cy="440531"/>
        </a:xfrm>
        <a:prstGeom prst="rect">
          <a:avLst/>
        </a:prstGeom>
      </xdr:spPr>
    </xdr:pic>
    <xdr:clientData/>
  </xdr:twoCellAnchor>
  <xdr:twoCellAnchor editAs="oneCell">
    <xdr:from>
      <xdr:col>0</xdr:col>
      <xdr:colOff>340518</xdr:colOff>
      <xdr:row>302</xdr:row>
      <xdr:rowOff>119062</xdr:rowOff>
    </xdr:from>
    <xdr:to>
      <xdr:col>0</xdr:col>
      <xdr:colOff>833438</xdr:colOff>
      <xdr:row>302</xdr:row>
      <xdr:rowOff>559593</xdr:rowOff>
    </xdr:to>
    <xdr:pic>
      <xdr:nvPicPr>
        <xdr:cNvPr id="441" name="4f760f6f-f60b-4c02-b403-4d6834d38a3e">
          <a:extLst>
            <a:ext uri="{FF2B5EF4-FFF2-40B4-BE49-F238E27FC236}">
              <a16:creationId xmlns:a16="http://schemas.microsoft.com/office/drawing/2014/main" id="{00000000-0008-0000-0A00-0000B9010000}"/>
            </a:ext>
          </a:extLst>
        </xdr:cNvPr>
        <xdr:cNvPicPr>
          <a:picLocks noChangeAspect="1"/>
        </xdr:cNvPicPr>
      </xdr:nvPicPr>
      <xdr:blipFill>
        <a:blip xmlns:r="http://schemas.openxmlformats.org/officeDocument/2006/relationships" r:embed="rId161" cstate="print"/>
        <a:stretch>
          <a:fillRect/>
        </a:stretch>
      </xdr:blipFill>
      <xdr:spPr>
        <a:xfrm>
          <a:off x="340518" y="175557656"/>
          <a:ext cx="492920" cy="440531"/>
        </a:xfrm>
        <a:prstGeom prst="rect">
          <a:avLst/>
        </a:prstGeom>
      </xdr:spPr>
    </xdr:pic>
    <xdr:clientData/>
  </xdr:twoCellAnchor>
  <xdr:twoCellAnchor editAs="oneCell">
    <xdr:from>
      <xdr:col>0</xdr:col>
      <xdr:colOff>347384</xdr:colOff>
      <xdr:row>227</xdr:row>
      <xdr:rowOff>112060</xdr:rowOff>
    </xdr:from>
    <xdr:to>
      <xdr:col>0</xdr:col>
      <xdr:colOff>784414</xdr:colOff>
      <xdr:row>227</xdr:row>
      <xdr:rowOff>549090</xdr:rowOff>
    </xdr:to>
    <xdr:pic>
      <xdr:nvPicPr>
        <xdr:cNvPr id="421" name="420 Imagen">
          <a:extLst>
            <a:ext uri="{FF2B5EF4-FFF2-40B4-BE49-F238E27FC236}">
              <a16:creationId xmlns:a16="http://schemas.microsoft.com/office/drawing/2014/main" id="{00000000-0008-0000-0A00-0000A5010000}"/>
            </a:ext>
          </a:extLst>
        </xdr:cNvPr>
        <xdr:cNvPicPr>
          <a:picLocks noChangeAspect="1"/>
        </xdr:cNvPicPr>
      </xdr:nvPicPr>
      <xdr:blipFill>
        <a:blip xmlns:r="http://schemas.openxmlformats.org/officeDocument/2006/relationships" r:embed="rId137" cstate="email">
          <a:extLst>
            <a:ext uri="{28A0092B-C50C-407E-A947-70E740481C1C}">
              <a14:useLocalDpi xmlns:a14="http://schemas.microsoft.com/office/drawing/2010/main"/>
            </a:ext>
          </a:extLst>
        </a:blip>
        <a:stretch>
          <a:fillRect/>
        </a:stretch>
      </xdr:blipFill>
      <xdr:spPr>
        <a:xfrm>
          <a:off x="347384" y="131414185"/>
          <a:ext cx="437030" cy="437030"/>
        </a:xfrm>
        <a:prstGeom prst="rect">
          <a:avLst/>
        </a:prstGeom>
      </xdr:spPr>
    </xdr:pic>
    <xdr:clientData/>
  </xdr:twoCellAnchor>
  <xdr:twoCellAnchor editAs="oneCell">
    <xdr:from>
      <xdr:col>0</xdr:col>
      <xdr:colOff>451583</xdr:colOff>
      <xdr:row>221</xdr:row>
      <xdr:rowOff>47627</xdr:rowOff>
    </xdr:from>
    <xdr:to>
      <xdr:col>0</xdr:col>
      <xdr:colOff>742795</xdr:colOff>
      <xdr:row>221</xdr:row>
      <xdr:rowOff>559595</xdr:rowOff>
    </xdr:to>
    <xdr:pic>
      <xdr:nvPicPr>
        <xdr:cNvPr id="425" name="424 Imagen">
          <a:extLst>
            <a:ext uri="{FF2B5EF4-FFF2-40B4-BE49-F238E27FC236}">
              <a16:creationId xmlns:a16="http://schemas.microsoft.com/office/drawing/2014/main" id="{00000000-0008-0000-0A00-0000A9010000}"/>
            </a:ext>
          </a:extLst>
        </xdr:cNvPr>
        <xdr:cNvPicPr>
          <a:picLocks noChangeAspect="1"/>
        </xdr:cNvPicPr>
      </xdr:nvPicPr>
      <xdr:blipFill>
        <a:blip xmlns:r="http://schemas.openxmlformats.org/officeDocument/2006/relationships" r:embed="rId138" cstate="email">
          <a:extLst>
            <a:ext uri="{28A0092B-C50C-407E-A947-70E740481C1C}">
              <a14:useLocalDpi xmlns:a14="http://schemas.microsoft.com/office/drawing/2010/main"/>
            </a:ext>
          </a:extLst>
        </a:blip>
        <a:stretch>
          <a:fillRect/>
        </a:stretch>
      </xdr:blipFill>
      <xdr:spPr>
        <a:xfrm>
          <a:off x="451583" y="131349752"/>
          <a:ext cx="291212" cy="511968"/>
        </a:xfrm>
        <a:prstGeom prst="rect">
          <a:avLst/>
        </a:prstGeom>
      </xdr:spPr>
    </xdr:pic>
    <xdr:clientData/>
  </xdr:twoCellAnchor>
  <xdr:twoCellAnchor editAs="oneCell">
    <xdr:from>
      <xdr:col>0</xdr:col>
      <xdr:colOff>369794</xdr:colOff>
      <xdr:row>222</xdr:row>
      <xdr:rowOff>67236</xdr:rowOff>
    </xdr:from>
    <xdr:to>
      <xdr:col>0</xdr:col>
      <xdr:colOff>825479</xdr:colOff>
      <xdr:row>222</xdr:row>
      <xdr:rowOff>549089</xdr:rowOff>
    </xdr:to>
    <xdr:pic>
      <xdr:nvPicPr>
        <xdr:cNvPr id="426" name="425 Imagen">
          <a:extLst>
            <a:ext uri="{FF2B5EF4-FFF2-40B4-BE49-F238E27FC236}">
              <a16:creationId xmlns:a16="http://schemas.microsoft.com/office/drawing/2014/main" id="{00000000-0008-0000-0A00-0000AA010000}"/>
            </a:ext>
          </a:extLst>
        </xdr:cNvPr>
        <xdr:cNvPicPr>
          <a:picLocks noChangeAspect="1"/>
        </xdr:cNvPicPr>
      </xdr:nvPicPr>
      <xdr:blipFill>
        <a:blip xmlns:r="http://schemas.openxmlformats.org/officeDocument/2006/relationships" r:embed="rId139" cstate="email">
          <a:extLst>
            <a:ext uri="{28A0092B-C50C-407E-A947-70E740481C1C}">
              <a14:useLocalDpi xmlns:a14="http://schemas.microsoft.com/office/drawing/2010/main"/>
            </a:ext>
          </a:extLst>
        </a:blip>
        <a:stretch>
          <a:fillRect/>
        </a:stretch>
      </xdr:blipFill>
      <xdr:spPr>
        <a:xfrm>
          <a:off x="369794" y="132000392"/>
          <a:ext cx="455685" cy="481853"/>
        </a:xfrm>
        <a:prstGeom prst="rect">
          <a:avLst/>
        </a:prstGeom>
      </xdr:spPr>
    </xdr:pic>
    <xdr:clientData/>
  </xdr:twoCellAnchor>
  <xdr:twoCellAnchor>
    <xdr:from>
      <xdr:col>2</xdr:col>
      <xdr:colOff>250031</xdr:colOff>
      <xdr:row>275</xdr:row>
      <xdr:rowOff>95250</xdr:rowOff>
    </xdr:from>
    <xdr:to>
      <xdr:col>2</xdr:col>
      <xdr:colOff>1047749</xdr:colOff>
      <xdr:row>275</xdr:row>
      <xdr:rowOff>214313</xdr:rowOff>
    </xdr:to>
    <xdr:sp macro="" textlink="">
      <xdr:nvSpPr>
        <xdr:cNvPr id="436" name="435 Rectángulo redondeado">
          <a:extLst>
            <a:ext uri="{FF2B5EF4-FFF2-40B4-BE49-F238E27FC236}">
              <a16:creationId xmlns:a16="http://schemas.microsoft.com/office/drawing/2014/main" id="{00000000-0008-0000-0A00-0000B4010000}"/>
            </a:ext>
          </a:extLst>
        </xdr:cNvPr>
        <xdr:cNvSpPr/>
      </xdr:nvSpPr>
      <xdr:spPr>
        <a:xfrm>
          <a:off x="2488406" y="162044063"/>
          <a:ext cx="797718" cy="119063"/>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solidFill>
                <a:sysClr val="windowText" lastClr="000000"/>
              </a:solidFill>
            </a:rPr>
            <a:t>50 DISPOSI</a:t>
          </a:r>
        </a:p>
      </xdr:txBody>
    </xdr:sp>
    <xdr:clientData/>
  </xdr:twoCellAnchor>
  <xdr:twoCellAnchor editAs="oneCell">
    <xdr:from>
      <xdr:col>0</xdr:col>
      <xdr:colOff>71439</xdr:colOff>
      <xdr:row>275</xdr:row>
      <xdr:rowOff>95249</xdr:rowOff>
    </xdr:from>
    <xdr:to>
      <xdr:col>0</xdr:col>
      <xdr:colOff>1059414</xdr:colOff>
      <xdr:row>275</xdr:row>
      <xdr:rowOff>547686</xdr:rowOff>
    </xdr:to>
    <xdr:pic>
      <xdr:nvPicPr>
        <xdr:cNvPr id="437" name="436 Imagen">
          <a:extLst>
            <a:ext uri="{FF2B5EF4-FFF2-40B4-BE49-F238E27FC236}">
              <a16:creationId xmlns:a16="http://schemas.microsoft.com/office/drawing/2014/main" id="{00000000-0008-0000-0A00-0000B5010000}"/>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71439" y="162044062"/>
          <a:ext cx="987975" cy="452437"/>
        </a:xfrm>
        <a:prstGeom prst="rect">
          <a:avLst/>
        </a:prstGeom>
      </xdr:spPr>
    </xdr:pic>
    <xdr:clientData/>
  </xdr:twoCellAnchor>
  <xdr:twoCellAnchor editAs="oneCell">
    <xdr:from>
      <xdr:col>0</xdr:col>
      <xdr:colOff>523876</xdr:colOff>
      <xdr:row>93</xdr:row>
      <xdr:rowOff>47626</xdr:rowOff>
    </xdr:from>
    <xdr:to>
      <xdr:col>0</xdr:col>
      <xdr:colOff>754708</xdr:colOff>
      <xdr:row>93</xdr:row>
      <xdr:rowOff>607220</xdr:rowOff>
    </xdr:to>
    <xdr:pic>
      <xdr:nvPicPr>
        <xdr:cNvPr id="438" name="437 Imagen">
          <a:extLst>
            <a:ext uri="{FF2B5EF4-FFF2-40B4-BE49-F238E27FC236}">
              <a16:creationId xmlns:a16="http://schemas.microsoft.com/office/drawing/2014/main" id="{00000000-0008-0000-0A00-0000B601000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523876" y="53542407"/>
          <a:ext cx="230832" cy="559594"/>
        </a:xfrm>
        <a:prstGeom prst="rect">
          <a:avLst/>
        </a:prstGeom>
      </xdr:spPr>
    </xdr:pic>
    <xdr:clientData/>
  </xdr:twoCellAnchor>
  <xdr:twoCellAnchor editAs="oneCell">
    <xdr:from>
      <xdr:col>0</xdr:col>
      <xdr:colOff>440531</xdr:colOff>
      <xdr:row>94</xdr:row>
      <xdr:rowOff>178594</xdr:rowOff>
    </xdr:from>
    <xdr:to>
      <xdr:col>0</xdr:col>
      <xdr:colOff>920531</xdr:colOff>
      <xdr:row>94</xdr:row>
      <xdr:rowOff>538594</xdr:rowOff>
    </xdr:to>
    <xdr:pic>
      <xdr:nvPicPr>
        <xdr:cNvPr id="443" name="c5a86a35-d005-47c3-8512-ada41201c0c1">
          <a:extLst>
            <a:ext uri="{FF2B5EF4-FFF2-40B4-BE49-F238E27FC236}">
              <a16:creationId xmlns:a16="http://schemas.microsoft.com/office/drawing/2014/main" id="{00000000-0008-0000-0A00-0000BB010000}"/>
            </a:ext>
          </a:extLst>
        </xdr:cNvPr>
        <xdr:cNvPicPr>
          <a:picLocks noChangeAspect="1"/>
        </xdr:cNvPicPr>
      </xdr:nvPicPr>
      <xdr:blipFill>
        <a:blip xmlns:r="http://schemas.openxmlformats.org/officeDocument/2006/relationships" r:embed="rId162" cstate="email">
          <a:extLst>
            <a:ext uri="{28A0092B-C50C-407E-A947-70E740481C1C}">
              <a14:useLocalDpi xmlns:a14="http://schemas.microsoft.com/office/drawing/2010/main"/>
            </a:ext>
          </a:extLst>
        </a:blip>
        <a:stretch>
          <a:fillRect/>
        </a:stretch>
      </xdr:blipFill>
      <xdr:spPr>
        <a:xfrm>
          <a:off x="440531" y="53673375"/>
          <a:ext cx="480000" cy="360000"/>
        </a:xfrm>
        <a:prstGeom prst="rect">
          <a:avLst/>
        </a:prstGeom>
      </xdr:spPr>
    </xdr:pic>
    <xdr:clientData/>
  </xdr:twoCellAnchor>
  <xdr:twoCellAnchor>
    <xdr:from>
      <xdr:col>2</xdr:col>
      <xdr:colOff>250031</xdr:colOff>
      <xdr:row>277</xdr:row>
      <xdr:rowOff>95250</xdr:rowOff>
    </xdr:from>
    <xdr:to>
      <xdr:col>2</xdr:col>
      <xdr:colOff>1047749</xdr:colOff>
      <xdr:row>277</xdr:row>
      <xdr:rowOff>214313</xdr:rowOff>
    </xdr:to>
    <xdr:sp macro="" textlink="">
      <xdr:nvSpPr>
        <xdr:cNvPr id="356" name="355 Rectángulo redondeado">
          <a:extLst>
            <a:ext uri="{FF2B5EF4-FFF2-40B4-BE49-F238E27FC236}">
              <a16:creationId xmlns:a16="http://schemas.microsoft.com/office/drawing/2014/main" id="{00000000-0008-0000-0A00-000064010000}"/>
            </a:ext>
          </a:extLst>
        </xdr:cNvPr>
        <xdr:cNvSpPr/>
      </xdr:nvSpPr>
      <xdr:spPr>
        <a:xfrm>
          <a:off x="2488406" y="163306125"/>
          <a:ext cx="797718" cy="119063"/>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800" b="1">
              <a:solidFill>
                <a:sysClr val="windowText" lastClr="000000"/>
              </a:solidFill>
            </a:rPr>
            <a:t>15 PUERTAS</a:t>
          </a:r>
        </a:p>
      </xdr:txBody>
    </xdr:sp>
    <xdr:clientData/>
  </xdr:twoCellAnchor>
  <xdr:twoCellAnchor editAs="oneCell">
    <xdr:from>
      <xdr:col>0</xdr:col>
      <xdr:colOff>238125</xdr:colOff>
      <xdr:row>62</xdr:row>
      <xdr:rowOff>83347</xdr:rowOff>
    </xdr:from>
    <xdr:to>
      <xdr:col>0</xdr:col>
      <xdr:colOff>1006475</xdr:colOff>
      <xdr:row>62</xdr:row>
      <xdr:rowOff>572297</xdr:rowOff>
    </xdr:to>
    <xdr:pic>
      <xdr:nvPicPr>
        <xdr:cNvPr id="444" name="ASR1101A" descr="Lector de tarjetas MF 13.56 MHz con teclado, comunicación RS485 y Wiegand 26/34 marca Dahua">
          <a:extLst>
            <a:ext uri="{FF2B5EF4-FFF2-40B4-BE49-F238E27FC236}">
              <a16:creationId xmlns:a16="http://schemas.microsoft.com/office/drawing/2014/main" id="{00000000-0008-0000-0A00-0000BC01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38125" y="34492410"/>
          <a:ext cx="7683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109955</xdr:colOff>
      <xdr:row>122</xdr:row>
      <xdr:rowOff>122564</xdr:rowOff>
    </xdr:from>
    <xdr:to>
      <xdr:col>0</xdr:col>
      <xdr:colOff>613463</xdr:colOff>
      <xdr:row>122</xdr:row>
      <xdr:rowOff>482564</xdr:rowOff>
    </xdr:to>
    <xdr:pic>
      <xdr:nvPicPr>
        <xdr:cNvPr id="442" name="441 Imagen" descr="Resultado de imagen para cerradura magnetica">
          <a:extLst>
            <a:ext uri="{FF2B5EF4-FFF2-40B4-BE49-F238E27FC236}">
              <a16:creationId xmlns:a16="http://schemas.microsoft.com/office/drawing/2014/main" id="{00000000-0008-0000-0A00-0000BA010000}"/>
            </a:ext>
          </a:extLst>
        </xdr:cNvPr>
        <xdr:cNvPicPr>
          <a:picLocks noChangeAspect="1" noChangeArrowheads="1"/>
        </xdr:cNvPicPr>
      </xdr:nvPicPr>
      <xdr:blipFill rotWithShape="1">
        <a:blip xmlns:r="http://schemas.openxmlformats.org/officeDocument/2006/relationships" r:embed="rId117" cstate="email">
          <a:extLst>
            <a:ext uri="{28A0092B-C50C-407E-A947-70E740481C1C}">
              <a14:useLocalDpi xmlns:a14="http://schemas.microsoft.com/office/drawing/2010/main"/>
            </a:ext>
          </a:extLst>
        </a:blip>
        <a:srcRect/>
        <a:stretch/>
      </xdr:blipFill>
      <xdr:spPr bwMode="auto">
        <a:xfrm>
          <a:off x="109955" y="70083689"/>
          <a:ext cx="50350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728383</xdr:colOff>
      <xdr:row>122</xdr:row>
      <xdr:rowOff>134471</xdr:rowOff>
    </xdr:from>
    <xdr:to>
      <xdr:col>0</xdr:col>
      <xdr:colOff>1136571</xdr:colOff>
      <xdr:row>122</xdr:row>
      <xdr:rowOff>494471</xdr:rowOff>
    </xdr:to>
    <xdr:pic>
      <xdr:nvPicPr>
        <xdr:cNvPr id="445" name="444 Imagen" descr="Resultado de imagen para accesorio zl cerradura magnetica">
          <a:extLst>
            <a:ext uri="{FF2B5EF4-FFF2-40B4-BE49-F238E27FC236}">
              <a16:creationId xmlns:a16="http://schemas.microsoft.com/office/drawing/2014/main" id="{00000000-0008-0000-0A00-0000BD010000}"/>
            </a:ext>
          </a:extLst>
        </xdr:cNvPr>
        <xdr:cNvPicPr>
          <a:picLocks noChangeAspect="1" noChangeArrowheads="1"/>
        </xdr:cNvPicPr>
      </xdr:nvPicPr>
      <xdr:blipFill rotWithShape="1">
        <a:blip xmlns:r="http://schemas.openxmlformats.org/officeDocument/2006/relationships" r:embed="rId118" cstate="email">
          <a:extLst>
            <a:ext uri="{28A0092B-C50C-407E-A947-70E740481C1C}">
              <a14:useLocalDpi xmlns:a14="http://schemas.microsoft.com/office/drawing/2010/main"/>
            </a:ext>
          </a:extLst>
        </a:blip>
        <a:srcRect/>
        <a:stretch/>
      </xdr:blipFill>
      <xdr:spPr bwMode="auto">
        <a:xfrm>
          <a:off x="728383" y="70095596"/>
          <a:ext cx="40818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280147</xdr:colOff>
      <xdr:row>122</xdr:row>
      <xdr:rowOff>67236</xdr:rowOff>
    </xdr:from>
    <xdr:to>
      <xdr:col>2</xdr:col>
      <xdr:colOff>1150353</xdr:colOff>
      <xdr:row>122</xdr:row>
      <xdr:rowOff>210111</xdr:rowOff>
    </xdr:to>
    <xdr:sp macro="" textlink="">
      <xdr:nvSpPr>
        <xdr:cNvPr id="446" name="445 Rectángulo redondeado">
          <a:extLst>
            <a:ext uri="{FF2B5EF4-FFF2-40B4-BE49-F238E27FC236}">
              <a16:creationId xmlns:a16="http://schemas.microsoft.com/office/drawing/2014/main" id="{00000000-0008-0000-0A00-0000BE010000}"/>
            </a:ext>
          </a:extLst>
        </xdr:cNvPr>
        <xdr:cNvSpPr/>
      </xdr:nvSpPr>
      <xdr:spPr>
        <a:xfrm>
          <a:off x="2518522" y="70028361"/>
          <a:ext cx="870206" cy="142875"/>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KIT</a:t>
          </a:r>
          <a:r>
            <a:rPr lang="es-AR" sz="1000" b="1" baseline="0"/>
            <a:t> 23</a:t>
          </a:r>
          <a:r>
            <a:rPr lang="es-AR" sz="1000" b="1"/>
            <a:t>0KG</a:t>
          </a:r>
        </a:p>
      </xdr:txBody>
    </xdr:sp>
    <xdr:clientData/>
  </xdr:twoCellAnchor>
  <xdr:twoCellAnchor>
    <xdr:from>
      <xdr:col>0</xdr:col>
      <xdr:colOff>266998</xdr:colOff>
      <xdr:row>75</xdr:row>
      <xdr:rowOff>131793</xdr:rowOff>
    </xdr:from>
    <xdr:to>
      <xdr:col>0</xdr:col>
      <xdr:colOff>914698</xdr:colOff>
      <xdr:row>75</xdr:row>
      <xdr:rowOff>455643</xdr:rowOff>
    </xdr:to>
    <xdr:pic>
      <xdr:nvPicPr>
        <xdr:cNvPr id="447" name="ASM100" descr="Lector registrador de tarjetas MF 13.56 MHz marca Dahua">
          <a:extLst>
            <a:ext uri="{FF2B5EF4-FFF2-40B4-BE49-F238E27FC236}">
              <a16:creationId xmlns:a16="http://schemas.microsoft.com/office/drawing/2014/main" id="{00000000-0008-0000-0A00-0000BF01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66998" y="42899043"/>
          <a:ext cx="64770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440531</xdr:colOff>
      <xdr:row>79</xdr:row>
      <xdr:rowOff>107156</xdr:rowOff>
    </xdr:from>
    <xdr:to>
      <xdr:col>0</xdr:col>
      <xdr:colOff>714374</xdr:colOff>
      <xdr:row>79</xdr:row>
      <xdr:rowOff>539156</xdr:rowOff>
    </xdr:to>
    <xdr:pic>
      <xdr:nvPicPr>
        <xdr:cNvPr id="448" name="447 Imagen">
          <a:extLst>
            <a:ext uri="{FF2B5EF4-FFF2-40B4-BE49-F238E27FC236}">
              <a16:creationId xmlns:a16="http://schemas.microsoft.com/office/drawing/2014/main" id="{00000000-0008-0000-0A00-0000C0010000}"/>
            </a:ext>
          </a:extLst>
        </xdr:cNvPr>
        <xdr:cNvPicPr>
          <a:picLocks noChangeAspect="1"/>
        </xdr:cNvPicPr>
      </xdr:nvPicPr>
      <xdr:blipFill>
        <a:blip xmlns:r="http://schemas.openxmlformats.org/officeDocument/2006/relationships" r:embed="rId163" cstate="email">
          <a:extLst>
            <a:ext uri="{28A0092B-C50C-407E-A947-70E740481C1C}">
              <a14:useLocalDpi xmlns:a14="http://schemas.microsoft.com/office/drawing/2010/main"/>
            </a:ext>
          </a:extLst>
        </a:blip>
        <a:stretch>
          <a:fillRect/>
        </a:stretch>
      </xdr:blipFill>
      <xdr:spPr>
        <a:xfrm>
          <a:off x="440531" y="43505437"/>
          <a:ext cx="273843" cy="432000"/>
        </a:xfrm>
        <a:prstGeom prst="rect">
          <a:avLst/>
        </a:prstGeom>
      </xdr:spPr>
    </xdr:pic>
    <xdr:clientData/>
  </xdr:twoCellAnchor>
  <xdr:twoCellAnchor>
    <xdr:from>
      <xdr:col>0</xdr:col>
      <xdr:colOff>440531</xdr:colOff>
      <xdr:row>78</xdr:row>
      <xdr:rowOff>107156</xdr:rowOff>
    </xdr:from>
    <xdr:to>
      <xdr:col>0</xdr:col>
      <xdr:colOff>714374</xdr:colOff>
      <xdr:row>78</xdr:row>
      <xdr:rowOff>539156</xdr:rowOff>
    </xdr:to>
    <xdr:pic>
      <xdr:nvPicPr>
        <xdr:cNvPr id="449" name="448 Imagen">
          <a:extLst>
            <a:ext uri="{FF2B5EF4-FFF2-40B4-BE49-F238E27FC236}">
              <a16:creationId xmlns:a16="http://schemas.microsoft.com/office/drawing/2014/main" id="{00000000-0008-0000-0A00-0000C1010000}"/>
            </a:ext>
          </a:extLst>
        </xdr:cNvPr>
        <xdr:cNvPicPr>
          <a:picLocks noChangeAspect="1"/>
        </xdr:cNvPicPr>
      </xdr:nvPicPr>
      <xdr:blipFill>
        <a:blip xmlns:r="http://schemas.openxmlformats.org/officeDocument/2006/relationships" r:embed="rId163" cstate="email">
          <a:extLst>
            <a:ext uri="{28A0092B-C50C-407E-A947-70E740481C1C}">
              <a14:useLocalDpi xmlns:a14="http://schemas.microsoft.com/office/drawing/2010/main"/>
            </a:ext>
          </a:extLst>
        </a:blip>
        <a:stretch>
          <a:fillRect/>
        </a:stretch>
      </xdr:blipFill>
      <xdr:spPr>
        <a:xfrm>
          <a:off x="440531" y="45398531"/>
          <a:ext cx="273843" cy="432000"/>
        </a:xfrm>
        <a:prstGeom prst="rect">
          <a:avLst/>
        </a:prstGeom>
      </xdr:spPr>
    </xdr:pic>
    <xdr:clientData/>
  </xdr:twoCellAnchor>
  <xdr:twoCellAnchor editAs="oneCell">
    <xdr:from>
      <xdr:col>0</xdr:col>
      <xdr:colOff>238125</xdr:colOff>
      <xdr:row>251</xdr:row>
      <xdr:rowOff>86320</xdr:rowOff>
    </xdr:from>
    <xdr:to>
      <xdr:col>0</xdr:col>
      <xdr:colOff>964407</xdr:colOff>
      <xdr:row>251</xdr:row>
      <xdr:rowOff>631032</xdr:rowOff>
    </xdr:to>
    <xdr:pic>
      <xdr:nvPicPr>
        <xdr:cNvPr id="452" name="5b19adff-3502-40d7-ba17-66bd9a4799ff">
          <a:extLst>
            <a:ext uri="{FF2B5EF4-FFF2-40B4-BE49-F238E27FC236}">
              <a16:creationId xmlns:a16="http://schemas.microsoft.com/office/drawing/2014/main" id="{00000000-0008-0000-0A00-0000C4010000}"/>
            </a:ext>
          </a:extLst>
        </xdr:cNvPr>
        <xdr:cNvPicPr>
          <a:picLocks noChangeAspect="1"/>
        </xdr:cNvPicPr>
      </xdr:nvPicPr>
      <xdr:blipFill>
        <a:blip xmlns:r="http://schemas.openxmlformats.org/officeDocument/2006/relationships" r:embed="rId145" cstate="print"/>
        <a:stretch>
          <a:fillRect/>
        </a:stretch>
      </xdr:blipFill>
      <xdr:spPr>
        <a:xfrm>
          <a:off x="238125" y="151176633"/>
          <a:ext cx="726282" cy="544712"/>
        </a:xfrm>
        <a:prstGeom prst="rect">
          <a:avLst/>
        </a:prstGeom>
      </xdr:spPr>
    </xdr:pic>
    <xdr:clientData/>
  </xdr:twoCellAnchor>
  <xdr:twoCellAnchor editAs="oneCell">
    <xdr:from>
      <xdr:col>0</xdr:col>
      <xdr:colOff>285751</xdr:colOff>
      <xdr:row>250</xdr:row>
      <xdr:rowOff>166687</xdr:rowOff>
    </xdr:from>
    <xdr:to>
      <xdr:col>0</xdr:col>
      <xdr:colOff>1005751</xdr:colOff>
      <xdr:row>250</xdr:row>
      <xdr:rowOff>706687</xdr:rowOff>
    </xdr:to>
    <xdr:pic>
      <xdr:nvPicPr>
        <xdr:cNvPr id="453" name="b63cbe08-1d09-413c-9767-715cb65420e6">
          <a:extLst>
            <a:ext uri="{FF2B5EF4-FFF2-40B4-BE49-F238E27FC236}">
              <a16:creationId xmlns:a16="http://schemas.microsoft.com/office/drawing/2014/main" id="{00000000-0008-0000-0A00-0000C5010000}"/>
            </a:ext>
          </a:extLst>
        </xdr:cNvPr>
        <xdr:cNvPicPr>
          <a:picLocks noChangeAspect="1"/>
        </xdr:cNvPicPr>
      </xdr:nvPicPr>
      <xdr:blipFill>
        <a:blip xmlns:r="http://schemas.openxmlformats.org/officeDocument/2006/relationships" r:embed="rId164" cstate="print"/>
        <a:stretch>
          <a:fillRect/>
        </a:stretch>
      </xdr:blipFill>
      <xdr:spPr>
        <a:xfrm>
          <a:off x="285751" y="148209000"/>
          <a:ext cx="720000" cy="540000"/>
        </a:xfrm>
        <a:prstGeom prst="rect">
          <a:avLst/>
        </a:prstGeom>
      </xdr:spPr>
    </xdr:pic>
    <xdr:clientData/>
  </xdr:twoCellAnchor>
  <xdr:twoCellAnchor editAs="oneCell">
    <xdr:from>
      <xdr:col>0</xdr:col>
      <xdr:colOff>285751</xdr:colOff>
      <xdr:row>254</xdr:row>
      <xdr:rowOff>166687</xdr:rowOff>
    </xdr:from>
    <xdr:to>
      <xdr:col>0</xdr:col>
      <xdr:colOff>1005751</xdr:colOff>
      <xdr:row>254</xdr:row>
      <xdr:rowOff>706687</xdr:rowOff>
    </xdr:to>
    <xdr:pic>
      <xdr:nvPicPr>
        <xdr:cNvPr id="457" name="b63cbe08-1d09-413c-9767-715cb65420e6">
          <a:extLst>
            <a:ext uri="{FF2B5EF4-FFF2-40B4-BE49-F238E27FC236}">
              <a16:creationId xmlns:a16="http://schemas.microsoft.com/office/drawing/2014/main" id="{00000000-0008-0000-0A00-0000C9010000}"/>
            </a:ext>
          </a:extLst>
        </xdr:cNvPr>
        <xdr:cNvPicPr>
          <a:picLocks noChangeAspect="1"/>
        </xdr:cNvPicPr>
      </xdr:nvPicPr>
      <xdr:blipFill>
        <a:blip xmlns:r="http://schemas.openxmlformats.org/officeDocument/2006/relationships" r:embed="rId164" cstate="print"/>
        <a:stretch>
          <a:fillRect/>
        </a:stretch>
      </xdr:blipFill>
      <xdr:spPr>
        <a:xfrm>
          <a:off x="285751" y="148209000"/>
          <a:ext cx="720000" cy="540000"/>
        </a:xfrm>
        <a:prstGeom prst="rect">
          <a:avLst/>
        </a:prstGeom>
      </xdr:spPr>
    </xdr:pic>
    <xdr:clientData/>
  </xdr:twoCellAnchor>
  <xdr:twoCellAnchor editAs="oneCell">
    <xdr:from>
      <xdr:col>0</xdr:col>
      <xdr:colOff>285751</xdr:colOff>
      <xdr:row>246</xdr:row>
      <xdr:rowOff>166687</xdr:rowOff>
    </xdr:from>
    <xdr:to>
      <xdr:col>0</xdr:col>
      <xdr:colOff>1005751</xdr:colOff>
      <xdr:row>246</xdr:row>
      <xdr:rowOff>706687</xdr:rowOff>
    </xdr:to>
    <xdr:pic>
      <xdr:nvPicPr>
        <xdr:cNvPr id="460" name="b63cbe08-1d09-413c-9767-715cb65420e6">
          <a:extLst>
            <a:ext uri="{FF2B5EF4-FFF2-40B4-BE49-F238E27FC236}">
              <a16:creationId xmlns:a16="http://schemas.microsoft.com/office/drawing/2014/main" id="{00000000-0008-0000-0A00-0000CC010000}"/>
            </a:ext>
          </a:extLst>
        </xdr:cNvPr>
        <xdr:cNvPicPr>
          <a:picLocks noChangeAspect="1"/>
        </xdr:cNvPicPr>
      </xdr:nvPicPr>
      <xdr:blipFill>
        <a:blip xmlns:r="http://schemas.openxmlformats.org/officeDocument/2006/relationships" r:embed="rId164" cstate="print"/>
        <a:stretch>
          <a:fillRect/>
        </a:stretch>
      </xdr:blipFill>
      <xdr:spPr>
        <a:xfrm>
          <a:off x="285751" y="148971000"/>
          <a:ext cx="720000" cy="540000"/>
        </a:xfrm>
        <a:prstGeom prst="rect">
          <a:avLst/>
        </a:prstGeom>
      </xdr:spPr>
    </xdr:pic>
    <xdr:clientData/>
  </xdr:twoCellAnchor>
  <xdr:twoCellAnchor editAs="oneCell">
    <xdr:from>
      <xdr:col>0</xdr:col>
      <xdr:colOff>238125</xdr:colOff>
      <xdr:row>247</xdr:row>
      <xdr:rowOff>86320</xdr:rowOff>
    </xdr:from>
    <xdr:to>
      <xdr:col>0</xdr:col>
      <xdr:colOff>964407</xdr:colOff>
      <xdr:row>247</xdr:row>
      <xdr:rowOff>631032</xdr:rowOff>
    </xdr:to>
    <xdr:pic>
      <xdr:nvPicPr>
        <xdr:cNvPr id="463" name="5b19adff-3502-40d7-ba17-66bd9a4799ff">
          <a:extLst>
            <a:ext uri="{FF2B5EF4-FFF2-40B4-BE49-F238E27FC236}">
              <a16:creationId xmlns:a16="http://schemas.microsoft.com/office/drawing/2014/main" id="{00000000-0008-0000-0A00-0000CF010000}"/>
            </a:ext>
          </a:extLst>
        </xdr:cNvPr>
        <xdr:cNvPicPr>
          <a:picLocks noChangeAspect="1"/>
        </xdr:cNvPicPr>
      </xdr:nvPicPr>
      <xdr:blipFill>
        <a:blip xmlns:r="http://schemas.openxmlformats.org/officeDocument/2006/relationships" r:embed="rId145" cstate="print"/>
        <a:stretch>
          <a:fillRect/>
        </a:stretch>
      </xdr:blipFill>
      <xdr:spPr>
        <a:xfrm>
          <a:off x="238125" y="150414633"/>
          <a:ext cx="726282" cy="544712"/>
        </a:xfrm>
        <a:prstGeom prst="rect">
          <a:avLst/>
        </a:prstGeom>
      </xdr:spPr>
    </xdr:pic>
    <xdr:clientData/>
  </xdr:twoCellAnchor>
  <xdr:twoCellAnchor editAs="oneCell">
    <xdr:from>
      <xdr:col>0</xdr:col>
      <xdr:colOff>358588</xdr:colOff>
      <xdr:row>186</xdr:row>
      <xdr:rowOff>41542</xdr:rowOff>
    </xdr:from>
    <xdr:to>
      <xdr:col>0</xdr:col>
      <xdr:colOff>851647</xdr:colOff>
      <xdr:row>186</xdr:row>
      <xdr:rowOff>563495</xdr:rowOff>
    </xdr:to>
    <xdr:pic>
      <xdr:nvPicPr>
        <xdr:cNvPr id="465" name="464 Imagen">
          <a:extLst>
            <a:ext uri="{FF2B5EF4-FFF2-40B4-BE49-F238E27FC236}">
              <a16:creationId xmlns:a16="http://schemas.microsoft.com/office/drawing/2014/main" id="{00000000-0008-0000-0A00-0000D1010000}"/>
            </a:ext>
          </a:extLst>
        </xdr:cNvPr>
        <xdr:cNvPicPr>
          <a:picLocks noChangeAspect="1"/>
        </xdr:cNvPicPr>
      </xdr:nvPicPr>
      <xdr:blipFill>
        <a:blip xmlns:r="http://schemas.openxmlformats.org/officeDocument/2006/relationships" r:embed="rId126" cstate="email">
          <a:extLst>
            <a:ext uri="{28A0092B-C50C-407E-A947-70E740481C1C}">
              <a14:useLocalDpi xmlns:a14="http://schemas.microsoft.com/office/drawing/2010/main"/>
            </a:ext>
          </a:extLst>
        </a:blip>
        <a:stretch>
          <a:fillRect/>
        </a:stretch>
      </xdr:blipFill>
      <xdr:spPr>
        <a:xfrm>
          <a:off x="358588" y="107209698"/>
          <a:ext cx="493059" cy="521953"/>
        </a:xfrm>
        <a:prstGeom prst="rect">
          <a:avLst/>
        </a:prstGeom>
      </xdr:spPr>
    </xdr:pic>
    <xdr:clientData/>
  </xdr:twoCellAnchor>
  <xdr:twoCellAnchor editAs="oneCell">
    <xdr:from>
      <xdr:col>0</xdr:col>
      <xdr:colOff>448466</xdr:colOff>
      <xdr:row>195</xdr:row>
      <xdr:rowOff>35717</xdr:rowOff>
    </xdr:from>
    <xdr:to>
      <xdr:col>0</xdr:col>
      <xdr:colOff>699046</xdr:colOff>
      <xdr:row>195</xdr:row>
      <xdr:rowOff>581009</xdr:rowOff>
    </xdr:to>
    <xdr:pic>
      <xdr:nvPicPr>
        <xdr:cNvPr id="466" name="465 Imagen" descr="Resultado de imagen para mk-v zkteco">
          <a:extLst>
            <a:ext uri="{FF2B5EF4-FFF2-40B4-BE49-F238E27FC236}">
              <a16:creationId xmlns:a16="http://schemas.microsoft.com/office/drawing/2014/main" id="{00000000-0008-0000-0A00-0000D2010000}"/>
            </a:ext>
          </a:extLst>
        </xdr:cNvPr>
        <xdr:cNvPicPr>
          <a:picLocks noChangeAspect="1" noChangeArrowheads="1"/>
        </xdr:cNvPicPr>
      </xdr:nvPicPr>
      <xdr:blipFill rotWithShape="1">
        <a:blip xmlns:r="http://schemas.openxmlformats.org/officeDocument/2006/relationships" r:embed="rId48" cstate="email">
          <a:extLst>
            <a:ext uri="{28A0092B-C50C-407E-A947-70E740481C1C}">
              <a14:useLocalDpi xmlns:a14="http://schemas.microsoft.com/office/drawing/2010/main"/>
            </a:ext>
          </a:extLst>
        </a:blip>
        <a:srcRect/>
        <a:stretch/>
      </xdr:blipFill>
      <xdr:spPr bwMode="auto">
        <a:xfrm>
          <a:off x="448466" y="112454530"/>
          <a:ext cx="250580" cy="5452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369794</xdr:colOff>
      <xdr:row>223</xdr:row>
      <xdr:rowOff>67236</xdr:rowOff>
    </xdr:from>
    <xdr:to>
      <xdr:col>0</xdr:col>
      <xdr:colOff>825479</xdr:colOff>
      <xdr:row>223</xdr:row>
      <xdr:rowOff>549089</xdr:rowOff>
    </xdr:to>
    <xdr:pic>
      <xdr:nvPicPr>
        <xdr:cNvPr id="467" name="466 Imagen">
          <a:extLst>
            <a:ext uri="{FF2B5EF4-FFF2-40B4-BE49-F238E27FC236}">
              <a16:creationId xmlns:a16="http://schemas.microsoft.com/office/drawing/2014/main" id="{00000000-0008-0000-0A00-0000D3010000}"/>
            </a:ext>
          </a:extLst>
        </xdr:cNvPr>
        <xdr:cNvPicPr>
          <a:picLocks noChangeAspect="1"/>
        </xdr:cNvPicPr>
      </xdr:nvPicPr>
      <xdr:blipFill>
        <a:blip xmlns:r="http://schemas.openxmlformats.org/officeDocument/2006/relationships" r:embed="rId139" cstate="email">
          <a:extLst>
            <a:ext uri="{28A0092B-C50C-407E-A947-70E740481C1C}">
              <a14:useLocalDpi xmlns:a14="http://schemas.microsoft.com/office/drawing/2010/main"/>
            </a:ext>
          </a:extLst>
        </a:blip>
        <a:stretch>
          <a:fillRect/>
        </a:stretch>
      </xdr:blipFill>
      <xdr:spPr>
        <a:xfrm>
          <a:off x="369794" y="129095267"/>
          <a:ext cx="455685" cy="481853"/>
        </a:xfrm>
        <a:prstGeom prst="rect">
          <a:avLst/>
        </a:prstGeom>
      </xdr:spPr>
    </xdr:pic>
    <xdr:clientData/>
  </xdr:twoCellAnchor>
  <xdr:twoCellAnchor>
    <xdr:from>
      <xdr:col>0</xdr:col>
      <xdr:colOff>353218</xdr:colOff>
      <xdr:row>260</xdr:row>
      <xdr:rowOff>107158</xdr:rowOff>
    </xdr:from>
    <xdr:to>
      <xdr:col>0</xdr:col>
      <xdr:colOff>937418</xdr:colOff>
      <xdr:row>260</xdr:row>
      <xdr:rowOff>542133</xdr:rowOff>
    </xdr:to>
    <xdr:pic>
      <xdr:nvPicPr>
        <xdr:cNvPr id="468" name="Picture 2089">
          <a:extLst>
            <a:ext uri="{FF2B5EF4-FFF2-40B4-BE49-F238E27FC236}">
              <a16:creationId xmlns:a16="http://schemas.microsoft.com/office/drawing/2014/main" id="{00000000-0008-0000-0A00-0000D401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53218" y="152340471"/>
          <a:ext cx="584200"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256382</xdr:colOff>
      <xdr:row>198</xdr:row>
      <xdr:rowOff>33340</xdr:rowOff>
    </xdr:from>
    <xdr:to>
      <xdr:col>0</xdr:col>
      <xdr:colOff>885032</xdr:colOff>
      <xdr:row>199</xdr:row>
      <xdr:rowOff>43657</xdr:rowOff>
    </xdr:to>
    <xdr:pic>
      <xdr:nvPicPr>
        <xdr:cNvPr id="326" name="Imagen 31">
          <a:extLst>
            <a:ext uri="{FF2B5EF4-FFF2-40B4-BE49-F238E27FC236}">
              <a16:creationId xmlns:a16="http://schemas.microsoft.com/office/drawing/2014/main" id="{00000000-0008-0000-0A00-00004601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56382" y="114345246"/>
          <a:ext cx="628650" cy="6413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345281</xdr:colOff>
      <xdr:row>191</xdr:row>
      <xdr:rowOff>166688</xdr:rowOff>
    </xdr:from>
    <xdr:to>
      <xdr:col>0</xdr:col>
      <xdr:colOff>927654</xdr:colOff>
      <xdr:row>191</xdr:row>
      <xdr:rowOff>526688</xdr:rowOff>
    </xdr:to>
    <xdr:pic>
      <xdr:nvPicPr>
        <xdr:cNvPr id="1950" name="1949 Imagen" descr="Estante Ventilado 1 Unidad Fijo 600 Mm 19 Pulgadas | SegurySistem">
          <a:extLst>
            <a:ext uri="{FF2B5EF4-FFF2-40B4-BE49-F238E27FC236}">
              <a16:creationId xmlns:a16="http://schemas.microsoft.com/office/drawing/2014/main" id="{00000000-0008-0000-0B00-00009E070000}"/>
            </a:ext>
          </a:extLst>
        </xdr:cNvPr>
        <xdr:cNvPicPr>
          <a:picLocks noChangeAspect="1" noChangeArrowheads="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l="4442" t="4962" r="4716" b="4175"/>
        <a:stretch/>
      </xdr:blipFill>
      <xdr:spPr bwMode="auto">
        <a:xfrm>
          <a:off x="345281" y="97797938"/>
          <a:ext cx="58237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31750</xdr:colOff>
      <xdr:row>184</xdr:row>
      <xdr:rowOff>0</xdr:rowOff>
    </xdr:from>
    <xdr:to>
      <xdr:col>0</xdr:col>
      <xdr:colOff>800100</xdr:colOff>
      <xdr:row>184</xdr:row>
      <xdr:rowOff>0</xdr:rowOff>
    </xdr:to>
    <xdr:pic>
      <xdr:nvPicPr>
        <xdr:cNvPr id="17018330" name="Picture 114">
          <a:extLst>
            <a:ext uri="{FF2B5EF4-FFF2-40B4-BE49-F238E27FC236}">
              <a16:creationId xmlns:a16="http://schemas.microsoft.com/office/drawing/2014/main" id="{00000000-0008-0000-0B00-0000DAAD030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1750" y="44253150"/>
          <a:ext cx="7683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318293</xdr:colOff>
      <xdr:row>141</xdr:row>
      <xdr:rowOff>111123</xdr:rowOff>
    </xdr:from>
    <xdr:to>
      <xdr:col>0</xdr:col>
      <xdr:colOff>940595</xdr:colOff>
      <xdr:row>141</xdr:row>
      <xdr:rowOff>528832</xdr:rowOff>
    </xdr:to>
    <xdr:pic>
      <xdr:nvPicPr>
        <xdr:cNvPr id="17018334" name="Picture 1025" descr="http://www.sstt.cl/seguridad/PFT1300/PFT1300.jpg">
          <a:extLst>
            <a:ext uri="{FF2B5EF4-FFF2-40B4-BE49-F238E27FC236}">
              <a16:creationId xmlns:a16="http://schemas.microsoft.com/office/drawing/2014/main" id="{00000000-0008-0000-0B00-0000DEAD03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18293" y="70917592"/>
          <a:ext cx="622302" cy="41770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397666</xdr:colOff>
      <xdr:row>146</xdr:row>
      <xdr:rowOff>123824</xdr:rowOff>
    </xdr:from>
    <xdr:to>
      <xdr:col>0</xdr:col>
      <xdr:colOff>774218</xdr:colOff>
      <xdr:row>146</xdr:row>
      <xdr:rowOff>483824</xdr:rowOff>
    </xdr:to>
    <xdr:pic>
      <xdr:nvPicPr>
        <xdr:cNvPr id="17018335" name="Picture 1024" descr="http://www.iptecno.com/components/com_virtuemart/shop_image/product/400/PFT1200.jpg">
          <a:extLst>
            <a:ext uri="{FF2B5EF4-FFF2-40B4-BE49-F238E27FC236}">
              <a16:creationId xmlns:a16="http://schemas.microsoft.com/office/drawing/2014/main" id="{00000000-0008-0000-0B00-0000DFAD030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97666" y="63631762"/>
          <a:ext cx="37655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375440</xdr:colOff>
      <xdr:row>160</xdr:row>
      <xdr:rowOff>102392</xdr:rowOff>
    </xdr:from>
    <xdr:to>
      <xdr:col>0</xdr:col>
      <xdr:colOff>745258</xdr:colOff>
      <xdr:row>160</xdr:row>
      <xdr:rowOff>462392</xdr:rowOff>
    </xdr:to>
    <xdr:pic>
      <xdr:nvPicPr>
        <xdr:cNvPr id="17018338" name="Imagen 1">
          <a:extLst>
            <a:ext uri="{FF2B5EF4-FFF2-40B4-BE49-F238E27FC236}">
              <a16:creationId xmlns:a16="http://schemas.microsoft.com/office/drawing/2014/main" id="{00000000-0008-0000-0B00-0000E2AD030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75440" y="77195361"/>
          <a:ext cx="36981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342900</xdr:colOff>
      <xdr:row>103</xdr:row>
      <xdr:rowOff>57150</xdr:rowOff>
    </xdr:from>
    <xdr:to>
      <xdr:col>0</xdr:col>
      <xdr:colOff>850900</xdr:colOff>
      <xdr:row>103</xdr:row>
      <xdr:rowOff>565150</xdr:rowOff>
    </xdr:to>
    <xdr:pic>
      <xdr:nvPicPr>
        <xdr:cNvPr id="17018348" name="Imagen 1">
          <a:extLst>
            <a:ext uri="{FF2B5EF4-FFF2-40B4-BE49-F238E27FC236}">
              <a16:creationId xmlns:a16="http://schemas.microsoft.com/office/drawing/2014/main" id="{00000000-0008-0000-0B00-0000ECAD030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42900" y="16522700"/>
          <a:ext cx="5080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241300</xdr:colOff>
      <xdr:row>144</xdr:row>
      <xdr:rowOff>107950</xdr:rowOff>
    </xdr:from>
    <xdr:to>
      <xdr:col>0</xdr:col>
      <xdr:colOff>869950</xdr:colOff>
      <xdr:row>144</xdr:row>
      <xdr:rowOff>571500</xdr:rowOff>
    </xdr:to>
    <xdr:pic>
      <xdr:nvPicPr>
        <xdr:cNvPr id="17018352" name="图片 8851">
          <a:extLst>
            <a:ext uri="{FF2B5EF4-FFF2-40B4-BE49-F238E27FC236}">
              <a16:creationId xmlns:a16="http://schemas.microsoft.com/office/drawing/2014/main" id="{00000000-0008-0000-0B00-0000F0AD03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41300" y="35750500"/>
          <a:ext cx="62865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108</xdr:row>
      <xdr:rowOff>50800</xdr:rowOff>
    </xdr:from>
    <xdr:to>
      <xdr:col>0</xdr:col>
      <xdr:colOff>825500</xdr:colOff>
      <xdr:row>108</xdr:row>
      <xdr:rowOff>393700</xdr:rowOff>
    </xdr:to>
    <xdr:pic>
      <xdr:nvPicPr>
        <xdr:cNvPr id="17018354" name="S1008-120" descr="CYGNUS Switch CCTV Ethernet PoE+ 8 Puertos">
          <a:extLst>
            <a:ext uri="{FF2B5EF4-FFF2-40B4-BE49-F238E27FC236}">
              <a16:creationId xmlns:a16="http://schemas.microsoft.com/office/drawing/2014/main" id="{00000000-0008-0000-0B00-0000F2AD030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7800" y="183070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139700</xdr:colOff>
      <xdr:row>111</xdr:row>
      <xdr:rowOff>76200</xdr:rowOff>
    </xdr:from>
    <xdr:to>
      <xdr:col>0</xdr:col>
      <xdr:colOff>787400</xdr:colOff>
      <xdr:row>111</xdr:row>
      <xdr:rowOff>419100</xdr:rowOff>
    </xdr:to>
    <xdr:pic>
      <xdr:nvPicPr>
        <xdr:cNvPr id="17018355" name="S1016-300" descr="CYGNUS Switch CCTV Ethernet PoE+ 16 Puertos">
          <a:extLst>
            <a:ext uri="{FF2B5EF4-FFF2-40B4-BE49-F238E27FC236}">
              <a16:creationId xmlns:a16="http://schemas.microsoft.com/office/drawing/2014/main" id="{00000000-0008-0000-0B00-0000F3AD030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39700" y="192976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129614</xdr:colOff>
      <xdr:row>113</xdr:row>
      <xdr:rowOff>76200</xdr:rowOff>
    </xdr:from>
    <xdr:to>
      <xdr:col>0</xdr:col>
      <xdr:colOff>777314</xdr:colOff>
      <xdr:row>113</xdr:row>
      <xdr:rowOff>419100</xdr:rowOff>
    </xdr:to>
    <xdr:pic>
      <xdr:nvPicPr>
        <xdr:cNvPr id="17018356" name="S1024-420" descr="CYGNUS Switch CCTV Ethernet PoE+ 24 Puertos">
          <a:extLst>
            <a:ext uri="{FF2B5EF4-FFF2-40B4-BE49-F238E27FC236}">
              <a16:creationId xmlns:a16="http://schemas.microsoft.com/office/drawing/2014/main" id="{00000000-0008-0000-0B00-0000F4AD030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9614" y="58055435"/>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114</xdr:row>
      <xdr:rowOff>114300</xdr:rowOff>
    </xdr:from>
    <xdr:to>
      <xdr:col>0</xdr:col>
      <xdr:colOff>800100</xdr:colOff>
      <xdr:row>114</xdr:row>
      <xdr:rowOff>457200</xdr:rowOff>
    </xdr:to>
    <xdr:pic>
      <xdr:nvPicPr>
        <xdr:cNvPr id="17018357" name="S2004-240" descr="CYGNUS Switch CCTV Industrial de  4 Puertos Ethernet Hi-PoE">
          <a:extLst>
            <a:ext uri="{FF2B5EF4-FFF2-40B4-BE49-F238E27FC236}">
              <a16:creationId xmlns:a16="http://schemas.microsoft.com/office/drawing/2014/main" id="{00000000-0008-0000-0B00-0000F5AD030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2400" y="203009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115</xdr:row>
      <xdr:rowOff>50800</xdr:rowOff>
    </xdr:from>
    <xdr:to>
      <xdr:col>0</xdr:col>
      <xdr:colOff>800100</xdr:colOff>
      <xdr:row>115</xdr:row>
      <xdr:rowOff>393700</xdr:rowOff>
    </xdr:to>
    <xdr:pic>
      <xdr:nvPicPr>
        <xdr:cNvPr id="17018358" name="S2008-150" descr="CYGNUS Switch CCTV Profesional Ethernet PoE+ 8 Puertos administrable L2">
          <a:extLst>
            <a:ext uri="{FF2B5EF4-FFF2-40B4-BE49-F238E27FC236}">
              <a16:creationId xmlns:a16="http://schemas.microsoft.com/office/drawing/2014/main" id="{00000000-0008-0000-0B00-0000F6AD030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52400" y="207200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129988</xdr:colOff>
      <xdr:row>116</xdr:row>
      <xdr:rowOff>63500</xdr:rowOff>
    </xdr:from>
    <xdr:to>
      <xdr:col>0</xdr:col>
      <xdr:colOff>777688</xdr:colOff>
      <xdr:row>116</xdr:row>
      <xdr:rowOff>406400</xdr:rowOff>
    </xdr:to>
    <xdr:pic>
      <xdr:nvPicPr>
        <xdr:cNvPr id="17018359" name="S2024-420" descr="CYGNUS Switch CCTV Profesional Ethernet PoE+ 24 Puertos administrable L2">
          <a:extLst>
            <a:ext uri="{FF2B5EF4-FFF2-40B4-BE49-F238E27FC236}">
              <a16:creationId xmlns:a16="http://schemas.microsoft.com/office/drawing/2014/main" id="{00000000-0008-0000-0B00-0000F7AD030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9988" y="59488294"/>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171450</xdr:colOff>
      <xdr:row>117</xdr:row>
      <xdr:rowOff>76200</xdr:rowOff>
    </xdr:from>
    <xdr:to>
      <xdr:col>0</xdr:col>
      <xdr:colOff>819150</xdr:colOff>
      <xdr:row>117</xdr:row>
      <xdr:rowOff>419100</xdr:rowOff>
    </xdr:to>
    <xdr:pic>
      <xdr:nvPicPr>
        <xdr:cNvPr id="17018360" name="S7024" descr="CYGNUS Switch Core CCTV Profesional Modular 24 Puertos">
          <a:extLst>
            <a:ext uri="{FF2B5EF4-FFF2-40B4-BE49-F238E27FC236}">
              <a16:creationId xmlns:a16="http://schemas.microsoft.com/office/drawing/2014/main" id="{00000000-0008-0000-0B00-0000F8AD0301}"/>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1450" y="217106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118</xdr:row>
      <xdr:rowOff>88900</xdr:rowOff>
    </xdr:from>
    <xdr:to>
      <xdr:col>0</xdr:col>
      <xdr:colOff>800100</xdr:colOff>
      <xdr:row>118</xdr:row>
      <xdr:rowOff>431800</xdr:rowOff>
    </xdr:to>
    <xdr:pic>
      <xdr:nvPicPr>
        <xdr:cNvPr id="17018361" name="S7024-8F" descr="CYGNUS Módulo de 8 puertos de fibra óptica para Switch Core S7024">
          <a:extLst>
            <a:ext uri="{FF2B5EF4-FFF2-40B4-BE49-F238E27FC236}">
              <a16:creationId xmlns:a16="http://schemas.microsoft.com/office/drawing/2014/main" id="{00000000-0008-0000-0B00-0000F9AD030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52400" y="222059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119</xdr:row>
      <xdr:rowOff>88900</xdr:rowOff>
    </xdr:from>
    <xdr:to>
      <xdr:col>0</xdr:col>
      <xdr:colOff>825500</xdr:colOff>
      <xdr:row>119</xdr:row>
      <xdr:rowOff>431800</xdr:rowOff>
    </xdr:to>
    <xdr:pic>
      <xdr:nvPicPr>
        <xdr:cNvPr id="17018362" name="S7024-8T" descr="CYGNUS Módulo de 8 puertos Ethernet para Switch Core S7024">
          <a:extLst>
            <a:ext uri="{FF2B5EF4-FFF2-40B4-BE49-F238E27FC236}">
              <a16:creationId xmlns:a16="http://schemas.microsoft.com/office/drawing/2014/main" id="{00000000-0008-0000-0B00-0000FAAD0301}"/>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77800" y="226885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336550</xdr:colOff>
      <xdr:row>101</xdr:row>
      <xdr:rowOff>92074</xdr:rowOff>
    </xdr:from>
    <xdr:to>
      <xdr:col>0</xdr:col>
      <xdr:colOff>844550</xdr:colOff>
      <xdr:row>101</xdr:row>
      <xdr:rowOff>555624</xdr:rowOff>
    </xdr:to>
    <xdr:pic>
      <xdr:nvPicPr>
        <xdr:cNvPr id="17018374" name="Picture 1026" descr="ETH-SP">
          <a:extLst>
            <a:ext uri="{FF2B5EF4-FFF2-40B4-BE49-F238E27FC236}">
              <a16:creationId xmlns:a16="http://schemas.microsoft.com/office/drawing/2014/main" id="{00000000-0008-0000-0B00-000006AE030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36550" y="42133043"/>
          <a:ext cx="50800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109</xdr:row>
      <xdr:rowOff>50800</xdr:rowOff>
    </xdr:from>
    <xdr:to>
      <xdr:col>0</xdr:col>
      <xdr:colOff>825500</xdr:colOff>
      <xdr:row>109</xdr:row>
      <xdr:rowOff>393700</xdr:rowOff>
    </xdr:to>
    <xdr:pic>
      <xdr:nvPicPr>
        <xdr:cNvPr id="17018375" name="S1008-120" descr="CYGNUS Switch CCTV Ethernet PoE+ 8 Puertos">
          <a:extLst>
            <a:ext uri="{FF2B5EF4-FFF2-40B4-BE49-F238E27FC236}">
              <a16:creationId xmlns:a16="http://schemas.microsoft.com/office/drawing/2014/main" id="{00000000-0008-0000-0B00-000007AE030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7800" y="187896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283367</xdr:colOff>
      <xdr:row>152</xdr:row>
      <xdr:rowOff>135732</xdr:rowOff>
    </xdr:from>
    <xdr:to>
      <xdr:col>0</xdr:col>
      <xdr:colOff>914426</xdr:colOff>
      <xdr:row>152</xdr:row>
      <xdr:rowOff>495732</xdr:rowOff>
    </xdr:to>
    <xdr:pic>
      <xdr:nvPicPr>
        <xdr:cNvPr id="17018376" name="Picture 2">
          <a:extLst>
            <a:ext uri="{FF2B5EF4-FFF2-40B4-BE49-F238E27FC236}">
              <a16:creationId xmlns:a16="http://schemas.microsoft.com/office/drawing/2014/main" id="{00000000-0008-0000-0B00-000008AE030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83367" y="81086326"/>
          <a:ext cx="63105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95250</xdr:colOff>
      <xdr:row>156</xdr:row>
      <xdr:rowOff>139700</xdr:rowOff>
    </xdr:from>
    <xdr:to>
      <xdr:col>0</xdr:col>
      <xdr:colOff>1174750</xdr:colOff>
      <xdr:row>157</xdr:row>
      <xdr:rowOff>1058</xdr:rowOff>
    </xdr:to>
    <xdr:pic>
      <xdr:nvPicPr>
        <xdr:cNvPr id="17018377" name="Picture 1">
          <a:extLst>
            <a:ext uri="{FF2B5EF4-FFF2-40B4-BE49-F238E27FC236}">
              <a16:creationId xmlns:a16="http://schemas.microsoft.com/office/drawing/2014/main" id="{00000000-0008-0000-0B00-000009AE030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95250" y="40874950"/>
          <a:ext cx="10795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219866</xdr:colOff>
      <xdr:row>142</xdr:row>
      <xdr:rowOff>119860</xdr:rowOff>
    </xdr:from>
    <xdr:to>
      <xdr:col>0</xdr:col>
      <xdr:colOff>997424</xdr:colOff>
      <xdr:row>142</xdr:row>
      <xdr:rowOff>479860</xdr:rowOff>
    </xdr:to>
    <xdr:pic>
      <xdr:nvPicPr>
        <xdr:cNvPr id="17018378" name="Imagen 215" descr="Resultado de imagen para CY-EPOC">
          <a:extLst>
            <a:ext uri="{FF2B5EF4-FFF2-40B4-BE49-F238E27FC236}">
              <a16:creationId xmlns:a16="http://schemas.microsoft.com/office/drawing/2014/main" id="{00000000-0008-0000-0B00-00000AAE030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19866" y="61687079"/>
          <a:ext cx="77755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373853</xdr:colOff>
      <xdr:row>150</xdr:row>
      <xdr:rowOff>146842</xdr:rowOff>
    </xdr:from>
    <xdr:to>
      <xdr:col>0</xdr:col>
      <xdr:colOff>884144</xdr:colOff>
      <xdr:row>150</xdr:row>
      <xdr:rowOff>506842</xdr:rowOff>
    </xdr:to>
    <xdr:pic>
      <xdr:nvPicPr>
        <xdr:cNvPr id="17018379" name="Imagen 216" descr="Resultado de imagen para TL-WR840N">
          <a:extLst>
            <a:ext uri="{FF2B5EF4-FFF2-40B4-BE49-F238E27FC236}">
              <a16:creationId xmlns:a16="http://schemas.microsoft.com/office/drawing/2014/main" id="{00000000-0008-0000-0B00-00000BAE030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73853" y="66428936"/>
          <a:ext cx="51029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247651</xdr:colOff>
      <xdr:row>149</xdr:row>
      <xdr:rowOff>118268</xdr:rowOff>
    </xdr:from>
    <xdr:to>
      <xdr:col>0</xdr:col>
      <xdr:colOff>919002</xdr:colOff>
      <xdr:row>149</xdr:row>
      <xdr:rowOff>478268</xdr:rowOff>
    </xdr:to>
    <xdr:pic>
      <xdr:nvPicPr>
        <xdr:cNvPr id="17018380" name="Imagen 217" descr="Resultado de imagen para TL-SF1008D">
          <a:extLst>
            <a:ext uri="{FF2B5EF4-FFF2-40B4-BE49-F238E27FC236}">
              <a16:creationId xmlns:a16="http://schemas.microsoft.com/office/drawing/2014/main" id="{00000000-0008-0000-0B00-00000CAE030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47651" y="65769331"/>
          <a:ext cx="67135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247650</xdr:colOff>
      <xdr:row>148</xdr:row>
      <xdr:rowOff>120647</xdr:rowOff>
    </xdr:from>
    <xdr:to>
      <xdr:col>0</xdr:col>
      <xdr:colOff>928198</xdr:colOff>
      <xdr:row>148</xdr:row>
      <xdr:rowOff>480647</xdr:rowOff>
    </xdr:to>
    <xdr:pic>
      <xdr:nvPicPr>
        <xdr:cNvPr id="17018381" name="Imagen 218" descr="Resultado de imagen para TL-SF1008D">
          <a:extLst>
            <a:ext uri="{FF2B5EF4-FFF2-40B4-BE49-F238E27FC236}">
              <a16:creationId xmlns:a16="http://schemas.microsoft.com/office/drawing/2014/main" id="{00000000-0008-0000-0B00-00000DAE030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47650" y="65140678"/>
          <a:ext cx="68054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374650</xdr:colOff>
      <xdr:row>16</xdr:row>
      <xdr:rowOff>119062</xdr:rowOff>
    </xdr:from>
    <xdr:to>
      <xdr:col>0</xdr:col>
      <xdr:colOff>765507</xdr:colOff>
      <xdr:row>16</xdr:row>
      <xdr:rowOff>479062</xdr:rowOff>
    </xdr:to>
    <xdr:pic>
      <xdr:nvPicPr>
        <xdr:cNvPr id="17018400" name="Picture 8007">
          <a:extLst>
            <a:ext uri="{FF2B5EF4-FFF2-40B4-BE49-F238E27FC236}">
              <a16:creationId xmlns:a16="http://schemas.microsoft.com/office/drawing/2014/main" id="{00000000-0008-0000-0B00-000020AE030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74650" y="6155531"/>
          <a:ext cx="3908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189706</xdr:colOff>
      <xdr:row>121</xdr:row>
      <xdr:rowOff>162722</xdr:rowOff>
    </xdr:from>
    <xdr:to>
      <xdr:col>0</xdr:col>
      <xdr:colOff>958056</xdr:colOff>
      <xdr:row>121</xdr:row>
      <xdr:rowOff>416722</xdr:rowOff>
    </xdr:to>
    <xdr:pic>
      <xdr:nvPicPr>
        <xdr:cNvPr id="17018409" name="Imagen 357" descr="Resultado de imagen para PFS3005-4ET-60">
          <a:extLst>
            <a:ext uri="{FF2B5EF4-FFF2-40B4-BE49-F238E27FC236}">
              <a16:creationId xmlns:a16="http://schemas.microsoft.com/office/drawing/2014/main" id="{00000000-0008-0000-0B00-000029AE030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89706" y="51014316"/>
          <a:ext cx="7683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129</xdr:row>
      <xdr:rowOff>115890</xdr:rowOff>
    </xdr:from>
    <xdr:to>
      <xdr:col>0</xdr:col>
      <xdr:colOff>920750</xdr:colOff>
      <xdr:row>129</xdr:row>
      <xdr:rowOff>471490</xdr:rowOff>
    </xdr:to>
    <xdr:pic>
      <xdr:nvPicPr>
        <xdr:cNvPr id="17018413" name="Imagen 362" descr="Resultado de imagen para PFS3110-8ET-96">
          <a:extLst>
            <a:ext uri="{FF2B5EF4-FFF2-40B4-BE49-F238E27FC236}">
              <a16:creationId xmlns:a16="http://schemas.microsoft.com/office/drawing/2014/main" id="{00000000-0008-0000-0B00-00002DAE030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266700" y="67671953"/>
          <a:ext cx="6540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89694</xdr:colOff>
      <xdr:row>133</xdr:row>
      <xdr:rowOff>209552</xdr:rowOff>
    </xdr:from>
    <xdr:to>
      <xdr:col>0</xdr:col>
      <xdr:colOff>1175544</xdr:colOff>
      <xdr:row>133</xdr:row>
      <xdr:rowOff>444502</xdr:rowOff>
    </xdr:to>
    <xdr:pic>
      <xdr:nvPicPr>
        <xdr:cNvPr id="17018414" name="Imagen 363" descr="Resultado de imagen para PFS3125-24ET-190">
          <a:extLst>
            <a:ext uri="{FF2B5EF4-FFF2-40B4-BE49-F238E27FC236}">
              <a16:creationId xmlns:a16="http://schemas.microsoft.com/office/drawing/2014/main" id="{00000000-0008-0000-0B00-00002EAE0301}"/>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55478365"/>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466725</xdr:colOff>
      <xdr:row>94</xdr:row>
      <xdr:rowOff>145254</xdr:rowOff>
    </xdr:from>
    <xdr:to>
      <xdr:col>0</xdr:col>
      <xdr:colOff>659200</xdr:colOff>
      <xdr:row>94</xdr:row>
      <xdr:rowOff>505254</xdr:rowOff>
    </xdr:to>
    <xdr:pic>
      <xdr:nvPicPr>
        <xdr:cNvPr id="17018423" name="120 Imagen" descr="Resultado de imagen para LOCOM2">
          <a:extLst>
            <a:ext uri="{FF2B5EF4-FFF2-40B4-BE49-F238E27FC236}">
              <a16:creationId xmlns:a16="http://schemas.microsoft.com/office/drawing/2014/main" id="{00000000-0008-0000-0B00-000037AE030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466725" y="38007129"/>
          <a:ext cx="19247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387351</xdr:colOff>
      <xdr:row>98</xdr:row>
      <xdr:rowOff>153986</xdr:rowOff>
    </xdr:from>
    <xdr:to>
      <xdr:col>0</xdr:col>
      <xdr:colOff>697696</xdr:colOff>
      <xdr:row>98</xdr:row>
      <xdr:rowOff>513986</xdr:rowOff>
    </xdr:to>
    <xdr:pic>
      <xdr:nvPicPr>
        <xdr:cNvPr id="17018425" name="122 Imagen" descr="Resultado de imagen para NBE-M5-16-AR">
          <a:extLst>
            <a:ext uri="{FF2B5EF4-FFF2-40B4-BE49-F238E27FC236}">
              <a16:creationId xmlns:a16="http://schemas.microsoft.com/office/drawing/2014/main" id="{00000000-0008-0000-0B00-000039AE0301}"/>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87351" y="39277924"/>
          <a:ext cx="31034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406399</xdr:colOff>
      <xdr:row>100</xdr:row>
      <xdr:rowOff>142080</xdr:rowOff>
    </xdr:from>
    <xdr:to>
      <xdr:col>0</xdr:col>
      <xdr:colOff>777092</xdr:colOff>
      <xdr:row>100</xdr:row>
      <xdr:rowOff>502080</xdr:rowOff>
    </xdr:to>
    <xdr:pic>
      <xdr:nvPicPr>
        <xdr:cNvPr id="17018427" name="124 Imagen" descr="Resultado de imagen para PBE-M5-300">
          <a:extLst>
            <a:ext uri="{FF2B5EF4-FFF2-40B4-BE49-F238E27FC236}">
              <a16:creationId xmlns:a16="http://schemas.microsoft.com/office/drawing/2014/main" id="{00000000-0008-0000-0B00-00003BAE0301}"/>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06399" y="41552018"/>
          <a:ext cx="37069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450851</xdr:colOff>
      <xdr:row>102</xdr:row>
      <xdr:rowOff>133348</xdr:rowOff>
    </xdr:from>
    <xdr:to>
      <xdr:col>0</xdr:col>
      <xdr:colOff>687924</xdr:colOff>
      <xdr:row>102</xdr:row>
      <xdr:rowOff>493348</xdr:rowOff>
    </xdr:to>
    <xdr:pic>
      <xdr:nvPicPr>
        <xdr:cNvPr id="17018428" name="125 Imagen" descr="Resultado de imagen para ROCKETM5">
          <a:extLst>
            <a:ext uri="{FF2B5EF4-FFF2-40B4-BE49-F238E27FC236}">
              <a16:creationId xmlns:a16="http://schemas.microsoft.com/office/drawing/2014/main" id="{00000000-0008-0000-0B00-00003CAE0301}"/>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50851" y="55664098"/>
          <a:ext cx="23707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377029</xdr:colOff>
      <xdr:row>9</xdr:row>
      <xdr:rowOff>130969</xdr:rowOff>
    </xdr:from>
    <xdr:to>
      <xdr:col>0</xdr:col>
      <xdr:colOff>710220</xdr:colOff>
      <xdr:row>9</xdr:row>
      <xdr:rowOff>490969</xdr:rowOff>
    </xdr:to>
    <xdr:pic>
      <xdr:nvPicPr>
        <xdr:cNvPr id="17018429" name="126 Imagen" descr="Resultado de imagen para NET QUALITY BOBINA">
          <a:extLst>
            <a:ext uri="{FF2B5EF4-FFF2-40B4-BE49-F238E27FC236}">
              <a16:creationId xmlns:a16="http://schemas.microsoft.com/office/drawing/2014/main" id="{00000000-0008-0000-0B00-00003DAE030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77029" y="3417094"/>
          <a:ext cx="33319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396875</xdr:colOff>
      <xdr:row>8</xdr:row>
      <xdr:rowOff>108742</xdr:rowOff>
    </xdr:from>
    <xdr:to>
      <xdr:col>0</xdr:col>
      <xdr:colOff>799228</xdr:colOff>
      <xdr:row>8</xdr:row>
      <xdr:rowOff>468742</xdr:rowOff>
    </xdr:to>
    <xdr:pic>
      <xdr:nvPicPr>
        <xdr:cNvPr id="17018431" name="Picture 8007">
          <a:extLst>
            <a:ext uri="{FF2B5EF4-FFF2-40B4-BE49-F238E27FC236}">
              <a16:creationId xmlns:a16="http://schemas.microsoft.com/office/drawing/2014/main" id="{00000000-0008-0000-0B00-00003FAE030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96875" y="3394867"/>
          <a:ext cx="40235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385759</xdr:colOff>
      <xdr:row>5</xdr:row>
      <xdr:rowOff>190501</xdr:rowOff>
    </xdr:from>
    <xdr:to>
      <xdr:col>0</xdr:col>
      <xdr:colOff>798343</xdr:colOff>
      <xdr:row>5</xdr:row>
      <xdr:rowOff>550501</xdr:rowOff>
    </xdr:to>
    <xdr:pic>
      <xdr:nvPicPr>
        <xdr:cNvPr id="17018432" name="133 Imagen" descr="Resultado de imagen para CABLE UTP 2 PARES">
          <a:extLst>
            <a:ext uri="{FF2B5EF4-FFF2-40B4-BE49-F238E27FC236}">
              <a16:creationId xmlns:a16="http://schemas.microsoft.com/office/drawing/2014/main" id="{00000000-0008-0000-0B00-000040AE03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85759" y="1381126"/>
          <a:ext cx="41258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196850</xdr:colOff>
      <xdr:row>124</xdr:row>
      <xdr:rowOff>180972</xdr:rowOff>
    </xdr:from>
    <xdr:to>
      <xdr:col>0</xdr:col>
      <xdr:colOff>984250</xdr:colOff>
      <xdr:row>124</xdr:row>
      <xdr:rowOff>473072</xdr:rowOff>
    </xdr:to>
    <xdr:pic>
      <xdr:nvPicPr>
        <xdr:cNvPr id="17018435" name="Imagen 359" descr="Resultado de imagen para PFS3005-5GT">
          <a:extLst>
            <a:ext uri="{FF2B5EF4-FFF2-40B4-BE49-F238E27FC236}">
              <a16:creationId xmlns:a16="http://schemas.microsoft.com/office/drawing/2014/main" id="{00000000-0008-0000-0B00-000043AE0301}"/>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96850" y="51663597"/>
          <a:ext cx="78740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404812</xdr:colOff>
      <xdr:row>29</xdr:row>
      <xdr:rowOff>130969</xdr:rowOff>
    </xdr:from>
    <xdr:to>
      <xdr:col>0</xdr:col>
      <xdr:colOff>726917</xdr:colOff>
      <xdr:row>29</xdr:row>
      <xdr:rowOff>490969</xdr:rowOff>
    </xdr:to>
    <xdr:pic>
      <xdr:nvPicPr>
        <xdr:cNvPr id="110" name="109 Imagen" descr="Cat6 | MasNet">
          <a:extLst>
            <a:ext uri="{FF2B5EF4-FFF2-40B4-BE49-F238E27FC236}">
              <a16:creationId xmlns:a16="http://schemas.microsoft.com/office/drawing/2014/main" id="{00000000-0008-0000-0B00-00006E000000}"/>
            </a:ext>
          </a:extLst>
        </xdr:cNvPr>
        <xdr:cNvPicPr>
          <a:picLocks noChangeAspect="1" noChangeArrowheads="1"/>
        </xdr:cNvPicPr>
      </xdr:nvPicPr>
      <xdr:blipFill rotWithShape="1">
        <a:blip xmlns:r="http://schemas.openxmlformats.org/officeDocument/2006/relationships" r:embed="rId34">
          <a:extLst>
            <a:ext uri="{28A0092B-C50C-407E-A947-70E740481C1C}">
              <a14:useLocalDpi xmlns:a14="http://schemas.microsoft.com/office/drawing/2010/main" val="0"/>
            </a:ext>
          </a:extLst>
        </a:blip>
        <a:srcRect l="7083" t="6255" r="15001" b="6589"/>
        <a:stretch/>
      </xdr:blipFill>
      <xdr:spPr bwMode="auto">
        <a:xfrm>
          <a:off x="404812" y="9727407"/>
          <a:ext cx="322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369091</xdr:colOff>
      <xdr:row>97</xdr:row>
      <xdr:rowOff>166686</xdr:rowOff>
    </xdr:from>
    <xdr:to>
      <xdr:col>0</xdr:col>
      <xdr:colOff>757133</xdr:colOff>
      <xdr:row>97</xdr:row>
      <xdr:rowOff>526686</xdr:rowOff>
    </xdr:to>
    <xdr:pic>
      <xdr:nvPicPr>
        <xdr:cNvPr id="113" name="112 Imagen" descr="Ubiquiti Lbe-5ac Gen2 - Airmax Ac - - $ 5.540,00 en Mercado Libre">
          <a:extLst>
            <a:ext uri="{FF2B5EF4-FFF2-40B4-BE49-F238E27FC236}">
              <a16:creationId xmlns:a16="http://schemas.microsoft.com/office/drawing/2014/main" id="{00000000-0008-0000-0B00-000071000000}"/>
            </a:ext>
          </a:extLst>
        </xdr:cNvPr>
        <xdr:cNvPicPr>
          <a:picLocks noChangeAspect="1" noChangeArrowheads="1"/>
        </xdr:cNvPicPr>
      </xdr:nvPicPr>
      <xdr:blipFill rotWithShape="1">
        <a:blip xmlns:r="http://schemas.openxmlformats.org/officeDocument/2006/relationships" r:embed="rId35" cstate="email">
          <a:extLst>
            <a:ext uri="{28A0092B-C50C-407E-A947-70E740481C1C}">
              <a14:useLocalDpi xmlns:a14="http://schemas.microsoft.com/office/drawing/2010/main"/>
            </a:ext>
          </a:extLst>
        </a:blip>
        <a:srcRect/>
        <a:stretch/>
      </xdr:blipFill>
      <xdr:spPr bwMode="auto">
        <a:xfrm>
          <a:off x="369091" y="37992842"/>
          <a:ext cx="388042"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26" name="Picture 9" descr="Registrador Eletrônico de Ponto REP iDClass">
          <a:extLst>
            <a:ext uri="{FF2B5EF4-FFF2-40B4-BE49-F238E27FC236}">
              <a16:creationId xmlns:a16="http://schemas.microsoft.com/office/drawing/2014/main" id="{00000000-0008-0000-0B00-00007E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27" name="Picture 9" descr="Registrador Eletrônico de Ponto REP iDClass">
          <a:extLst>
            <a:ext uri="{FF2B5EF4-FFF2-40B4-BE49-F238E27FC236}">
              <a16:creationId xmlns:a16="http://schemas.microsoft.com/office/drawing/2014/main" id="{00000000-0008-0000-0B00-00007F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28" name="Picture 9" descr="Registrador Eletrônico de Ponto REP iDClass">
          <a:extLst>
            <a:ext uri="{FF2B5EF4-FFF2-40B4-BE49-F238E27FC236}">
              <a16:creationId xmlns:a16="http://schemas.microsoft.com/office/drawing/2014/main" id="{00000000-0008-0000-0B00-000080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29" name="Picture 9" descr="Registrador Eletrônico de Ponto REP iDClass">
          <a:extLst>
            <a:ext uri="{FF2B5EF4-FFF2-40B4-BE49-F238E27FC236}">
              <a16:creationId xmlns:a16="http://schemas.microsoft.com/office/drawing/2014/main" id="{00000000-0008-0000-0B00-000081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0" name="Picture 9" descr="Registrador Eletrônico de Ponto REP iDClass">
          <a:extLst>
            <a:ext uri="{FF2B5EF4-FFF2-40B4-BE49-F238E27FC236}">
              <a16:creationId xmlns:a16="http://schemas.microsoft.com/office/drawing/2014/main" id="{00000000-0008-0000-0B00-000082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1" name="Picture 9" descr="Registrador Eletrônico de Ponto REP iDClass">
          <a:extLst>
            <a:ext uri="{FF2B5EF4-FFF2-40B4-BE49-F238E27FC236}">
              <a16:creationId xmlns:a16="http://schemas.microsoft.com/office/drawing/2014/main" id="{00000000-0008-0000-0B00-000083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2" name="Picture 9" descr="Registrador Eletrônico de Ponto REP iDClass">
          <a:extLst>
            <a:ext uri="{FF2B5EF4-FFF2-40B4-BE49-F238E27FC236}">
              <a16:creationId xmlns:a16="http://schemas.microsoft.com/office/drawing/2014/main" id="{00000000-0008-0000-0B00-000084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3" name="Picture 9" descr="Registrador Eletrônico de Ponto REP iDClass">
          <a:extLst>
            <a:ext uri="{FF2B5EF4-FFF2-40B4-BE49-F238E27FC236}">
              <a16:creationId xmlns:a16="http://schemas.microsoft.com/office/drawing/2014/main" id="{00000000-0008-0000-0B00-000085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4" name="Picture 9" descr="Registrador Eletrônico de Ponto REP iDClass">
          <a:extLst>
            <a:ext uri="{FF2B5EF4-FFF2-40B4-BE49-F238E27FC236}">
              <a16:creationId xmlns:a16="http://schemas.microsoft.com/office/drawing/2014/main" id="{00000000-0008-0000-0B00-000086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5" name="Picture 9" descr="Registrador Eletrônico de Ponto REP iDClass">
          <a:extLst>
            <a:ext uri="{FF2B5EF4-FFF2-40B4-BE49-F238E27FC236}">
              <a16:creationId xmlns:a16="http://schemas.microsoft.com/office/drawing/2014/main" id="{00000000-0008-0000-0B00-000087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6" name="Picture 9" descr="Registrador Eletrônico de Ponto REP iDClass">
          <a:extLst>
            <a:ext uri="{FF2B5EF4-FFF2-40B4-BE49-F238E27FC236}">
              <a16:creationId xmlns:a16="http://schemas.microsoft.com/office/drawing/2014/main" id="{00000000-0008-0000-0B00-000088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7" name="Picture 9" descr="Registrador Eletrônico de Ponto REP iDClass">
          <a:extLst>
            <a:ext uri="{FF2B5EF4-FFF2-40B4-BE49-F238E27FC236}">
              <a16:creationId xmlns:a16="http://schemas.microsoft.com/office/drawing/2014/main" id="{00000000-0008-0000-0B00-000089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8" name="Picture 9" descr="Registrador Eletrônico de Ponto REP iDClass">
          <a:extLst>
            <a:ext uri="{FF2B5EF4-FFF2-40B4-BE49-F238E27FC236}">
              <a16:creationId xmlns:a16="http://schemas.microsoft.com/office/drawing/2014/main" id="{00000000-0008-0000-0B00-00008A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39" name="Picture 9" descr="Registrador Eletrônico de Ponto REP iDClass">
          <a:extLst>
            <a:ext uri="{FF2B5EF4-FFF2-40B4-BE49-F238E27FC236}">
              <a16:creationId xmlns:a16="http://schemas.microsoft.com/office/drawing/2014/main" id="{00000000-0008-0000-0B00-00008B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0" name="Picture 9" descr="Registrador Eletrônico de Ponto REP iDClass">
          <a:extLst>
            <a:ext uri="{FF2B5EF4-FFF2-40B4-BE49-F238E27FC236}">
              <a16:creationId xmlns:a16="http://schemas.microsoft.com/office/drawing/2014/main" id="{00000000-0008-0000-0B00-00008C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1" name="Picture 9" descr="Registrador Eletrônico de Ponto REP iDClass">
          <a:extLst>
            <a:ext uri="{FF2B5EF4-FFF2-40B4-BE49-F238E27FC236}">
              <a16:creationId xmlns:a16="http://schemas.microsoft.com/office/drawing/2014/main" id="{00000000-0008-0000-0B00-00008D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2" name="Picture 9" descr="Registrador Eletrônico de Ponto REP iDClass">
          <a:extLst>
            <a:ext uri="{FF2B5EF4-FFF2-40B4-BE49-F238E27FC236}">
              <a16:creationId xmlns:a16="http://schemas.microsoft.com/office/drawing/2014/main" id="{00000000-0008-0000-0B00-00008E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3" name="Picture 9" descr="Registrador Eletrônico de Ponto REP iDClass">
          <a:extLst>
            <a:ext uri="{FF2B5EF4-FFF2-40B4-BE49-F238E27FC236}">
              <a16:creationId xmlns:a16="http://schemas.microsoft.com/office/drawing/2014/main" id="{00000000-0008-0000-0B00-00008F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4" name="Picture 9" descr="Registrador Eletrônico de Ponto REP iDClass">
          <a:extLst>
            <a:ext uri="{FF2B5EF4-FFF2-40B4-BE49-F238E27FC236}">
              <a16:creationId xmlns:a16="http://schemas.microsoft.com/office/drawing/2014/main" id="{00000000-0008-0000-0B00-000090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5" name="Picture 9" descr="Registrador Eletrônico de Ponto REP iDClass">
          <a:extLst>
            <a:ext uri="{FF2B5EF4-FFF2-40B4-BE49-F238E27FC236}">
              <a16:creationId xmlns:a16="http://schemas.microsoft.com/office/drawing/2014/main" id="{00000000-0008-0000-0B00-000091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6" name="Picture 9" descr="Registrador Eletrônico de Ponto REP iDClass">
          <a:extLst>
            <a:ext uri="{FF2B5EF4-FFF2-40B4-BE49-F238E27FC236}">
              <a16:creationId xmlns:a16="http://schemas.microsoft.com/office/drawing/2014/main" id="{00000000-0008-0000-0B00-000092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7" name="Picture 9" descr="Registrador Eletrônico de Ponto REP iDClass">
          <a:extLst>
            <a:ext uri="{FF2B5EF4-FFF2-40B4-BE49-F238E27FC236}">
              <a16:creationId xmlns:a16="http://schemas.microsoft.com/office/drawing/2014/main" id="{00000000-0008-0000-0B00-000093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8" name="Picture 9" descr="Registrador Eletrônico de Ponto REP iDClass">
          <a:extLst>
            <a:ext uri="{FF2B5EF4-FFF2-40B4-BE49-F238E27FC236}">
              <a16:creationId xmlns:a16="http://schemas.microsoft.com/office/drawing/2014/main" id="{00000000-0008-0000-0B00-000094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49" name="Picture 9" descr="Registrador Eletrônico de Ponto REP iDClass">
          <a:extLst>
            <a:ext uri="{FF2B5EF4-FFF2-40B4-BE49-F238E27FC236}">
              <a16:creationId xmlns:a16="http://schemas.microsoft.com/office/drawing/2014/main" id="{00000000-0008-0000-0B00-000095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0" name="Picture 9" descr="Registrador Eletrônico de Ponto REP iDClass">
          <a:extLst>
            <a:ext uri="{FF2B5EF4-FFF2-40B4-BE49-F238E27FC236}">
              <a16:creationId xmlns:a16="http://schemas.microsoft.com/office/drawing/2014/main" id="{00000000-0008-0000-0B00-000096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1" name="Picture 9" descr="Registrador Eletrônico de Ponto REP iDClass">
          <a:extLst>
            <a:ext uri="{FF2B5EF4-FFF2-40B4-BE49-F238E27FC236}">
              <a16:creationId xmlns:a16="http://schemas.microsoft.com/office/drawing/2014/main" id="{00000000-0008-0000-0B00-000097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2" name="Picture 9" descr="Registrador Eletrônico de Ponto REP iDClass">
          <a:extLst>
            <a:ext uri="{FF2B5EF4-FFF2-40B4-BE49-F238E27FC236}">
              <a16:creationId xmlns:a16="http://schemas.microsoft.com/office/drawing/2014/main" id="{00000000-0008-0000-0B00-000098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3" name="Picture 9" descr="Registrador Eletrônico de Ponto REP iDClass">
          <a:extLst>
            <a:ext uri="{FF2B5EF4-FFF2-40B4-BE49-F238E27FC236}">
              <a16:creationId xmlns:a16="http://schemas.microsoft.com/office/drawing/2014/main" id="{00000000-0008-0000-0B00-000099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4" name="Picture 9" descr="Registrador Eletrônico de Ponto REP iDClass">
          <a:extLst>
            <a:ext uri="{FF2B5EF4-FFF2-40B4-BE49-F238E27FC236}">
              <a16:creationId xmlns:a16="http://schemas.microsoft.com/office/drawing/2014/main" id="{00000000-0008-0000-0B00-00009A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5" name="Picture 9" descr="Registrador Eletrônico de Ponto REP iDClass">
          <a:extLst>
            <a:ext uri="{FF2B5EF4-FFF2-40B4-BE49-F238E27FC236}">
              <a16:creationId xmlns:a16="http://schemas.microsoft.com/office/drawing/2014/main" id="{00000000-0008-0000-0B00-00009B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6" name="Picture 9" descr="Registrador Eletrônico de Ponto REP iDClass">
          <a:extLst>
            <a:ext uri="{FF2B5EF4-FFF2-40B4-BE49-F238E27FC236}">
              <a16:creationId xmlns:a16="http://schemas.microsoft.com/office/drawing/2014/main" id="{00000000-0008-0000-0B00-00009C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7" name="Picture 9" descr="Registrador Eletrônico de Ponto REP iDClass">
          <a:extLst>
            <a:ext uri="{FF2B5EF4-FFF2-40B4-BE49-F238E27FC236}">
              <a16:creationId xmlns:a16="http://schemas.microsoft.com/office/drawing/2014/main" id="{00000000-0008-0000-0B00-00009D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8" name="Picture 9" descr="Registrador Eletrônico de Ponto REP iDClass">
          <a:extLst>
            <a:ext uri="{FF2B5EF4-FFF2-40B4-BE49-F238E27FC236}">
              <a16:creationId xmlns:a16="http://schemas.microsoft.com/office/drawing/2014/main" id="{00000000-0008-0000-0B00-00009E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59" name="Picture 9" descr="Registrador Eletrônico de Ponto REP iDClass">
          <a:extLst>
            <a:ext uri="{FF2B5EF4-FFF2-40B4-BE49-F238E27FC236}">
              <a16:creationId xmlns:a16="http://schemas.microsoft.com/office/drawing/2014/main" id="{00000000-0008-0000-0B00-00009F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0" name="Picture 9" descr="Registrador Eletrônico de Ponto REP iDClass">
          <a:extLst>
            <a:ext uri="{FF2B5EF4-FFF2-40B4-BE49-F238E27FC236}">
              <a16:creationId xmlns:a16="http://schemas.microsoft.com/office/drawing/2014/main" id="{00000000-0008-0000-0B00-0000A0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1" name="Picture 9" descr="Registrador Eletrônico de Ponto REP iDClass">
          <a:extLst>
            <a:ext uri="{FF2B5EF4-FFF2-40B4-BE49-F238E27FC236}">
              <a16:creationId xmlns:a16="http://schemas.microsoft.com/office/drawing/2014/main" id="{00000000-0008-0000-0B00-0000A1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2" name="Picture 9" descr="Registrador Eletrônico de Ponto REP iDClass">
          <a:extLst>
            <a:ext uri="{FF2B5EF4-FFF2-40B4-BE49-F238E27FC236}">
              <a16:creationId xmlns:a16="http://schemas.microsoft.com/office/drawing/2014/main" id="{00000000-0008-0000-0B00-0000A2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3" name="Picture 9" descr="Registrador Eletrônico de Ponto REP iDClass">
          <a:extLst>
            <a:ext uri="{FF2B5EF4-FFF2-40B4-BE49-F238E27FC236}">
              <a16:creationId xmlns:a16="http://schemas.microsoft.com/office/drawing/2014/main" id="{00000000-0008-0000-0B00-0000A3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4" name="Picture 9" descr="Registrador Eletrônico de Ponto REP iDClass">
          <a:extLst>
            <a:ext uri="{FF2B5EF4-FFF2-40B4-BE49-F238E27FC236}">
              <a16:creationId xmlns:a16="http://schemas.microsoft.com/office/drawing/2014/main" id="{00000000-0008-0000-0B00-0000A4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5" name="Picture 9" descr="Registrador Eletrônico de Ponto REP iDClass">
          <a:extLst>
            <a:ext uri="{FF2B5EF4-FFF2-40B4-BE49-F238E27FC236}">
              <a16:creationId xmlns:a16="http://schemas.microsoft.com/office/drawing/2014/main" id="{00000000-0008-0000-0B00-0000A5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6" name="Picture 9" descr="Registrador Eletrônico de Ponto REP iDClass">
          <a:extLst>
            <a:ext uri="{FF2B5EF4-FFF2-40B4-BE49-F238E27FC236}">
              <a16:creationId xmlns:a16="http://schemas.microsoft.com/office/drawing/2014/main" id="{00000000-0008-0000-0B00-0000A6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7" name="Picture 9" descr="Registrador Eletrônico de Ponto REP iDClass">
          <a:extLst>
            <a:ext uri="{FF2B5EF4-FFF2-40B4-BE49-F238E27FC236}">
              <a16:creationId xmlns:a16="http://schemas.microsoft.com/office/drawing/2014/main" id="{00000000-0008-0000-0B00-0000A7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8" name="Picture 9" descr="Registrador Eletrônico de Ponto REP iDClass">
          <a:extLst>
            <a:ext uri="{FF2B5EF4-FFF2-40B4-BE49-F238E27FC236}">
              <a16:creationId xmlns:a16="http://schemas.microsoft.com/office/drawing/2014/main" id="{00000000-0008-0000-0B00-0000A8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69" name="Picture 9" descr="Registrador Eletrônico de Ponto REP iDClass">
          <a:extLst>
            <a:ext uri="{FF2B5EF4-FFF2-40B4-BE49-F238E27FC236}">
              <a16:creationId xmlns:a16="http://schemas.microsoft.com/office/drawing/2014/main" id="{00000000-0008-0000-0B00-0000A9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70" name="Picture 9" descr="Registrador Eletrônico de Ponto REP iDClass">
          <a:extLst>
            <a:ext uri="{FF2B5EF4-FFF2-40B4-BE49-F238E27FC236}">
              <a16:creationId xmlns:a16="http://schemas.microsoft.com/office/drawing/2014/main" id="{00000000-0008-0000-0B00-0000AA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171" name="Picture 9" descr="Registrador Eletrônico de Ponto REP iDClass">
          <a:extLst>
            <a:ext uri="{FF2B5EF4-FFF2-40B4-BE49-F238E27FC236}">
              <a16:creationId xmlns:a16="http://schemas.microsoft.com/office/drawing/2014/main" id="{00000000-0008-0000-0B00-0000AB000000}"/>
            </a:ext>
          </a:extLst>
        </xdr:cNvPr>
        <xdr:cNvSpPr>
          <a:spLocks noChangeAspect="1" noChangeArrowheads="1"/>
        </xdr:cNvSpPr>
      </xdr:nvSpPr>
      <xdr:spPr bwMode="auto">
        <a:xfrm>
          <a:off x="12925425" y="102679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0</xdr:col>
      <xdr:colOff>369086</xdr:colOff>
      <xdr:row>15</xdr:row>
      <xdr:rowOff>107154</xdr:rowOff>
    </xdr:from>
    <xdr:to>
      <xdr:col>0</xdr:col>
      <xdr:colOff>759943</xdr:colOff>
      <xdr:row>15</xdr:row>
      <xdr:rowOff>467154</xdr:rowOff>
    </xdr:to>
    <xdr:pic>
      <xdr:nvPicPr>
        <xdr:cNvPr id="312" name="Picture 8007">
          <a:extLst>
            <a:ext uri="{FF2B5EF4-FFF2-40B4-BE49-F238E27FC236}">
              <a16:creationId xmlns:a16="http://schemas.microsoft.com/office/drawing/2014/main" id="{00000000-0008-0000-0B00-00003801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69086" y="6548435"/>
          <a:ext cx="3908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361157</xdr:colOff>
      <xdr:row>28</xdr:row>
      <xdr:rowOff>99211</xdr:rowOff>
    </xdr:from>
    <xdr:to>
      <xdr:col>0</xdr:col>
      <xdr:colOff>823616</xdr:colOff>
      <xdr:row>28</xdr:row>
      <xdr:rowOff>459211</xdr:rowOff>
    </xdr:to>
    <xdr:pic>
      <xdr:nvPicPr>
        <xdr:cNvPr id="313" name="Imagen 97" descr="Resultado de imagen para FURUKAWA">
          <a:extLst>
            <a:ext uri="{FF2B5EF4-FFF2-40B4-BE49-F238E27FC236}">
              <a16:creationId xmlns:a16="http://schemas.microsoft.com/office/drawing/2014/main" id="{00000000-0008-0000-0B00-00003901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61157" y="8433586"/>
          <a:ext cx="46245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414340</xdr:colOff>
      <xdr:row>32</xdr:row>
      <xdr:rowOff>128578</xdr:rowOff>
    </xdr:from>
    <xdr:to>
      <xdr:col>0</xdr:col>
      <xdr:colOff>736445</xdr:colOff>
      <xdr:row>32</xdr:row>
      <xdr:rowOff>488578</xdr:rowOff>
    </xdr:to>
    <xdr:pic>
      <xdr:nvPicPr>
        <xdr:cNvPr id="315" name="314 Imagen" descr="Cat6 | MasNet">
          <a:extLst>
            <a:ext uri="{FF2B5EF4-FFF2-40B4-BE49-F238E27FC236}">
              <a16:creationId xmlns:a16="http://schemas.microsoft.com/office/drawing/2014/main" id="{00000000-0008-0000-0B00-00003B010000}"/>
            </a:ext>
          </a:extLst>
        </xdr:cNvPr>
        <xdr:cNvPicPr>
          <a:picLocks noChangeAspect="1" noChangeArrowheads="1"/>
        </xdr:cNvPicPr>
      </xdr:nvPicPr>
      <xdr:blipFill rotWithShape="1">
        <a:blip xmlns:r="http://schemas.openxmlformats.org/officeDocument/2006/relationships" r:embed="rId34">
          <a:extLst>
            <a:ext uri="{28A0092B-C50C-407E-A947-70E740481C1C}">
              <a14:useLocalDpi xmlns:a14="http://schemas.microsoft.com/office/drawing/2010/main" val="0"/>
            </a:ext>
          </a:extLst>
        </a:blip>
        <a:srcRect l="7083" t="6255" r="15001" b="6589"/>
        <a:stretch/>
      </xdr:blipFill>
      <xdr:spPr bwMode="auto">
        <a:xfrm>
          <a:off x="414340" y="10356047"/>
          <a:ext cx="322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16" name="Picture 9" descr="Registrador Eletrônico de Ponto REP iDClass">
          <a:extLst>
            <a:ext uri="{FF2B5EF4-FFF2-40B4-BE49-F238E27FC236}">
              <a16:creationId xmlns:a16="http://schemas.microsoft.com/office/drawing/2014/main" id="{00000000-0008-0000-0B00-00003C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17" name="Picture 9" descr="Registrador Eletrônico de Ponto REP iDClass">
          <a:extLst>
            <a:ext uri="{FF2B5EF4-FFF2-40B4-BE49-F238E27FC236}">
              <a16:creationId xmlns:a16="http://schemas.microsoft.com/office/drawing/2014/main" id="{00000000-0008-0000-0B00-00003D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18" name="Picture 9" descr="Registrador Eletrônico de Ponto REP iDClass">
          <a:extLst>
            <a:ext uri="{FF2B5EF4-FFF2-40B4-BE49-F238E27FC236}">
              <a16:creationId xmlns:a16="http://schemas.microsoft.com/office/drawing/2014/main" id="{00000000-0008-0000-0B00-00003E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19" name="Picture 9" descr="Registrador Eletrônico de Ponto REP iDClass">
          <a:extLst>
            <a:ext uri="{FF2B5EF4-FFF2-40B4-BE49-F238E27FC236}">
              <a16:creationId xmlns:a16="http://schemas.microsoft.com/office/drawing/2014/main" id="{00000000-0008-0000-0B00-00003F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0" name="Picture 9" descr="Registrador Eletrônico de Ponto REP iDClass">
          <a:extLst>
            <a:ext uri="{FF2B5EF4-FFF2-40B4-BE49-F238E27FC236}">
              <a16:creationId xmlns:a16="http://schemas.microsoft.com/office/drawing/2014/main" id="{00000000-0008-0000-0B00-000040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1" name="Picture 9" descr="Registrador Eletrônico de Ponto REP iDClass">
          <a:extLst>
            <a:ext uri="{FF2B5EF4-FFF2-40B4-BE49-F238E27FC236}">
              <a16:creationId xmlns:a16="http://schemas.microsoft.com/office/drawing/2014/main" id="{00000000-0008-0000-0B00-000041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2" name="Picture 9" descr="Registrador Eletrônico de Ponto REP iDClass">
          <a:extLst>
            <a:ext uri="{FF2B5EF4-FFF2-40B4-BE49-F238E27FC236}">
              <a16:creationId xmlns:a16="http://schemas.microsoft.com/office/drawing/2014/main" id="{00000000-0008-0000-0B00-000042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3" name="Picture 9" descr="Registrador Eletrônico de Ponto REP iDClass">
          <a:extLst>
            <a:ext uri="{FF2B5EF4-FFF2-40B4-BE49-F238E27FC236}">
              <a16:creationId xmlns:a16="http://schemas.microsoft.com/office/drawing/2014/main" id="{00000000-0008-0000-0B00-000043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4" name="Picture 9" descr="Registrador Eletrônico de Ponto REP iDClass">
          <a:extLst>
            <a:ext uri="{FF2B5EF4-FFF2-40B4-BE49-F238E27FC236}">
              <a16:creationId xmlns:a16="http://schemas.microsoft.com/office/drawing/2014/main" id="{00000000-0008-0000-0B00-000044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5" name="Picture 9" descr="Registrador Eletrônico de Ponto REP iDClass">
          <a:extLst>
            <a:ext uri="{FF2B5EF4-FFF2-40B4-BE49-F238E27FC236}">
              <a16:creationId xmlns:a16="http://schemas.microsoft.com/office/drawing/2014/main" id="{00000000-0008-0000-0B00-000045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6" name="Picture 9" descr="Registrador Eletrônico de Ponto REP iDClass">
          <a:extLst>
            <a:ext uri="{FF2B5EF4-FFF2-40B4-BE49-F238E27FC236}">
              <a16:creationId xmlns:a16="http://schemas.microsoft.com/office/drawing/2014/main" id="{00000000-0008-0000-0B00-000046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7" name="Picture 9" descr="Registrador Eletrônico de Ponto REP iDClass">
          <a:extLst>
            <a:ext uri="{FF2B5EF4-FFF2-40B4-BE49-F238E27FC236}">
              <a16:creationId xmlns:a16="http://schemas.microsoft.com/office/drawing/2014/main" id="{00000000-0008-0000-0B00-000047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8" name="Picture 9" descr="Registrador Eletrônico de Ponto REP iDClass">
          <a:extLst>
            <a:ext uri="{FF2B5EF4-FFF2-40B4-BE49-F238E27FC236}">
              <a16:creationId xmlns:a16="http://schemas.microsoft.com/office/drawing/2014/main" id="{00000000-0008-0000-0B00-000048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29" name="Picture 9" descr="Registrador Eletrônico de Ponto REP iDClass">
          <a:extLst>
            <a:ext uri="{FF2B5EF4-FFF2-40B4-BE49-F238E27FC236}">
              <a16:creationId xmlns:a16="http://schemas.microsoft.com/office/drawing/2014/main" id="{00000000-0008-0000-0B00-000049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0" name="Picture 9" descr="Registrador Eletrônico de Ponto REP iDClass">
          <a:extLst>
            <a:ext uri="{FF2B5EF4-FFF2-40B4-BE49-F238E27FC236}">
              <a16:creationId xmlns:a16="http://schemas.microsoft.com/office/drawing/2014/main" id="{00000000-0008-0000-0B00-00004A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1" name="Picture 9" descr="Registrador Eletrônico de Ponto REP iDClass">
          <a:extLst>
            <a:ext uri="{FF2B5EF4-FFF2-40B4-BE49-F238E27FC236}">
              <a16:creationId xmlns:a16="http://schemas.microsoft.com/office/drawing/2014/main" id="{00000000-0008-0000-0B00-00004B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2" name="Picture 9" descr="Registrador Eletrônico de Ponto REP iDClass">
          <a:extLst>
            <a:ext uri="{FF2B5EF4-FFF2-40B4-BE49-F238E27FC236}">
              <a16:creationId xmlns:a16="http://schemas.microsoft.com/office/drawing/2014/main" id="{00000000-0008-0000-0B00-00004C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3" name="Picture 9" descr="Registrador Eletrônico de Ponto REP iDClass">
          <a:extLst>
            <a:ext uri="{FF2B5EF4-FFF2-40B4-BE49-F238E27FC236}">
              <a16:creationId xmlns:a16="http://schemas.microsoft.com/office/drawing/2014/main" id="{00000000-0008-0000-0B00-00004D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4" name="Picture 9" descr="Registrador Eletrônico de Ponto REP iDClass">
          <a:extLst>
            <a:ext uri="{FF2B5EF4-FFF2-40B4-BE49-F238E27FC236}">
              <a16:creationId xmlns:a16="http://schemas.microsoft.com/office/drawing/2014/main" id="{00000000-0008-0000-0B00-00004E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5" name="Picture 9" descr="Registrador Eletrônico de Ponto REP iDClass">
          <a:extLst>
            <a:ext uri="{FF2B5EF4-FFF2-40B4-BE49-F238E27FC236}">
              <a16:creationId xmlns:a16="http://schemas.microsoft.com/office/drawing/2014/main" id="{00000000-0008-0000-0B00-00004F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6" name="Picture 9" descr="Registrador Eletrônico de Ponto REP iDClass">
          <a:extLst>
            <a:ext uri="{FF2B5EF4-FFF2-40B4-BE49-F238E27FC236}">
              <a16:creationId xmlns:a16="http://schemas.microsoft.com/office/drawing/2014/main" id="{00000000-0008-0000-0B00-000050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7" name="Picture 9" descr="Registrador Eletrônico de Ponto REP iDClass">
          <a:extLst>
            <a:ext uri="{FF2B5EF4-FFF2-40B4-BE49-F238E27FC236}">
              <a16:creationId xmlns:a16="http://schemas.microsoft.com/office/drawing/2014/main" id="{00000000-0008-0000-0B00-000051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8" name="Picture 9" descr="Registrador Eletrônico de Ponto REP iDClass">
          <a:extLst>
            <a:ext uri="{FF2B5EF4-FFF2-40B4-BE49-F238E27FC236}">
              <a16:creationId xmlns:a16="http://schemas.microsoft.com/office/drawing/2014/main" id="{00000000-0008-0000-0B00-000052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39" name="Picture 9" descr="Registrador Eletrônico de Ponto REP iDClass">
          <a:extLst>
            <a:ext uri="{FF2B5EF4-FFF2-40B4-BE49-F238E27FC236}">
              <a16:creationId xmlns:a16="http://schemas.microsoft.com/office/drawing/2014/main" id="{00000000-0008-0000-0B00-000053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0" name="Picture 9" descr="Registrador Eletrônico de Ponto REP iDClass">
          <a:extLst>
            <a:ext uri="{FF2B5EF4-FFF2-40B4-BE49-F238E27FC236}">
              <a16:creationId xmlns:a16="http://schemas.microsoft.com/office/drawing/2014/main" id="{00000000-0008-0000-0B00-000054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1" name="Picture 9" descr="Registrador Eletrônico de Ponto REP iDClass">
          <a:extLst>
            <a:ext uri="{FF2B5EF4-FFF2-40B4-BE49-F238E27FC236}">
              <a16:creationId xmlns:a16="http://schemas.microsoft.com/office/drawing/2014/main" id="{00000000-0008-0000-0B00-000055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2" name="Picture 9" descr="Registrador Eletrônico de Ponto REP iDClass">
          <a:extLst>
            <a:ext uri="{FF2B5EF4-FFF2-40B4-BE49-F238E27FC236}">
              <a16:creationId xmlns:a16="http://schemas.microsoft.com/office/drawing/2014/main" id="{00000000-0008-0000-0B00-000056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3" name="Picture 9" descr="Registrador Eletrônico de Ponto REP iDClass">
          <a:extLst>
            <a:ext uri="{FF2B5EF4-FFF2-40B4-BE49-F238E27FC236}">
              <a16:creationId xmlns:a16="http://schemas.microsoft.com/office/drawing/2014/main" id="{00000000-0008-0000-0B00-000057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4" name="Picture 9" descr="Registrador Eletrônico de Ponto REP iDClass">
          <a:extLst>
            <a:ext uri="{FF2B5EF4-FFF2-40B4-BE49-F238E27FC236}">
              <a16:creationId xmlns:a16="http://schemas.microsoft.com/office/drawing/2014/main" id="{00000000-0008-0000-0B00-000058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5" name="Picture 9" descr="Registrador Eletrônico de Ponto REP iDClass">
          <a:extLst>
            <a:ext uri="{FF2B5EF4-FFF2-40B4-BE49-F238E27FC236}">
              <a16:creationId xmlns:a16="http://schemas.microsoft.com/office/drawing/2014/main" id="{00000000-0008-0000-0B00-000059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6" name="Picture 9" descr="Registrador Eletrônico de Ponto REP iDClass">
          <a:extLst>
            <a:ext uri="{FF2B5EF4-FFF2-40B4-BE49-F238E27FC236}">
              <a16:creationId xmlns:a16="http://schemas.microsoft.com/office/drawing/2014/main" id="{00000000-0008-0000-0B00-00005A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7" name="Picture 9" descr="Registrador Eletrônico de Ponto REP iDClass">
          <a:extLst>
            <a:ext uri="{FF2B5EF4-FFF2-40B4-BE49-F238E27FC236}">
              <a16:creationId xmlns:a16="http://schemas.microsoft.com/office/drawing/2014/main" id="{00000000-0008-0000-0B00-00005B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8" name="Picture 9" descr="Registrador Eletrônico de Ponto REP iDClass">
          <a:extLst>
            <a:ext uri="{FF2B5EF4-FFF2-40B4-BE49-F238E27FC236}">
              <a16:creationId xmlns:a16="http://schemas.microsoft.com/office/drawing/2014/main" id="{00000000-0008-0000-0B00-00005C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49" name="Picture 9" descr="Registrador Eletrônico de Ponto REP iDClass">
          <a:extLst>
            <a:ext uri="{FF2B5EF4-FFF2-40B4-BE49-F238E27FC236}">
              <a16:creationId xmlns:a16="http://schemas.microsoft.com/office/drawing/2014/main" id="{00000000-0008-0000-0B00-00005D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0" name="Picture 9" descr="Registrador Eletrônico de Ponto REP iDClass">
          <a:extLst>
            <a:ext uri="{FF2B5EF4-FFF2-40B4-BE49-F238E27FC236}">
              <a16:creationId xmlns:a16="http://schemas.microsoft.com/office/drawing/2014/main" id="{00000000-0008-0000-0B00-00005E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1" name="Picture 9" descr="Registrador Eletrônico de Ponto REP iDClass">
          <a:extLst>
            <a:ext uri="{FF2B5EF4-FFF2-40B4-BE49-F238E27FC236}">
              <a16:creationId xmlns:a16="http://schemas.microsoft.com/office/drawing/2014/main" id="{00000000-0008-0000-0B00-00005F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2" name="Picture 9" descr="Registrador Eletrônico de Ponto REP iDClass">
          <a:extLst>
            <a:ext uri="{FF2B5EF4-FFF2-40B4-BE49-F238E27FC236}">
              <a16:creationId xmlns:a16="http://schemas.microsoft.com/office/drawing/2014/main" id="{00000000-0008-0000-0B00-000060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3" name="Picture 9" descr="Registrador Eletrônico de Ponto REP iDClass">
          <a:extLst>
            <a:ext uri="{FF2B5EF4-FFF2-40B4-BE49-F238E27FC236}">
              <a16:creationId xmlns:a16="http://schemas.microsoft.com/office/drawing/2014/main" id="{00000000-0008-0000-0B00-000061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4" name="Picture 9" descr="Registrador Eletrônico de Ponto REP iDClass">
          <a:extLst>
            <a:ext uri="{FF2B5EF4-FFF2-40B4-BE49-F238E27FC236}">
              <a16:creationId xmlns:a16="http://schemas.microsoft.com/office/drawing/2014/main" id="{00000000-0008-0000-0B00-000062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5" name="Picture 9" descr="Registrador Eletrônico de Ponto REP iDClass">
          <a:extLst>
            <a:ext uri="{FF2B5EF4-FFF2-40B4-BE49-F238E27FC236}">
              <a16:creationId xmlns:a16="http://schemas.microsoft.com/office/drawing/2014/main" id="{00000000-0008-0000-0B00-000063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6" name="Picture 9" descr="Registrador Eletrônico de Ponto REP iDClass">
          <a:extLst>
            <a:ext uri="{FF2B5EF4-FFF2-40B4-BE49-F238E27FC236}">
              <a16:creationId xmlns:a16="http://schemas.microsoft.com/office/drawing/2014/main" id="{00000000-0008-0000-0B00-000064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7" name="Picture 9" descr="Registrador Eletrônico de Ponto REP iDClass">
          <a:extLst>
            <a:ext uri="{FF2B5EF4-FFF2-40B4-BE49-F238E27FC236}">
              <a16:creationId xmlns:a16="http://schemas.microsoft.com/office/drawing/2014/main" id="{00000000-0008-0000-0B00-000065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8" name="Picture 9" descr="Registrador Eletrônico de Ponto REP iDClass">
          <a:extLst>
            <a:ext uri="{FF2B5EF4-FFF2-40B4-BE49-F238E27FC236}">
              <a16:creationId xmlns:a16="http://schemas.microsoft.com/office/drawing/2014/main" id="{00000000-0008-0000-0B00-000066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59" name="Picture 9" descr="Registrador Eletrônico de Ponto REP iDClass">
          <a:extLst>
            <a:ext uri="{FF2B5EF4-FFF2-40B4-BE49-F238E27FC236}">
              <a16:creationId xmlns:a16="http://schemas.microsoft.com/office/drawing/2014/main" id="{00000000-0008-0000-0B00-000067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60" name="Picture 9" descr="Registrador Eletrônico de Ponto REP iDClass">
          <a:extLst>
            <a:ext uri="{FF2B5EF4-FFF2-40B4-BE49-F238E27FC236}">
              <a16:creationId xmlns:a16="http://schemas.microsoft.com/office/drawing/2014/main" id="{00000000-0008-0000-0B00-000068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192</xdr:row>
      <xdr:rowOff>0</xdr:rowOff>
    </xdr:from>
    <xdr:to>
      <xdr:col>7</xdr:col>
      <xdr:colOff>38100</xdr:colOff>
      <xdr:row>192</xdr:row>
      <xdr:rowOff>38100</xdr:rowOff>
    </xdr:to>
    <xdr:sp macro="" textlink="">
      <xdr:nvSpPr>
        <xdr:cNvPr id="361" name="Picture 9" descr="Registrador Eletrônico de Ponto REP iDClass">
          <a:extLst>
            <a:ext uri="{FF2B5EF4-FFF2-40B4-BE49-F238E27FC236}">
              <a16:creationId xmlns:a16="http://schemas.microsoft.com/office/drawing/2014/main" id="{00000000-0008-0000-0B00-000069010000}"/>
            </a:ext>
          </a:extLst>
        </xdr:cNvPr>
        <xdr:cNvSpPr>
          <a:spLocks noChangeAspect="1" noChangeArrowheads="1"/>
        </xdr:cNvSpPr>
      </xdr:nvSpPr>
      <xdr:spPr bwMode="auto">
        <a:xfrm>
          <a:off x="9727406" y="134838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0" name="Picture 9" descr="Registrador Eletrônico de Ponto REP iDClass">
          <a:extLst>
            <a:ext uri="{FF2B5EF4-FFF2-40B4-BE49-F238E27FC236}">
              <a16:creationId xmlns:a16="http://schemas.microsoft.com/office/drawing/2014/main" id="{00000000-0008-0000-0B00-0000F4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1" name="Picture 9" descr="Registrador Eletrônico de Ponto REP iDClass">
          <a:extLst>
            <a:ext uri="{FF2B5EF4-FFF2-40B4-BE49-F238E27FC236}">
              <a16:creationId xmlns:a16="http://schemas.microsoft.com/office/drawing/2014/main" id="{00000000-0008-0000-0B00-0000F5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2" name="Picture 9" descr="Registrador Eletrônico de Ponto REP iDClass">
          <a:extLst>
            <a:ext uri="{FF2B5EF4-FFF2-40B4-BE49-F238E27FC236}">
              <a16:creationId xmlns:a16="http://schemas.microsoft.com/office/drawing/2014/main" id="{00000000-0008-0000-0B00-0000F6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3" name="Picture 9" descr="Registrador Eletrônico de Ponto REP iDClass">
          <a:extLst>
            <a:ext uri="{FF2B5EF4-FFF2-40B4-BE49-F238E27FC236}">
              <a16:creationId xmlns:a16="http://schemas.microsoft.com/office/drawing/2014/main" id="{00000000-0008-0000-0B00-0000F7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4" name="Picture 9" descr="Registrador Eletrônico de Ponto REP iDClass">
          <a:extLst>
            <a:ext uri="{FF2B5EF4-FFF2-40B4-BE49-F238E27FC236}">
              <a16:creationId xmlns:a16="http://schemas.microsoft.com/office/drawing/2014/main" id="{00000000-0008-0000-0B00-0000F8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5" name="Picture 9" descr="Registrador Eletrônico de Ponto REP iDClass">
          <a:extLst>
            <a:ext uri="{FF2B5EF4-FFF2-40B4-BE49-F238E27FC236}">
              <a16:creationId xmlns:a16="http://schemas.microsoft.com/office/drawing/2014/main" id="{00000000-0008-0000-0B00-0000F9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6" name="Picture 9" descr="Registrador Eletrônico de Ponto REP iDClass">
          <a:extLst>
            <a:ext uri="{FF2B5EF4-FFF2-40B4-BE49-F238E27FC236}">
              <a16:creationId xmlns:a16="http://schemas.microsoft.com/office/drawing/2014/main" id="{00000000-0008-0000-0B00-0000FA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7" name="Picture 9" descr="Registrador Eletrônico de Ponto REP iDClass">
          <a:extLst>
            <a:ext uri="{FF2B5EF4-FFF2-40B4-BE49-F238E27FC236}">
              <a16:creationId xmlns:a16="http://schemas.microsoft.com/office/drawing/2014/main" id="{00000000-0008-0000-0B00-0000FB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8" name="Picture 9" descr="Registrador Eletrônico de Ponto REP iDClass">
          <a:extLst>
            <a:ext uri="{FF2B5EF4-FFF2-40B4-BE49-F238E27FC236}">
              <a16:creationId xmlns:a16="http://schemas.microsoft.com/office/drawing/2014/main" id="{00000000-0008-0000-0B00-0000FC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09" name="Picture 9" descr="Registrador Eletrônico de Ponto REP iDClass">
          <a:extLst>
            <a:ext uri="{FF2B5EF4-FFF2-40B4-BE49-F238E27FC236}">
              <a16:creationId xmlns:a16="http://schemas.microsoft.com/office/drawing/2014/main" id="{00000000-0008-0000-0B00-0000FD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0" name="Picture 9" descr="Registrador Eletrônico de Ponto REP iDClass">
          <a:extLst>
            <a:ext uri="{FF2B5EF4-FFF2-40B4-BE49-F238E27FC236}">
              <a16:creationId xmlns:a16="http://schemas.microsoft.com/office/drawing/2014/main" id="{00000000-0008-0000-0B00-0000FE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1" name="Picture 9" descr="Registrador Eletrônico de Ponto REP iDClass">
          <a:extLst>
            <a:ext uri="{FF2B5EF4-FFF2-40B4-BE49-F238E27FC236}">
              <a16:creationId xmlns:a16="http://schemas.microsoft.com/office/drawing/2014/main" id="{00000000-0008-0000-0B00-0000FF01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2" name="Picture 9" descr="Registrador Eletrônico de Ponto REP iDClass">
          <a:extLst>
            <a:ext uri="{FF2B5EF4-FFF2-40B4-BE49-F238E27FC236}">
              <a16:creationId xmlns:a16="http://schemas.microsoft.com/office/drawing/2014/main" id="{00000000-0008-0000-0B00-000000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3" name="Picture 9" descr="Registrador Eletrônico de Ponto REP iDClass">
          <a:extLst>
            <a:ext uri="{FF2B5EF4-FFF2-40B4-BE49-F238E27FC236}">
              <a16:creationId xmlns:a16="http://schemas.microsoft.com/office/drawing/2014/main" id="{00000000-0008-0000-0B00-000001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4" name="Picture 9" descr="Registrador Eletrônico de Ponto REP iDClass">
          <a:extLst>
            <a:ext uri="{FF2B5EF4-FFF2-40B4-BE49-F238E27FC236}">
              <a16:creationId xmlns:a16="http://schemas.microsoft.com/office/drawing/2014/main" id="{00000000-0008-0000-0B00-000002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5" name="Picture 9" descr="Registrador Eletrônico de Ponto REP iDClass">
          <a:extLst>
            <a:ext uri="{FF2B5EF4-FFF2-40B4-BE49-F238E27FC236}">
              <a16:creationId xmlns:a16="http://schemas.microsoft.com/office/drawing/2014/main" id="{00000000-0008-0000-0B00-000003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6" name="Picture 9" descr="Registrador Eletrônico de Ponto REP iDClass">
          <a:extLst>
            <a:ext uri="{FF2B5EF4-FFF2-40B4-BE49-F238E27FC236}">
              <a16:creationId xmlns:a16="http://schemas.microsoft.com/office/drawing/2014/main" id="{00000000-0008-0000-0B00-000004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7" name="Picture 9" descr="Registrador Eletrônico de Ponto REP iDClass">
          <a:extLst>
            <a:ext uri="{FF2B5EF4-FFF2-40B4-BE49-F238E27FC236}">
              <a16:creationId xmlns:a16="http://schemas.microsoft.com/office/drawing/2014/main" id="{00000000-0008-0000-0B00-000005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8" name="Picture 9" descr="Registrador Eletrônico de Ponto REP iDClass">
          <a:extLst>
            <a:ext uri="{FF2B5EF4-FFF2-40B4-BE49-F238E27FC236}">
              <a16:creationId xmlns:a16="http://schemas.microsoft.com/office/drawing/2014/main" id="{00000000-0008-0000-0B00-000006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19" name="Picture 9" descr="Registrador Eletrônico de Ponto REP iDClass">
          <a:extLst>
            <a:ext uri="{FF2B5EF4-FFF2-40B4-BE49-F238E27FC236}">
              <a16:creationId xmlns:a16="http://schemas.microsoft.com/office/drawing/2014/main" id="{00000000-0008-0000-0B00-000007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0" name="Picture 9" descr="Registrador Eletrônico de Ponto REP iDClass">
          <a:extLst>
            <a:ext uri="{FF2B5EF4-FFF2-40B4-BE49-F238E27FC236}">
              <a16:creationId xmlns:a16="http://schemas.microsoft.com/office/drawing/2014/main" id="{00000000-0008-0000-0B00-000008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1" name="Picture 9" descr="Registrador Eletrônico de Ponto REP iDClass">
          <a:extLst>
            <a:ext uri="{FF2B5EF4-FFF2-40B4-BE49-F238E27FC236}">
              <a16:creationId xmlns:a16="http://schemas.microsoft.com/office/drawing/2014/main" id="{00000000-0008-0000-0B00-000009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2" name="Picture 9" descr="Registrador Eletrônico de Ponto REP iDClass">
          <a:extLst>
            <a:ext uri="{FF2B5EF4-FFF2-40B4-BE49-F238E27FC236}">
              <a16:creationId xmlns:a16="http://schemas.microsoft.com/office/drawing/2014/main" id="{00000000-0008-0000-0B00-00000A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3" name="Picture 9" descr="Registrador Eletrônico de Ponto REP iDClass">
          <a:extLst>
            <a:ext uri="{FF2B5EF4-FFF2-40B4-BE49-F238E27FC236}">
              <a16:creationId xmlns:a16="http://schemas.microsoft.com/office/drawing/2014/main" id="{00000000-0008-0000-0B00-00000B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4" name="Picture 9" descr="Registrador Eletrônico de Ponto REP iDClass">
          <a:extLst>
            <a:ext uri="{FF2B5EF4-FFF2-40B4-BE49-F238E27FC236}">
              <a16:creationId xmlns:a16="http://schemas.microsoft.com/office/drawing/2014/main" id="{00000000-0008-0000-0B00-00000C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5" name="Picture 9" descr="Registrador Eletrônico de Ponto REP iDClass">
          <a:extLst>
            <a:ext uri="{FF2B5EF4-FFF2-40B4-BE49-F238E27FC236}">
              <a16:creationId xmlns:a16="http://schemas.microsoft.com/office/drawing/2014/main" id="{00000000-0008-0000-0B00-00000D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6" name="Picture 9" descr="Registrador Eletrônico de Ponto REP iDClass">
          <a:extLst>
            <a:ext uri="{FF2B5EF4-FFF2-40B4-BE49-F238E27FC236}">
              <a16:creationId xmlns:a16="http://schemas.microsoft.com/office/drawing/2014/main" id="{00000000-0008-0000-0B00-00000E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7" name="Picture 9" descr="Registrador Eletrônico de Ponto REP iDClass">
          <a:extLst>
            <a:ext uri="{FF2B5EF4-FFF2-40B4-BE49-F238E27FC236}">
              <a16:creationId xmlns:a16="http://schemas.microsoft.com/office/drawing/2014/main" id="{00000000-0008-0000-0B00-00000F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8" name="Picture 9" descr="Registrador Eletrônico de Ponto REP iDClass">
          <a:extLst>
            <a:ext uri="{FF2B5EF4-FFF2-40B4-BE49-F238E27FC236}">
              <a16:creationId xmlns:a16="http://schemas.microsoft.com/office/drawing/2014/main" id="{00000000-0008-0000-0B00-000010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29" name="Picture 9" descr="Registrador Eletrônico de Ponto REP iDClass">
          <a:extLst>
            <a:ext uri="{FF2B5EF4-FFF2-40B4-BE49-F238E27FC236}">
              <a16:creationId xmlns:a16="http://schemas.microsoft.com/office/drawing/2014/main" id="{00000000-0008-0000-0B00-000011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0" name="Picture 9" descr="Registrador Eletrônico de Ponto REP iDClass">
          <a:extLst>
            <a:ext uri="{FF2B5EF4-FFF2-40B4-BE49-F238E27FC236}">
              <a16:creationId xmlns:a16="http://schemas.microsoft.com/office/drawing/2014/main" id="{00000000-0008-0000-0B00-000012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1" name="Picture 9" descr="Registrador Eletrônico de Ponto REP iDClass">
          <a:extLst>
            <a:ext uri="{FF2B5EF4-FFF2-40B4-BE49-F238E27FC236}">
              <a16:creationId xmlns:a16="http://schemas.microsoft.com/office/drawing/2014/main" id="{00000000-0008-0000-0B00-000013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2" name="Picture 9" descr="Registrador Eletrônico de Ponto REP iDClass">
          <a:extLst>
            <a:ext uri="{FF2B5EF4-FFF2-40B4-BE49-F238E27FC236}">
              <a16:creationId xmlns:a16="http://schemas.microsoft.com/office/drawing/2014/main" id="{00000000-0008-0000-0B00-000014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3" name="Picture 9" descr="Registrador Eletrônico de Ponto REP iDClass">
          <a:extLst>
            <a:ext uri="{FF2B5EF4-FFF2-40B4-BE49-F238E27FC236}">
              <a16:creationId xmlns:a16="http://schemas.microsoft.com/office/drawing/2014/main" id="{00000000-0008-0000-0B00-000015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4" name="Picture 9" descr="Registrador Eletrônico de Ponto REP iDClass">
          <a:extLst>
            <a:ext uri="{FF2B5EF4-FFF2-40B4-BE49-F238E27FC236}">
              <a16:creationId xmlns:a16="http://schemas.microsoft.com/office/drawing/2014/main" id="{00000000-0008-0000-0B00-000016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5" name="Picture 9" descr="Registrador Eletrônico de Ponto REP iDClass">
          <a:extLst>
            <a:ext uri="{FF2B5EF4-FFF2-40B4-BE49-F238E27FC236}">
              <a16:creationId xmlns:a16="http://schemas.microsoft.com/office/drawing/2014/main" id="{00000000-0008-0000-0B00-000017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6" name="Picture 9" descr="Registrador Eletrônico de Ponto REP iDClass">
          <a:extLst>
            <a:ext uri="{FF2B5EF4-FFF2-40B4-BE49-F238E27FC236}">
              <a16:creationId xmlns:a16="http://schemas.microsoft.com/office/drawing/2014/main" id="{00000000-0008-0000-0B00-000018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7" name="Picture 9" descr="Registrador Eletrônico de Ponto REP iDClass">
          <a:extLst>
            <a:ext uri="{FF2B5EF4-FFF2-40B4-BE49-F238E27FC236}">
              <a16:creationId xmlns:a16="http://schemas.microsoft.com/office/drawing/2014/main" id="{00000000-0008-0000-0B00-000019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8" name="Picture 9" descr="Registrador Eletrônico de Ponto REP iDClass">
          <a:extLst>
            <a:ext uri="{FF2B5EF4-FFF2-40B4-BE49-F238E27FC236}">
              <a16:creationId xmlns:a16="http://schemas.microsoft.com/office/drawing/2014/main" id="{00000000-0008-0000-0B00-00001A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39" name="Picture 9" descr="Registrador Eletrônico de Ponto REP iDClass">
          <a:extLst>
            <a:ext uri="{FF2B5EF4-FFF2-40B4-BE49-F238E27FC236}">
              <a16:creationId xmlns:a16="http://schemas.microsoft.com/office/drawing/2014/main" id="{00000000-0008-0000-0B00-00001B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40" name="Picture 9" descr="Registrador Eletrônico de Ponto REP iDClass">
          <a:extLst>
            <a:ext uri="{FF2B5EF4-FFF2-40B4-BE49-F238E27FC236}">
              <a16:creationId xmlns:a16="http://schemas.microsoft.com/office/drawing/2014/main" id="{00000000-0008-0000-0B00-00001C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41" name="Picture 9" descr="Registrador Eletrônico de Ponto REP iDClass">
          <a:extLst>
            <a:ext uri="{FF2B5EF4-FFF2-40B4-BE49-F238E27FC236}">
              <a16:creationId xmlns:a16="http://schemas.microsoft.com/office/drawing/2014/main" id="{00000000-0008-0000-0B00-00001D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42" name="Picture 9" descr="Registrador Eletrônico de Ponto REP iDClass">
          <a:extLst>
            <a:ext uri="{FF2B5EF4-FFF2-40B4-BE49-F238E27FC236}">
              <a16:creationId xmlns:a16="http://schemas.microsoft.com/office/drawing/2014/main" id="{00000000-0008-0000-0B00-00001E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43" name="Picture 9" descr="Registrador Eletrônico de Ponto REP iDClass">
          <a:extLst>
            <a:ext uri="{FF2B5EF4-FFF2-40B4-BE49-F238E27FC236}">
              <a16:creationId xmlns:a16="http://schemas.microsoft.com/office/drawing/2014/main" id="{00000000-0008-0000-0B00-00001F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44" name="Picture 9" descr="Registrador Eletrônico de Ponto REP iDClass">
          <a:extLst>
            <a:ext uri="{FF2B5EF4-FFF2-40B4-BE49-F238E27FC236}">
              <a16:creationId xmlns:a16="http://schemas.microsoft.com/office/drawing/2014/main" id="{00000000-0008-0000-0B00-000020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198</xdr:row>
      <xdr:rowOff>0</xdr:rowOff>
    </xdr:from>
    <xdr:to>
      <xdr:col>7</xdr:col>
      <xdr:colOff>38100</xdr:colOff>
      <xdr:row>198</xdr:row>
      <xdr:rowOff>38100</xdr:rowOff>
    </xdr:to>
    <xdr:sp macro="" textlink="">
      <xdr:nvSpPr>
        <xdr:cNvPr id="545" name="Picture 9" descr="Registrador Eletrônico de Ponto REP iDClass">
          <a:extLst>
            <a:ext uri="{FF2B5EF4-FFF2-40B4-BE49-F238E27FC236}">
              <a16:creationId xmlns:a16="http://schemas.microsoft.com/office/drawing/2014/main" id="{00000000-0008-0000-0B00-000021020000}"/>
            </a:ext>
          </a:extLst>
        </xdr:cNvPr>
        <xdr:cNvSpPr>
          <a:spLocks noChangeAspect="1" noChangeArrowheads="1"/>
        </xdr:cNvSpPr>
      </xdr:nvSpPr>
      <xdr:spPr bwMode="auto">
        <a:xfrm>
          <a:off x="9727406" y="9547621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84" name="Picture 9" descr="Registrador Eletrônico de Ponto REP iDClass">
          <a:extLst>
            <a:ext uri="{FF2B5EF4-FFF2-40B4-BE49-F238E27FC236}">
              <a16:creationId xmlns:a16="http://schemas.microsoft.com/office/drawing/2014/main" id="{00000000-0008-0000-0B00-0000AC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85" name="Picture 9" descr="Registrador Eletrônico de Ponto REP iDClass">
          <a:extLst>
            <a:ext uri="{FF2B5EF4-FFF2-40B4-BE49-F238E27FC236}">
              <a16:creationId xmlns:a16="http://schemas.microsoft.com/office/drawing/2014/main" id="{00000000-0008-0000-0B00-0000AD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86" name="Picture 9" descr="Registrador Eletrônico de Ponto REP iDClass">
          <a:extLst>
            <a:ext uri="{FF2B5EF4-FFF2-40B4-BE49-F238E27FC236}">
              <a16:creationId xmlns:a16="http://schemas.microsoft.com/office/drawing/2014/main" id="{00000000-0008-0000-0B00-0000AE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87" name="Picture 9" descr="Registrador Eletrônico de Ponto REP iDClass">
          <a:extLst>
            <a:ext uri="{FF2B5EF4-FFF2-40B4-BE49-F238E27FC236}">
              <a16:creationId xmlns:a16="http://schemas.microsoft.com/office/drawing/2014/main" id="{00000000-0008-0000-0B00-0000AF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88" name="Picture 9" descr="Registrador Eletrônico de Ponto REP iDClass">
          <a:extLst>
            <a:ext uri="{FF2B5EF4-FFF2-40B4-BE49-F238E27FC236}">
              <a16:creationId xmlns:a16="http://schemas.microsoft.com/office/drawing/2014/main" id="{00000000-0008-0000-0B00-0000B0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89" name="Picture 9" descr="Registrador Eletrônico de Ponto REP iDClass">
          <a:extLst>
            <a:ext uri="{FF2B5EF4-FFF2-40B4-BE49-F238E27FC236}">
              <a16:creationId xmlns:a16="http://schemas.microsoft.com/office/drawing/2014/main" id="{00000000-0008-0000-0B00-0000B1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0" name="Picture 9" descr="Registrador Eletrônico de Ponto REP iDClass">
          <a:extLst>
            <a:ext uri="{FF2B5EF4-FFF2-40B4-BE49-F238E27FC236}">
              <a16:creationId xmlns:a16="http://schemas.microsoft.com/office/drawing/2014/main" id="{00000000-0008-0000-0B00-0000B2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1" name="Picture 9" descr="Registrador Eletrônico de Ponto REP iDClass">
          <a:extLst>
            <a:ext uri="{FF2B5EF4-FFF2-40B4-BE49-F238E27FC236}">
              <a16:creationId xmlns:a16="http://schemas.microsoft.com/office/drawing/2014/main" id="{00000000-0008-0000-0B00-0000B3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2" name="Picture 9" descr="Registrador Eletrônico de Ponto REP iDClass">
          <a:extLst>
            <a:ext uri="{FF2B5EF4-FFF2-40B4-BE49-F238E27FC236}">
              <a16:creationId xmlns:a16="http://schemas.microsoft.com/office/drawing/2014/main" id="{00000000-0008-0000-0B00-0000B4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3" name="Picture 9" descr="Registrador Eletrônico de Ponto REP iDClass">
          <a:extLst>
            <a:ext uri="{FF2B5EF4-FFF2-40B4-BE49-F238E27FC236}">
              <a16:creationId xmlns:a16="http://schemas.microsoft.com/office/drawing/2014/main" id="{00000000-0008-0000-0B00-0000B5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4" name="Picture 9" descr="Registrador Eletrônico de Ponto REP iDClass">
          <a:extLst>
            <a:ext uri="{FF2B5EF4-FFF2-40B4-BE49-F238E27FC236}">
              <a16:creationId xmlns:a16="http://schemas.microsoft.com/office/drawing/2014/main" id="{00000000-0008-0000-0B00-0000B6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5" name="Picture 9" descr="Registrador Eletrônico de Ponto REP iDClass">
          <a:extLst>
            <a:ext uri="{FF2B5EF4-FFF2-40B4-BE49-F238E27FC236}">
              <a16:creationId xmlns:a16="http://schemas.microsoft.com/office/drawing/2014/main" id="{00000000-0008-0000-0B00-0000B7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6" name="Picture 9" descr="Registrador Eletrônico de Ponto REP iDClass">
          <a:extLst>
            <a:ext uri="{FF2B5EF4-FFF2-40B4-BE49-F238E27FC236}">
              <a16:creationId xmlns:a16="http://schemas.microsoft.com/office/drawing/2014/main" id="{00000000-0008-0000-0B00-0000B8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7" name="Picture 9" descr="Registrador Eletrônico de Ponto REP iDClass">
          <a:extLst>
            <a:ext uri="{FF2B5EF4-FFF2-40B4-BE49-F238E27FC236}">
              <a16:creationId xmlns:a16="http://schemas.microsoft.com/office/drawing/2014/main" id="{00000000-0008-0000-0B00-0000B9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8" name="Picture 9" descr="Registrador Eletrônico de Ponto REP iDClass">
          <a:extLst>
            <a:ext uri="{FF2B5EF4-FFF2-40B4-BE49-F238E27FC236}">
              <a16:creationId xmlns:a16="http://schemas.microsoft.com/office/drawing/2014/main" id="{00000000-0008-0000-0B00-0000BA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699" name="Picture 9" descr="Registrador Eletrônico de Ponto REP iDClass">
          <a:extLst>
            <a:ext uri="{FF2B5EF4-FFF2-40B4-BE49-F238E27FC236}">
              <a16:creationId xmlns:a16="http://schemas.microsoft.com/office/drawing/2014/main" id="{00000000-0008-0000-0B00-0000BB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0" name="Picture 9" descr="Registrador Eletrônico de Ponto REP iDClass">
          <a:extLst>
            <a:ext uri="{FF2B5EF4-FFF2-40B4-BE49-F238E27FC236}">
              <a16:creationId xmlns:a16="http://schemas.microsoft.com/office/drawing/2014/main" id="{00000000-0008-0000-0B00-0000BC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1" name="Picture 9" descr="Registrador Eletrônico de Ponto REP iDClass">
          <a:extLst>
            <a:ext uri="{FF2B5EF4-FFF2-40B4-BE49-F238E27FC236}">
              <a16:creationId xmlns:a16="http://schemas.microsoft.com/office/drawing/2014/main" id="{00000000-0008-0000-0B00-0000BD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2" name="Picture 9" descr="Registrador Eletrônico de Ponto REP iDClass">
          <a:extLst>
            <a:ext uri="{FF2B5EF4-FFF2-40B4-BE49-F238E27FC236}">
              <a16:creationId xmlns:a16="http://schemas.microsoft.com/office/drawing/2014/main" id="{00000000-0008-0000-0B00-0000BE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3" name="Picture 9" descr="Registrador Eletrônico de Ponto REP iDClass">
          <a:extLst>
            <a:ext uri="{FF2B5EF4-FFF2-40B4-BE49-F238E27FC236}">
              <a16:creationId xmlns:a16="http://schemas.microsoft.com/office/drawing/2014/main" id="{00000000-0008-0000-0B00-0000BF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4" name="Picture 9" descr="Registrador Eletrônico de Ponto REP iDClass">
          <a:extLst>
            <a:ext uri="{FF2B5EF4-FFF2-40B4-BE49-F238E27FC236}">
              <a16:creationId xmlns:a16="http://schemas.microsoft.com/office/drawing/2014/main" id="{00000000-0008-0000-0B00-0000C0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5" name="Picture 9" descr="Registrador Eletrônico de Ponto REP iDClass">
          <a:extLst>
            <a:ext uri="{FF2B5EF4-FFF2-40B4-BE49-F238E27FC236}">
              <a16:creationId xmlns:a16="http://schemas.microsoft.com/office/drawing/2014/main" id="{00000000-0008-0000-0B00-0000C1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6" name="Picture 9" descr="Registrador Eletrônico de Ponto REP iDClass">
          <a:extLst>
            <a:ext uri="{FF2B5EF4-FFF2-40B4-BE49-F238E27FC236}">
              <a16:creationId xmlns:a16="http://schemas.microsoft.com/office/drawing/2014/main" id="{00000000-0008-0000-0B00-0000C2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7" name="Picture 9" descr="Registrador Eletrônico de Ponto REP iDClass">
          <a:extLst>
            <a:ext uri="{FF2B5EF4-FFF2-40B4-BE49-F238E27FC236}">
              <a16:creationId xmlns:a16="http://schemas.microsoft.com/office/drawing/2014/main" id="{00000000-0008-0000-0B00-0000C3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8" name="Picture 9" descr="Registrador Eletrônico de Ponto REP iDClass">
          <a:extLst>
            <a:ext uri="{FF2B5EF4-FFF2-40B4-BE49-F238E27FC236}">
              <a16:creationId xmlns:a16="http://schemas.microsoft.com/office/drawing/2014/main" id="{00000000-0008-0000-0B00-0000C4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09" name="Picture 9" descr="Registrador Eletrônico de Ponto REP iDClass">
          <a:extLst>
            <a:ext uri="{FF2B5EF4-FFF2-40B4-BE49-F238E27FC236}">
              <a16:creationId xmlns:a16="http://schemas.microsoft.com/office/drawing/2014/main" id="{00000000-0008-0000-0B00-0000C5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0" name="Picture 9" descr="Registrador Eletrônico de Ponto REP iDClass">
          <a:extLst>
            <a:ext uri="{FF2B5EF4-FFF2-40B4-BE49-F238E27FC236}">
              <a16:creationId xmlns:a16="http://schemas.microsoft.com/office/drawing/2014/main" id="{00000000-0008-0000-0B00-0000C6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1" name="Picture 9" descr="Registrador Eletrônico de Ponto REP iDClass">
          <a:extLst>
            <a:ext uri="{FF2B5EF4-FFF2-40B4-BE49-F238E27FC236}">
              <a16:creationId xmlns:a16="http://schemas.microsoft.com/office/drawing/2014/main" id="{00000000-0008-0000-0B00-0000C7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2" name="Picture 9" descr="Registrador Eletrônico de Ponto REP iDClass">
          <a:extLst>
            <a:ext uri="{FF2B5EF4-FFF2-40B4-BE49-F238E27FC236}">
              <a16:creationId xmlns:a16="http://schemas.microsoft.com/office/drawing/2014/main" id="{00000000-0008-0000-0B00-0000C8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3" name="Picture 9" descr="Registrador Eletrônico de Ponto REP iDClass">
          <a:extLst>
            <a:ext uri="{FF2B5EF4-FFF2-40B4-BE49-F238E27FC236}">
              <a16:creationId xmlns:a16="http://schemas.microsoft.com/office/drawing/2014/main" id="{00000000-0008-0000-0B00-0000C9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4" name="Picture 9" descr="Registrador Eletrônico de Ponto REP iDClass">
          <a:extLst>
            <a:ext uri="{FF2B5EF4-FFF2-40B4-BE49-F238E27FC236}">
              <a16:creationId xmlns:a16="http://schemas.microsoft.com/office/drawing/2014/main" id="{00000000-0008-0000-0B00-0000CA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5" name="Picture 9" descr="Registrador Eletrônico de Ponto REP iDClass">
          <a:extLst>
            <a:ext uri="{FF2B5EF4-FFF2-40B4-BE49-F238E27FC236}">
              <a16:creationId xmlns:a16="http://schemas.microsoft.com/office/drawing/2014/main" id="{00000000-0008-0000-0B00-0000CB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6" name="Picture 9" descr="Registrador Eletrônico de Ponto REP iDClass">
          <a:extLst>
            <a:ext uri="{FF2B5EF4-FFF2-40B4-BE49-F238E27FC236}">
              <a16:creationId xmlns:a16="http://schemas.microsoft.com/office/drawing/2014/main" id="{00000000-0008-0000-0B00-0000CC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7" name="Picture 9" descr="Registrador Eletrônico de Ponto REP iDClass">
          <a:extLst>
            <a:ext uri="{FF2B5EF4-FFF2-40B4-BE49-F238E27FC236}">
              <a16:creationId xmlns:a16="http://schemas.microsoft.com/office/drawing/2014/main" id="{00000000-0008-0000-0B00-0000CD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8" name="Picture 9" descr="Registrador Eletrônico de Ponto REP iDClass">
          <a:extLst>
            <a:ext uri="{FF2B5EF4-FFF2-40B4-BE49-F238E27FC236}">
              <a16:creationId xmlns:a16="http://schemas.microsoft.com/office/drawing/2014/main" id="{00000000-0008-0000-0B00-0000CE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19" name="Picture 9" descr="Registrador Eletrônico de Ponto REP iDClass">
          <a:extLst>
            <a:ext uri="{FF2B5EF4-FFF2-40B4-BE49-F238E27FC236}">
              <a16:creationId xmlns:a16="http://schemas.microsoft.com/office/drawing/2014/main" id="{00000000-0008-0000-0B00-0000CF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0" name="Picture 9" descr="Registrador Eletrônico de Ponto REP iDClass">
          <a:extLst>
            <a:ext uri="{FF2B5EF4-FFF2-40B4-BE49-F238E27FC236}">
              <a16:creationId xmlns:a16="http://schemas.microsoft.com/office/drawing/2014/main" id="{00000000-0008-0000-0B00-0000D0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1" name="Picture 9" descr="Registrador Eletrônico de Ponto REP iDClass">
          <a:extLst>
            <a:ext uri="{FF2B5EF4-FFF2-40B4-BE49-F238E27FC236}">
              <a16:creationId xmlns:a16="http://schemas.microsoft.com/office/drawing/2014/main" id="{00000000-0008-0000-0B00-0000D1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2" name="Picture 9" descr="Registrador Eletrônico de Ponto REP iDClass">
          <a:extLst>
            <a:ext uri="{FF2B5EF4-FFF2-40B4-BE49-F238E27FC236}">
              <a16:creationId xmlns:a16="http://schemas.microsoft.com/office/drawing/2014/main" id="{00000000-0008-0000-0B00-0000D2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3" name="Picture 9" descr="Registrador Eletrônico de Ponto REP iDClass">
          <a:extLst>
            <a:ext uri="{FF2B5EF4-FFF2-40B4-BE49-F238E27FC236}">
              <a16:creationId xmlns:a16="http://schemas.microsoft.com/office/drawing/2014/main" id="{00000000-0008-0000-0B00-0000D3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4" name="Picture 9" descr="Registrador Eletrônico de Ponto REP iDClass">
          <a:extLst>
            <a:ext uri="{FF2B5EF4-FFF2-40B4-BE49-F238E27FC236}">
              <a16:creationId xmlns:a16="http://schemas.microsoft.com/office/drawing/2014/main" id="{00000000-0008-0000-0B00-0000D4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5" name="Picture 9" descr="Registrador Eletrônico de Ponto REP iDClass">
          <a:extLst>
            <a:ext uri="{FF2B5EF4-FFF2-40B4-BE49-F238E27FC236}">
              <a16:creationId xmlns:a16="http://schemas.microsoft.com/office/drawing/2014/main" id="{00000000-0008-0000-0B00-0000D5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6" name="Picture 9" descr="Registrador Eletrônico de Ponto REP iDClass">
          <a:extLst>
            <a:ext uri="{FF2B5EF4-FFF2-40B4-BE49-F238E27FC236}">
              <a16:creationId xmlns:a16="http://schemas.microsoft.com/office/drawing/2014/main" id="{00000000-0008-0000-0B00-0000D6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7" name="Picture 9" descr="Registrador Eletrônico de Ponto REP iDClass">
          <a:extLst>
            <a:ext uri="{FF2B5EF4-FFF2-40B4-BE49-F238E27FC236}">
              <a16:creationId xmlns:a16="http://schemas.microsoft.com/office/drawing/2014/main" id="{00000000-0008-0000-0B00-0000D7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8" name="Picture 9" descr="Registrador Eletrônico de Ponto REP iDClass">
          <a:extLst>
            <a:ext uri="{FF2B5EF4-FFF2-40B4-BE49-F238E27FC236}">
              <a16:creationId xmlns:a16="http://schemas.microsoft.com/office/drawing/2014/main" id="{00000000-0008-0000-0B00-0000D8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217</xdr:row>
      <xdr:rowOff>0</xdr:rowOff>
    </xdr:from>
    <xdr:to>
      <xdr:col>7</xdr:col>
      <xdr:colOff>38100</xdr:colOff>
      <xdr:row>217</xdr:row>
      <xdr:rowOff>38100</xdr:rowOff>
    </xdr:to>
    <xdr:sp macro="" textlink="">
      <xdr:nvSpPr>
        <xdr:cNvPr id="729" name="Picture 9" descr="Registrador Eletrônico de Ponto REP iDClass">
          <a:extLst>
            <a:ext uri="{FF2B5EF4-FFF2-40B4-BE49-F238E27FC236}">
              <a16:creationId xmlns:a16="http://schemas.microsoft.com/office/drawing/2014/main" id="{00000000-0008-0000-0B00-0000D9020000}"/>
            </a:ext>
          </a:extLst>
        </xdr:cNvPr>
        <xdr:cNvSpPr>
          <a:spLocks noChangeAspect="1" noChangeArrowheads="1"/>
        </xdr:cNvSpPr>
      </xdr:nvSpPr>
      <xdr:spPr bwMode="auto">
        <a:xfrm>
          <a:off x="9727406" y="98238469"/>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0" name="Picture 9" descr="Registrador Eletrônico de Ponto REP iDClass">
          <a:extLst>
            <a:ext uri="{FF2B5EF4-FFF2-40B4-BE49-F238E27FC236}">
              <a16:creationId xmlns:a16="http://schemas.microsoft.com/office/drawing/2014/main" id="{00000000-0008-0000-0B00-000070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1" name="Picture 9" descr="Registrador Eletrônico de Ponto REP iDClass">
          <a:extLst>
            <a:ext uri="{FF2B5EF4-FFF2-40B4-BE49-F238E27FC236}">
              <a16:creationId xmlns:a16="http://schemas.microsoft.com/office/drawing/2014/main" id="{00000000-0008-0000-0B00-000071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2" name="Picture 9" descr="Registrador Eletrônico de Ponto REP iDClass">
          <a:extLst>
            <a:ext uri="{FF2B5EF4-FFF2-40B4-BE49-F238E27FC236}">
              <a16:creationId xmlns:a16="http://schemas.microsoft.com/office/drawing/2014/main" id="{00000000-0008-0000-0B00-000072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3" name="Picture 9" descr="Registrador Eletrônico de Ponto REP iDClass">
          <a:extLst>
            <a:ext uri="{FF2B5EF4-FFF2-40B4-BE49-F238E27FC236}">
              <a16:creationId xmlns:a16="http://schemas.microsoft.com/office/drawing/2014/main" id="{00000000-0008-0000-0B00-000073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4" name="Picture 9" descr="Registrador Eletrônico de Ponto REP iDClass">
          <a:extLst>
            <a:ext uri="{FF2B5EF4-FFF2-40B4-BE49-F238E27FC236}">
              <a16:creationId xmlns:a16="http://schemas.microsoft.com/office/drawing/2014/main" id="{00000000-0008-0000-0B00-000074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5" name="Picture 9" descr="Registrador Eletrônico de Ponto REP iDClass">
          <a:extLst>
            <a:ext uri="{FF2B5EF4-FFF2-40B4-BE49-F238E27FC236}">
              <a16:creationId xmlns:a16="http://schemas.microsoft.com/office/drawing/2014/main" id="{00000000-0008-0000-0B00-000075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6" name="Picture 9" descr="Registrador Eletrônico de Ponto REP iDClass">
          <a:extLst>
            <a:ext uri="{FF2B5EF4-FFF2-40B4-BE49-F238E27FC236}">
              <a16:creationId xmlns:a16="http://schemas.microsoft.com/office/drawing/2014/main" id="{00000000-0008-0000-0B00-000076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7" name="Picture 9" descr="Registrador Eletrônico de Ponto REP iDClass">
          <a:extLst>
            <a:ext uri="{FF2B5EF4-FFF2-40B4-BE49-F238E27FC236}">
              <a16:creationId xmlns:a16="http://schemas.microsoft.com/office/drawing/2014/main" id="{00000000-0008-0000-0B00-000077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8" name="Picture 9" descr="Registrador Eletrônico de Ponto REP iDClass">
          <a:extLst>
            <a:ext uri="{FF2B5EF4-FFF2-40B4-BE49-F238E27FC236}">
              <a16:creationId xmlns:a16="http://schemas.microsoft.com/office/drawing/2014/main" id="{00000000-0008-0000-0B00-000078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89" name="Picture 9" descr="Registrador Eletrônico de Ponto REP iDClass">
          <a:extLst>
            <a:ext uri="{FF2B5EF4-FFF2-40B4-BE49-F238E27FC236}">
              <a16:creationId xmlns:a16="http://schemas.microsoft.com/office/drawing/2014/main" id="{00000000-0008-0000-0B00-000079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0" name="Picture 9" descr="Registrador Eletrônico de Ponto REP iDClass">
          <a:extLst>
            <a:ext uri="{FF2B5EF4-FFF2-40B4-BE49-F238E27FC236}">
              <a16:creationId xmlns:a16="http://schemas.microsoft.com/office/drawing/2014/main" id="{00000000-0008-0000-0B00-00007A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1" name="Picture 9" descr="Registrador Eletrônico de Ponto REP iDClass">
          <a:extLst>
            <a:ext uri="{FF2B5EF4-FFF2-40B4-BE49-F238E27FC236}">
              <a16:creationId xmlns:a16="http://schemas.microsoft.com/office/drawing/2014/main" id="{00000000-0008-0000-0B00-00007B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2" name="Picture 9" descr="Registrador Eletrônico de Ponto REP iDClass">
          <a:extLst>
            <a:ext uri="{FF2B5EF4-FFF2-40B4-BE49-F238E27FC236}">
              <a16:creationId xmlns:a16="http://schemas.microsoft.com/office/drawing/2014/main" id="{00000000-0008-0000-0B00-00007C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3" name="Picture 9" descr="Registrador Eletrônico de Ponto REP iDClass">
          <a:extLst>
            <a:ext uri="{FF2B5EF4-FFF2-40B4-BE49-F238E27FC236}">
              <a16:creationId xmlns:a16="http://schemas.microsoft.com/office/drawing/2014/main" id="{00000000-0008-0000-0B00-00007D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4" name="Picture 9" descr="Registrador Eletrônico de Ponto REP iDClass">
          <a:extLst>
            <a:ext uri="{FF2B5EF4-FFF2-40B4-BE49-F238E27FC236}">
              <a16:creationId xmlns:a16="http://schemas.microsoft.com/office/drawing/2014/main" id="{00000000-0008-0000-0B00-00007E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5" name="Picture 9" descr="Registrador Eletrônico de Ponto REP iDClass">
          <a:extLst>
            <a:ext uri="{FF2B5EF4-FFF2-40B4-BE49-F238E27FC236}">
              <a16:creationId xmlns:a16="http://schemas.microsoft.com/office/drawing/2014/main" id="{00000000-0008-0000-0B00-00007F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6" name="Picture 9" descr="Registrador Eletrônico de Ponto REP iDClass">
          <a:extLst>
            <a:ext uri="{FF2B5EF4-FFF2-40B4-BE49-F238E27FC236}">
              <a16:creationId xmlns:a16="http://schemas.microsoft.com/office/drawing/2014/main" id="{00000000-0008-0000-0B00-000080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7" name="Picture 9" descr="Registrador Eletrônico de Ponto REP iDClass">
          <a:extLst>
            <a:ext uri="{FF2B5EF4-FFF2-40B4-BE49-F238E27FC236}">
              <a16:creationId xmlns:a16="http://schemas.microsoft.com/office/drawing/2014/main" id="{00000000-0008-0000-0B00-000081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8" name="Picture 9" descr="Registrador Eletrônico de Ponto REP iDClass">
          <a:extLst>
            <a:ext uri="{FF2B5EF4-FFF2-40B4-BE49-F238E27FC236}">
              <a16:creationId xmlns:a16="http://schemas.microsoft.com/office/drawing/2014/main" id="{00000000-0008-0000-0B00-000082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899" name="Picture 9" descr="Registrador Eletrônico de Ponto REP iDClass">
          <a:extLst>
            <a:ext uri="{FF2B5EF4-FFF2-40B4-BE49-F238E27FC236}">
              <a16:creationId xmlns:a16="http://schemas.microsoft.com/office/drawing/2014/main" id="{00000000-0008-0000-0B00-000083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0" name="Picture 9" descr="Registrador Eletrônico de Ponto REP iDClass">
          <a:extLst>
            <a:ext uri="{FF2B5EF4-FFF2-40B4-BE49-F238E27FC236}">
              <a16:creationId xmlns:a16="http://schemas.microsoft.com/office/drawing/2014/main" id="{00000000-0008-0000-0B00-000084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1" name="Picture 9" descr="Registrador Eletrônico de Ponto REP iDClass">
          <a:extLst>
            <a:ext uri="{FF2B5EF4-FFF2-40B4-BE49-F238E27FC236}">
              <a16:creationId xmlns:a16="http://schemas.microsoft.com/office/drawing/2014/main" id="{00000000-0008-0000-0B00-000085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2" name="Picture 9" descr="Registrador Eletrônico de Ponto REP iDClass">
          <a:extLst>
            <a:ext uri="{FF2B5EF4-FFF2-40B4-BE49-F238E27FC236}">
              <a16:creationId xmlns:a16="http://schemas.microsoft.com/office/drawing/2014/main" id="{00000000-0008-0000-0B00-000086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3" name="Picture 9" descr="Registrador Eletrônico de Ponto REP iDClass">
          <a:extLst>
            <a:ext uri="{FF2B5EF4-FFF2-40B4-BE49-F238E27FC236}">
              <a16:creationId xmlns:a16="http://schemas.microsoft.com/office/drawing/2014/main" id="{00000000-0008-0000-0B00-000087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4" name="Picture 9" descr="Registrador Eletrônico de Ponto REP iDClass">
          <a:extLst>
            <a:ext uri="{FF2B5EF4-FFF2-40B4-BE49-F238E27FC236}">
              <a16:creationId xmlns:a16="http://schemas.microsoft.com/office/drawing/2014/main" id="{00000000-0008-0000-0B00-000088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5" name="Picture 9" descr="Registrador Eletrônico de Ponto REP iDClass">
          <a:extLst>
            <a:ext uri="{FF2B5EF4-FFF2-40B4-BE49-F238E27FC236}">
              <a16:creationId xmlns:a16="http://schemas.microsoft.com/office/drawing/2014/main" id="{00000000-0008-0000-0B00-000089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6" name="Picture 9" descr="Registrador Eletrônico de Ponto REP iDClass">
          <a:extLst>
            <a:ext uri="{FF2B5EF4-FFF2-40B4-BE49-F238E27FC236}">
              <a16:creationId xmlns:a16="http://schemas.microsoft.com/office/drawing/2014/main" id="{00000000-0008-0000-0B00-00008A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7" name="Picture 9" descr="Registrador Eletrônico de Ponto REP iDClass">
          <a:extLst>
            <a:ext uri="{FF2B5EF4-FFF2-40B4-BE49-F238E27FC236}">
              <a16:creationId xmlns:a16="http://schemas.microsoft.com/office/drawing/2014/main" id="{00000000-0008-0000-0B00-00008B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8" name="Picture 9" descr="Registrador Eletrônico de Ponto REP iDClass">
          <a:extLst>
            <a:ext uri="{FF2B5EF4-FFF2-40B4-BE49-F238E27FC236}">
              <a16:creationId xmlns:a16="http://schemas.microsoft.com/office/drawing/2014/main" id="{00000000-0008-0000-0B00-00008C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09" name="Picture 9" descr="Registrador Eletrônico de Ponto REP iDClass">
          <a:extLst>
            <a:ext uri="{FF2B5EF4-FFF2-40B4-BE49-F238E27FC236}">
              <a16:creationId xmlns:a16="http://schemas.microsoft.com/office/drawing/2014/main" id="{00000000-0008-0000-0B00-00008D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0" name="Picture 9" descr="Registrador Eletrônico de Ponto REP iDClass">
          <a:extLst>
            <a:ext uri="{FF2B5EF4-FFF2-40B4-BE49-F238E27FC236}">
              <a16:creationId xmlns:a16="http://schemas.microsoft.com/office/drawing/2014/main" id="{00000000-0008-0000-0B00-00008E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1" name="Picture 9" descr="Registrador Eletrônico de Ponto REP iDClass">
          <a:extLst>
            <a:ext uri="{FF2B5EF4-FFF2-40B4-BE49-F238E27FC236}">
              <a16:creationId xmlns:a16="http://schemas.microsoft.com/office/drawing/2014/main" id="{00000000-0008-0000-0B00-00008F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2" name="Picture 9" descr="Registrador Eletrônico de Ponto REP iDClass">
          <a:extLst>
            <a:ext uri="{FF2B5EF4-FFF2-40B4-BE49-F238E27FC236}">
              <a16:creationId xmlns:a16="http://schemas.microsoft.com/office/drawing/2014/main" id="{00000000-0008-0000-0B00-000090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3" name="Picture 9" descr="Registrador Eletrônico de Ponto REP iDClass">
          <a:extLst>
            <a:ext uri="{FF2B5EF4-FFF2-40B4-BE49-F238E27FC236}">
              <a16:creationId xmlns:a16="http://schemas.microsoft.com/office/drawing/2014/main" id="{00000000-0008-0000-0B00-000091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4" name="Picture 9" descr="Registrador Eletrônico de Ponto REP iDClass">
          <a:extLst>
            <a:ext uri="{FF2B5EF4-FFF2-40B4-BE49-F238E27FC236}">
              <a16:creationId xmlns:a16="http://schemas.microsoft.com/office/drawing/2014/main" id="{00000000-0008-0000-0B00-000092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5" name="Picture 9" descr="Registrador Eletrônico de Ponto REP iDClass">
          <a:extLst>
            <a:ext uri="{FF2B5EF4-FFF2-40B4-BE49-F238E27FC236}">
              <a16:creationId xmlns:a16="http://schemas.microsoft.com/office/drawing/2014/main" id="{00000000-0008-0000-0B00-000093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6" name="Picture 9" descr="Registrador Eletrônico de Ponto REP iDClass">
          <a:extLst>
            <a:ext uri="{FF2B5EF4-FFF2-40B4-BE49-F238E27FC236}">
              <a16:creationId xmlns:a16="http://schemas.microsoft.com/office/drawing/2014/main" id="{00000000-0008-0000-0B00-000094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7" name="Picture 9" descr="Registrador Eletrônico de Ponto REP iDClass">
          <a:extLst>
            <a:ext uri="{FF2B5EF4-FFF2-40B4-BE49-F238E27FC236}">
              <a16:creationId xmlns:a16="http://schemas.microsoft.com/office/drawing/2014/main" id="{00000000-0008-0000-0B00-000095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8" name="Picture 9" descr="Registrador Eletrônico de Ponto REP iDClass">
          <a:extLst>
            <a:ext uri="{FF2B5EF4-FFF2-40B4-BE49-F238E27FC236}">
              <a16:creationId xmlns:a16="http://schemas.microsoft.com/office/drawing/2014/main" id="{00000000-0008-0000-0B00-000096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19" name="Picture 9" descr="Registrador Eletrônico de Ponto REP iDClass">
          <a:extLst>
            <a:ext uri="{FF2B5EF4-FFF2-40B4-BE49-F238E27FC236}">
              <a16:creationId xmlns:a16="http://schemas.microsoft.com/office/drawing/2014/main" id="{00000000-0008-0000-0B00-000097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20" name="Picture 9" descr="Registrador Eletrônico de Ponto REP iDClass">
          <a:extLst>
            <a:ext uri="{FF2B5EF4-FFF2-40B4-BE49-F238E27FC236}">
              <a16:creationId xmlns:a16="http://schemas.microsoft.com/office/drawing/2014/main" id="{00000000-0008-0000-0B00-000098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21" name="Picture 9" descr="Registrador Eletrônico de Ponto REP iDClass">
          <a:extLst>
            <a:ext uri="{FF2B5EF4-FFF2-40B4-BE49-F238E27FC236}">
              <a16:creationId xmlns:a16="http://schemas.microsoft.com/office/drawing/2014/main" id="{00000000-0008-0000-0B00-000099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22" name="Picture 9" descr="Registrador Eletrônico de Ponto REP iDClass">
          <a:extLst>
            <a:ext uri="{FF2B5EF4-FFF2-40B4-BE49-F238E27FC236}">
              <a16:creationId xmlns:a16="http://schemas.microsoft.com/office/drawing/2014/main" id="{00000000-0008-0000-0B00-00009A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23" name="Picture 9" descr="Registrador Eletrônico de Ponto REP iDClass">
          <a:extLst>
            <a:ext uri="{FF2B5EF4-FFF2-40B4-BE49-F238E27FC236}">
              <a16:creationId xmlns:a16="http://schemas.microsoft.com/office/drawing/2014/main" id="{00000000-0008-0000-0B00-00009B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24" name="Picture 9" descr="Registrador Eletrônico de Ponto REP iDClass">
          <a:extLst>
            <a:ext uri="{FF2B5EF4-FFF2-40B4-BE49-F238E27FC236}">
              <a16:creationId xmlns:a16="http://schemas.microsoft.com/office/drawing/2014/main" id="{00000000-0008-0000-0B00-00009C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164</xdr:row>
      <xdr:rowOff>0</xdr:rowOff>
    </xdr:from>
    <xdr:to>
      <xdr:col>7</xdr:col>
      <xdr:colOff>38100</xdr:colOff>
      <xdr:row>164</xdr:row>
      <xdr:rowOff>38100</xdr:rowOff>
    </xdr:to>
    <xdr:sp macro="" textlink="">
      <xdr:nvSpPr>
        <xdr:cNvPr id="925" name="Picture 9" descr="Registrador Eletrônico de Ponto REP iDClass">
          <a:extLst>
            <a:ext uri="{FF2B5EF4-FFF2-40B4-BE49-F238E27FC236}">
              <a16:creationId xmlns:a16="http://schemas.microsoft.com/office/drawing/2014/main" id="{00000000-0008-0000-0B00-00009D030000}"/>
            </a:ext>
          </a:extLst>
        </xdr:cNvPr>
        <xdr:cNvSpPr>
          <a:spLocks noChangeAspect="1" noChangeArrowheads="1"/>
        </xdr:cNvSpPr>
      </xdr:nvSpPr>
      <xdr:spPr bwMode="auto">
        <a:xfrm>
          <a:off x="9727406" y="145184813"/>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0</xdr:col>
      <xdr:colOff>95251</xdr:colOff>
      <xdr:row>46</xdr:row>
      <xdr:rowOff>250032</xdr:rowOff>
    </xdr:from>
    <xdr:to>
      <xdr:col>0</xdr:col>
      <xdr:colOff>1131095</xdr:colOff>
      <xdr:row>46</xdr:row>
      <xdr:rowOff>369552</xdr:rowOff>
    </xdr:to>
    <xdr:pic>
      <xdr:nvPicPr>
        <xdr:cNvPr id="1072" name="1071 Imagen" descr="Patcheras Reguvolt Utp Cat5e 24 Puertos 24 Jacks Rj45 | SegurySistem">
          <a:extLst>
            <a:ext uri="{FF2B5EF4-FFF2-40B4-BE49-F238E27FC236}">
              <a16:creationId xmlns:a16="http://schemas.microsoft.com/office/drawing/2014/main" id="{00000000-0008-0000-0B00-000030040000}"/>
            </a:ext>
          </a:extLst>
        </xdr:cNvPr>
        <xdr:cNvPicPr>
          <a:picLocks noChangeAspect="1" noChangeArrowheads="1"/>
        </xdr:cNvPicPr>
      </xdr:nvPicPr>
      <xdr:blipFill rotWithShape="1">
        <a:blip xmlns:r="http://schemas.openxmlformats.org/officeDocument/2006/relationships" r:embed="rId37" cstate="email">
          <a:extLst>
            <a:ext uri="{28A0092B-C50C-407E-A947-70E740481C1C}">
              <a14:useLocalDpi xmlns:a14="http://schemas.microsoft.com/office/drawing/2010/main"/>
            </a:ext>
          </a:extLst>
        </a:blip>
        <a:srcRect/>
        <a:stretch/>
      </xdr:blipFill>
      <xdr:spPr bwMode="auto">
        <a:xfrm>
          <a:off x="95251" y="22990970"/>
          <a:ext cx="1035844" cy="119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10311</xdr:colOff>
      <xdr:row>47</xdr:row>
      <xdr:rowOff>202407</xdr:rowOff>
    </xdr:from>
    <xdr:to>
      <xdr:col>0</xdr:col>
      <xdr:colOff>1224249</xdr:colOff>
      <xdr:row>47</xdr:row>
      <xdr:rowOff>416719</xdr:rowOff>
    </xdr:to>
    <xdr:pic>
      <xdr:nvPicPr>
        <xdr:cNvPr id="1073" name="1072 Imagen" descr="Patcheras Reguvolt Utp Cat5e 24 Puertos 24 Jacks Rj45 | SegurySistem">
          <a:extLst>
            <a:ext uri="{FF2B5EF4-FFF2-40B4-BE49-F238E27FC236}">
              <a16:creationId xmlns:a16="http://schemas.microsoft.com/office/drawing/2014/main" id="{00000000-0008-0000-0B00-000031040000}"/>
            </a:ext>
          </a:extLst>
        </xdr:cNvPr>
        <xdr:cNvPicPr>
          <a:picLocks noChangeAspect="1" noChangeArrowheads="1"/>
        </xdr:cNvPicPr>
      </xdr:nvPicPr>
      <xdr:blipFill rotWithShape="1">
        <a:blip xmlns:r="http://schemas.openxmlformats.org/officeDocument/2006/relationships" r:embed="rId38" cstate="email">
          <a:extLst>
            <a:ext uri="{28A0092B-C50C-407E-A947-70E740481C1C}">
              <a14:useLocalDpi xmlns:a14="http://schemas.microsoft.com/office/drawing/2010/main"/>
            </a:ext>
          </a:extLst>
        </a:blip>
        <a:srcRect/>
        <a:stretch/>
      </xdr:blipFill>
      <xdr:spPr bwMode="auto">
        <a:xfrm>
          <a:off x="10311" y="23574376"/>
          <a:ext cx="1213938" cy="2143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416718</xdr:colOff>
      <xdr:row>48</xdr:row>
      <xdr:rowOff>166687</xdr:rowOff>
    </xdr:from>
    <xdr:to>
      <xdr:col>0</xdr:col>
      <xdr:colOff>799492</xdr:colOff>
      <xdr:row>48</xdr:row>
      <xdr:rowOff>526687</xdr:rowOff>
    </xdr:to>
    <xdr:pic>
      <xdr:nvPicPr>
        <xdr:cNvPr id="1074" name="1073 Imagen" descr="Jack RJ-45 Reguvolt , categoria 5e">
          <a:extLst>
            <a:ext uri="{FF2B5EF4-FFF2-40B4-BE49-F238E27FC236}">
              <a16:creationId xmlns:a16="http://schemas.microsoft.com/office/drawing/2014/main" id="{00000000-0008-0000-0B00-000032040000}"/>
            </a:ext>
          </a:extLst>
        </xdr:cNvPr>
        <xdr:cNvPicPr>
          <a:picLocks noChangeAspect="1" noChangeArrowheads="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bwMode="auto">
        <a:xfrm>
          <a:off x="416718" y="17811750"/>
          <a:ext cx="38277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51</xdr:row>
      <xdr:rowOff>166688</xdr:rowOff>
    </xdr:from>
    <xdr:to>
      <xdr:col>0</xdr:col>
      <xdr:colOff>976312</xdr:colOff>
      <xdr:row>51</xdr:row>
      <xdr:rowOff>591049</xdr:rowOff>
    </xdr:to>
    <xdr:pic>
      <xdr:nvPicPr>
        <xdr:cNvPr id="1076" name="1075 Imagen" descr="Patchcord Cable De Red Utp Rj45 1,2 Metros Cat 5 100mbps $ 129.99 ...">
          <a:extLst>
            <a:ext uri="{FF2B5EF4-FFF2-40B4-BE49-F238E27FC236}">
              <a16:creationId xmlns:a16="http://schemas.microsoft.com/office/drawing/2014/main" id="{00000000-0008-0000-0B00-000034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81000" y="19073813"/>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52</xdr:row>
      <xdr:rowOff>130969</xdr:rowOff>
    </xdr:from>
    <xdr:to>
      <xdr:col>0</xdr:col>
      <xdr:colOff>976312</xdr:colOff>
      <xdr:row>52</xdr:row>
      <xdr:rowOff>555330</xdr:rowOff>
    </xdr:to>
    <xdr:pic>
      <xdr:nvPicPr>
        <xdr:cNvPr id="1077" name="1076 Imagen" descr="Patchcord Cable De Red Utp Rj45 1,2 Metros Cat 5 100mbps $ 129.99 ...">
          <a:extLst>
            <a:ext uri="{FF2B5EF4-FFF2-40B4-BE49-F238E27FC236}">
              <a16:creationId xmlns:a16="http://schemas.microsoft.com/office/drawing/2014/main" id="{00000000-0008-0000-0B00-000035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81000" y="19669125"/>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53</xdr:row>
      <xdr:rowOff>107157</xdr:rowOff>
    </xdr:from>
    <xdr:to>
      <xdr:col>0</xdr:col>
      <xdr:colOff>976312</xdr:colOff>
      <xdr:row>53</xdr:row>
      <xdr:rowOff>531518</xdr:rowOff>
    </xdr:to>
    <xdr:pic>
      <xdr:nvPicPr>
        <xdr:cNvPr id="1078" name="1077 Imagen" descr="Patchcord Cable De Red Utp Rj45 1,2 Metros Cat 5 100mbps $ 129.99 ...">
          <a:extLst>
            <a:ext uri="{FF2B5EF4-FFF2-40B4-BE49-F238E27FC236}">
              <a16:creationId xmlns:a16="http://schemas.microsoft.com/office/drawing/2014/main" id="{00000000-0008-0000-0B00-000036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81000" y="20276345"/>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357187</xdr:colOff>
      <xdr:row>57</xdr:row>
      <xdr:rowOff>83343</xdr:rowOff>
    </xdr:from>
    <xdr:to>
      <xdr:col>0</xdr:col>
      <xdr:colOff>951899</xdr:colOff>
      <xdr:row>57</xdr:row>
      <xdr:rowOff>595313</xdr:rowOff>
    </xdr:to>
    <xdr:pic>
      <xdr:nvPicPr>
        <xdr:cNvPr id="1079" name="1078 Imagen" descr="Roseta Reguvolt 1u Puerto Simple Cat5e Jack Incluido | SegurySistem">
          <a:extLst>
            <a:ext uri="{FF2B5EF4-FFF2-40B4-BE49-F238E27FC236}">
              <a16:creationId xmlns:a16="http://schemas.microsoft.com/office/drawing/2014/main" id="{00000000-0008-0000-0B00-000037040000}"/>
            </a:ext>
          </a:extLst>
        </xdr:cNvPr>
        <xdr:cNvPicPr>
          <a:picLocks noChangeAspect="1" noChangeArrowheads="1"/>
        </xdr:cNvPicPr>
      </xdr:nvPicPr>
      <xdr:blipFill rotWithShape="1">
        <a:blip xmlns:r="http://schemas.openxmlformats.org/officeDocument/2006/relationships" r:embed="rId41" cstate="email">
          <a:extLst>
            <a:ext uri="{28A0092B-C50C-407E-A947-70E740481C1C}">
              <a14:useLocalDpi xmlns:a14="http://schemas.microsoft.com/office/drawing/2010/main"/>
            </a:ext>
          </a:extLst>
        </a:blip>
        <a:srcRect/>
        <a:stretch/>
      </xdr:blipFill>
      <xdr:spPr bwMode="auto">
        <a:xfrm>
          <a:off x="357187" y="20883562"/>
          <a:ext cx="594712" cy="511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58</xdr:row>
      <xdr:rowOff>166296</xdr:rowOff>
    </xdr:from>
    <xdr:to>
      <xdr:col>0</xdr:col>
      <xdr:colOff>1107282</xdr:colOff>
      <xdr:row>58</xdr:row>
      <xdr:rowOff>511968</xdr:rowOff>
    </xdr:to>
    <xdr:pic>
      <xdr:nvPicPr>
        <xdr:cNvPr id="1080" name="1079 Imagen" descr="Roseta Reguvolt 2u Puerto Doble Cat6 Jacks Incluidos | SegurySistem">
          <a:extLst>
            <a:ext uri="{FF2B5EF4-FFF2-40B4-BE49-F238E27FC236}">
              <a16:creationId xmlns:a16="http://schemas.microsoft.com/office/drawing/2014/main" id="{00000000-0008-0000-0B00-000038040000}"/>
            </a:ext>
          </a:extLst>
        </xdr:cNvPr>
        <xdr:cNvPicPr>
          <a:picLocks noChangeAspect="1" noChangeArrowheads="1"/>
        </xdr:cNvPicPr>
      </xdr:nvPicPr>
      <xdr:blipFill rotWithShape="1">
        <a:blip xmlns:r="http://schemas.openxmlformats.org/officeDocument/2006/relationships" r:embed="rId42" cstate="email">
          <a:extLst>
            <a:ext uri="{28A0092B-C50C-407E-A947-70E740481C1C}">
              <a14:useLocalDpi xmlns:a14="http://schemas.microsoft.com/office/drawing/2010/main"/>
            </a:ext>
          </a:extLst>
        </a:blip>
        <a:srcRect/>
        <a:stretch/>
      </xdr:blipFill>
      <xdr:spPr bwMode="auto">
        <a:xfrm>
          <a:off x="190500" y="21597546"/>
          <a:ext cx="916782" cy="345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73034</xdr:colOff>
      <xdr:row>61</xdr:row>
      <xdr:rowOff>202407</xdr:rowOff>
    </xdr:from>
    <xdr:to>
      <xdr:col>0</xdr:col>
      <xdr:colOff>1108878</xdr:colOff>
      <xdr:row>61</xdr:row>
      <xdr:rowOff>321927</xdr:rowOff>
    </xdr:to>
    <xdr:pic>
      <xdr:nvPicPr>
        <xdr:cNvPr id="1081" name="1080 Imagen" descr="Patcheras Reguvolt Utp Cat5e 24 Puertos 24 Jacks Rj45 | SegurySistem">
          <a:extLst>
            <a:ext uri="{FF2B5EF4-FFF2-40B4-BE49-F238E27FC236}">
              <a16:creationId xmlns:a16="http://schemas.microsoft.com/office/drawing/2014/main" id="{00000000-0008-0000-0B00-000039040000}"/>
            </a:ext>
          </a:extLst>
        </xdr:cNvPr>
        <xdr:cNvPicPr>
          <a:picLocks noChangeAspect="1" noChangeArrowheads="1"/>
        </xdr:cNvPicPr>
      </xdr:nvPicPr>
      <xdr:blipFill rotWithShape="1">
        <a:blip xmlns:r="http://schemas.openxmlformats.org/officeDocument/2006/relationships" r:embed="rId37" cstate="email">
          <a:extLst>
            <a:ext uri="{28A0092B-C50C-407E-A947-70E740481C1C}">
              <a14:useLocalDpi xmlns:a14="http://schemas.microsoft.com/office/drawing/2010/main"/>
            </a:ext>
          </a:extLst>
        </a:blip>
        <a:srcRect/>
        <a:stretch/>
      </xdr:blipFill>
      <xdr:spPr bwMode="auto">
        <a:xfrm>
          <a:off x="73034" y="22490907"/>
          <a:ext cx="1035844" cy="119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62</xdr:row>
      <xdr:rowOff>130970</xdr:rowOff>
    </xdr:from>
    <xdr:to>
      <xdr:col>0</xdr:col>
      <xdr:colOff>1213938</xdr:colOff>
      <xdr:row>62</xdr:row>
      <xdr:rowOff>345282</xdr:rowOff>
    </xdr:to>
    <xdr:pic>
      <xdr:nvPicPr>
        <xdr:cNvPr id="1082" name="1081 Imagen" descr="Patcheras Reguvolt Utp Cat5e 24 Puertos 24 Jacks Rj45 | SegurySistem">
          <a:extLst>
            <a:ext uri="{FF2B5EF4-FFF2-40B4-BE49-F238E27FC236}">
              <a16:creationId xmlns:a16="http://schemas.microsoft.com/office/drawing/2014/main" id="{00000000-0008-0000-0B00-00003A040000}"/>
            </a:ext>
          </a:extLst>
        </xdr:cNvPr>
        <xdr:cNvPicPr>
          <a:picLocks noChangeAspect="1" noChangeArrowheads="1"/>
        </xdr:cNvPicPr>
      </xdr:nvPicPr>
      <xdr:blipFill rotWithShape="1">
        <a:blip xmlns:r="http://schemas.openxmlformats.org/officeDocument/2006/relationships" r:embed="rId38" cstate="email">
          <a:extLst>
            <a:ext uri="{28A0092B-C50C-407E-A947-70E740481C1C}">
              <a14:useLocalDpi xmlns:a14="http://schemas.microsoft.com/office/drawing/2010/main"/>
            </a:ext>
          </a:extLst>
        </a:blip>
        <a:srcRect/>
        <a:stretch/>
      </xdr:blipFill>
      <xdr:spPr bwMode="auto">
        <a:xfrm>
          <a:off x="0" y="23050501"/>
          <a:ext cx="1213938" cy="2143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404812</xdr:colOff>
      <xdr:row>63</xdr:row>
      <xdr:rowOff>107154</xdr:rowOff>
    </xdr:from>
    <xdr:to>
      <xdr:col>0</xdr:col>
      <xdr:colOff>787586</xdr:colOff>
      <xdr:row>63</xdr:row>
      <xdr:rowOff>467154</xdr:rowOff>
    </xdr:to>
    <xdr:pic>
      <xdr:nvPicPr>
        <xdr:cNvPr id="1083" name="1082 Imagen" descr="Jack RJ-45 Reguvolt , categoria 5e">
          <a:extLst>
            <a:ext uri="{FF2B5EF4-FFF2-40B4-BE49-F238E27FC236}">
              <a16:creationId xmlns:a16="http://schemas.microsoft.com/office/drawing/2014/main" id="{00000000-0008-0000-0B00-00003B040000}"/>
            </a:ext>
          </a:extLst>
        </xdr:cNvPr>
        <xdr:cNvPicPr>
          <a:picLocks noChangeAspect="1" noChangeArrowheads="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bwMode="auto">
        <a:xfrm>
          <a:off x="404812" y="26181842"/>
          <a:ext cx="38277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416718</xdr:colOff>
      <xdr:row>65</xdr:row>
      <xdr:rowOff>154778</xdr:rowOff>
    </xdr:from>
    <xdr:to>
      <xdr:col>0</xdr:col>
      <xdr:colOff>751366</xdr:colOff>
      <xdr:row>65</xdr:row>
      <xdr:rowOff>514778</xdr:rowOff>
    </xdr:to>
    <xdr:pic>
      <xdr:nvPicPr>
        <xdr:cNvPr id="1084" name="1083 Imagen" descr="Fichas Plug Rj45 Cat6 X 100 Unidades Cat 6 Reguvolt | SegurySistem">
          <a:extLst>
            <a:ext uri="{FF2B5EF4-FFF2-40B4-BE49-F238E27FC236}">
              <a16:creationId xmlns:a16="http://schemas.microsoft.com/office/drawing/2014/main" id="{00000000-0008-0000-0B00-00003C040000}"/>
            </a:ext>
          </a:extLst>
        </xdr:cNvPr>
        <xdr:cNvPicPr>
          <a:picLocks noChangeAspect="1" noChangeArrowheads="1"/>
        </xdr:cNvPicPr>
      </xdr:nvPicPr>
      <xdr:blipFill rotWithShape="1">
        <a:blip xmlns:r="http://schemas.openxmlformats.org/officeDocument/2006/relationships" r:embed="rId43" cstate="email">
          <a:extLst>
            <a:ext uri="{28A0092B-C50C-407E-A947-70E740481C1C}">
              <a14:useLocalDpi xmlns:a14="http://schemas.microsoft.com/office/drawing/2010/main"/>
            </a:ext>
          </a:extLst>
        </a:blip>
        <a:srcRect/>
        <a:stretch/>
      </xdr:blipFill>
      <xdr:spPr bwMode="auto">
        <a:xfrm>
          <a:off x="416718" y="26860497"/>
          <a:ext cx="33464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66</xdr:row>
      <xdr:rowOff>83343</xdr:rowOff>
    </xdr:from>
    <xdr:to>
      <xdr:col>0</xdr:col>
      <xdr:colOff>976312</xdr:colOff>
      <xdr:row>66</xdr:row>
      <xdr:rowOff>507704</xdr:rowOff>
    </xdr:to>
    <xdr:pic>
      <xdr:nvPicPr>
        <xdr:cNvPr id="1085" name="1084 Imagen" descr="Patchcord Cable De Red Utp Rj45 1,2 Metros Cat 5 100mbps $ 129.99 ...">
          <a:extLst>
            <a:ext uri="{FF2B5EF4-FFF2-40B4-BE49-F238E27FC236}">
              <a16:creationId xmlns:a16="http://schemas.microsoft.com/office/drawing/2014/main" id="{00000000-0008-0000-0B00-00003D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81000" y="24895968"/>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69</xdr:row>
      <xdr:rowOff>71436</xdr:rowOff>
    </xdr:from>
    <xdr:to>
      <xdr:col>0</xdr:col>
      <xdr:colOff>976312</xdr:colOff>
      <xdr:row>69</xdr:row>
      <xdr:rowOff>495797</xdr:rowOff>
    </xdr:to>
    <xdr:pic>
      <xdr:nvPicPr>
        <xdr:cNvPr id="1086" name="1085 Imagen" descr="Patchcord Cable De Red Utp Rj45 1,2 Metros Cat 5 100mbps $ 129.99 ...">
          <a:extLst>
            <a:ext uri="{FF2B5EF4-FFF2-40B4-BE49-F238E27FC236}">
              <a16:creationId xmlns:a16="http://schemas.microsoft.com/office/drawing/2014/main" id="{00000000-0008-0000-0B00-00003E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81000" y="26777155"/>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357188</xdr:colOff>
      <xdr:row>72</xdr:row>
      <xdr:rowOff>71434</xdr:rowOff>
    </xdr:from>
    <xdr:to>
      <xdr:col>0</xdr:col>
      <xdr:colOff>775369</xdr:colOff>
      <xdr:row>72</xdr:row>
      <xdr:rowOff>431434</xdr:rowOff>
    </xdr:to>
    <xdr:pic>
      <xdr:nvPicPr>
        <xdr:cNvPr id="1088" name="1087 Imagen" descr="Roseta Reguvolt 1u Puerto Simple Cat5e Jack Incluido | SegurySistem">
          <a:extLst>
            <a:ext uri="{FF2B5EF4-FFF2-40B4-BE49-F238E27FC236}">
              <a16:creationId xmlns:a16="http://schemas.microsoft.com/office/drawing/2014/main" id="{00000000-0008-0000-0B00-000040040000}"/>
            </a:ext>
          </a:extLst>
        </xdr:cNvPr>
        <xdr:cNvPicPr>
          <a:picLocks noChangeAspect="1" noChangeArrowheads="1"/>
        </xdr:cNvPicPr>
      </xdr:nvPicPr>
      <xdr:blipFill rotWithShape="1">
        <a:blip xmlns:r="http://schemas.openxmlformats.org/officeDocument/2006/relationships" r:embed="rId41" cstate="email">
          <a:extLst>
            <a:ext uri="{28A0092B-C50C-407E-A947-70E740481C1C}">
              <a14:useLocalDpi xmlns:a14="http://schemas.microsoft.com/office/drawing/2010/main"/>
            </a:ext>
          </a:extLst>
        </a:blip>
        <a:srcRect/>
        <a:stretch/>
      </xdr:blipFill>
      <xdr:spPr bwMode="auto">
        <a:xfrm>
          <a:off x="357188" y="30563340"/>
          <a:ext cx="41818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523877</xdr:colOff>
      <xdr:row>77</xdr:row>
      <xdr:rowOff>71438</xdr:rowOff>
    </xdr:from>
    <xdr:to>
      <xdr:col>0</xdr:col>
      <xdr:colOff>698473</xdr:colOff>
      <xdr:row>77</xdr:row>
      <xdr:rowOff>431438</xdr:rowOff>
    </xdr:to>
    <xdr:pic>
      <xdr:nvPicPr>
        <xdr:cNvPr id="1090" name="1089 Imagen" descr="Face Plate REGUVOLT de 1 unidad">
          <a:extLst>
            <a:ext uri="{FF2B5EF4-FFF2-40B4-BE49-F238E27FC236}">
              <a16:creationId xmlns:a16="http://schemas.microsoft.com/office/drawing/2014/main" id="{00000000-0008-0000-0B00-000042040000}"/>
            </a:ext>
          </a:extLst>
        </xdr:cNvPr>
        <xdr:cNvPicPr>
          <a:picLocks noChangeAspect="1" noChangeArrowheads="1"/>
        </xdr:cNvPicPr>
      </xdr:nvPicPr>
      <xdr:blipFill rotWithShape="1">
        <a:blip xmlns:r="http://schemas.openxmlformats.org/officeDocument/2006/relationships" r:embed="rId44" cstate="email">
          <a:extLst>
            <a:ext uri="{28A0092B-C50C-407E-A947-70E740481C1C}">
              <a14:useLocalDpi xmlns:a14="http://schemas.microsoft.com/office/drawing/2010/main"/>
            </a:ext>
          </a:extLst>
        </a:blip>
        <a:srcRect/>
        <a:stretch/>
      </xdr:blipFill>
      <xdr:spPr bwMode="auto">
        <a:xfrm>
          <a:off x="523877" y="33313688"/>
          <a:ext cx="17459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416720</xdr:colOff>
      <xdr:row>78</xdr:row>
      <xdr:rowOff>113110</xdr:rowOff>
    </xdr:from>
    <xdr:to>
      <xdr:col>0</xdr:col>
      <xdr:colOff>686980</xdr:colOff>
      <xdr:row>78</xdr:row>
      <xdr:rowOff>473110</xdr:rowOff>
    </xdr:to>
    <xdr:pic>
      <xdr:nvPicPr>
        <xdr:cNvPr id="1091" name="1090 Imagen" descr="reguvolt, reguvolt cordoba, reguvolt argentina">
          <a:extLst>
            <a:ext uri="{FF2B5EF4-FFF2-40B4-BE49-F238E27FC236}">
              <a16:creationId xmlns:a16="http://schemas.microsoft.com/office/drawing/2014/main" id="{00000000-0008-0000-0B00-000043040000}"/>
            </a:ext>
          </a:extLst>
        </xdr:cNvPr>
        <xdr:cNvPicPr>
          <a:picLocks noChangeAspect="1" noChangeArrowheads="1"/>
        </xdr:cNvPicPr>
      </xdr:nvPicPr>
      <xdr:blipFill rotWithShape="1">
        <a:blip xmlns:r="http://schemas.openxmlformats.org/officeDocument/2006/relationships" r:embed="rId45" cstate="email">
          <a:extLst>
            <a:ext uri="{28A0092B-C50C-407E-A947-70E740481C1C}">
              <a14:useLocalDpi xmlns:a14="http://schemas.microsoft.com/office/drawing/2010/main"/>
            </a:ext>
          </a:extLst>
        </a:blip>
        <a:srcRect/>
        <a:stretch/>
      </xdr:blipFill>
      <xdr:spPr bwMode="auto">
        <a:xfrm>
          <a:off x="416720" y="33986391"/>
          <a:ext cx="270260"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309562</xdr:colOff>
      <xdr:row>79</xdr:row>
      <xdr:rowOff>154782</xdr:rowOff>
    </xdr:from>
    <xdr:to>
      <xdr:col>0</xdr:col>
      <xdr:colOff>745090</xdr:colOff>
      <xdr:row>79</xdr:row>
      <xdr:rowOff>514782</xdr:rowOff>
    </xdr:to>
    <xdr:pic>
      <xdr:nvPicPr>
        <xdr:cNvPr id="1092" name="1091 Imagen" descr="Faceplate Caja De Superficie Reguvolt P/1 Puerto 70x115mm ...">
          <a:extLst>
            <a:ext uri="{FF2B5EF4-FFF2-40B4-BE49-F238E27FC236}">
              <a16:creationId xmlns:a16="http://schemas.microsoft.com/office/drawing/2014/main" id="{00000000-0008-0000-0B00-000044040000}"/>
            </a:ext>
          </a:extLst>
        </xdr:cNvPr>
        <xdr:cNvPicPr>
          <a:picLocks noChangeAspect="1" noChangeArrowheads="1"/>
        </xdr:cNvPicPr>
      </xdr:nvPicPr>
      <xdr:blipFill>
        <a:blip xmlns:r="http://schemas.openxmlformats.org/officeDocument/2006/relationships" r:embed="rId46" cstate="email">
          <a:extLst>
            <a:ext uri="{28A0092B-C50C-407E-A947-70E740481C1C}">
              <a14:useLocalDpi xmlns:a14="http://schemas.microsoft.com/office/drawing/2010/main"/>
            </a:ext>
          </a:extLst>
        </a:blip>
        <a:srcRect/>
        <a:stretch>
          <a:fillRect/>
        </a:stretch>
      </xdr:blipFill>
      <xdr:spPr bwMode="auto">
        <a:xfrm>
          <a:off x="309562" y="34659095"/>
          <a:ext cx="43552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82</xdr:row>
      <xdr:rowOff>190499</xdr:rowOff>
    </xdr:from>
    <xdr:to>
      <xdr:col>0</xdr:col>
      <xdr:colOff>739672</xdr:colOff>
      <xdr:row>82</xdr:row>
      <xdr:rowOff>550499</xdr:rowOff>
    </xdr:to>
    <xdr:pic>
      <xdr:nvPicPr>
        <xdr:cNvPr id="1093" name="1092 Imagen" descr="Face Plate REGUVOLT de 1 unidad">
          <a:extLst>
            <a:ext uri="{FF2B5EF4-FFF2-40B4-BE49-F238E27FC236}">
              <a16:creationId xmlns:a16="http://schemas.microsoft.com/office/drawing/2014/main" id="{00000000-0008-0000-0B00-000045040000}"/>
            </a:ext>
          </a:extLst>
        </xdr:cNvPr>
        <xdr:cNvPicPr>
          <a:picLocks noChangeAspect="1" noChangeArrowheads="1"/>
        </xdr:cNvPicPr>
      </xdr:nvPicPr>
      <xdr:blipFill>
        <a:blip xmlns:r="http://schemas.openxmlformats.org/officeDocument/2006/relationships" r:embed="rId47" cstate="email">
          <a:extLst>
            <a:ext uri="{28A0092B-C50C-407E-A947-70E740481C1C}">
              <a14:useLocalDpi xmlns:a14="http://schemas.microsoft.com/office/drawing/2010/main"/>
            </a:ext>
          </a:extLst>
        </a:blip>
        <a:srcRect/>
        <a:stretch>
          <a:fillRect/>
        </a:stretch>
      </xdr:blipFill>
      <xdr:spPr bwMode="auto">
        <a:xfrm>
          <a:off x="381000" y="35325843"/>
          <a:ext cx="358672"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392907</xdr:colOff>
      <xdr:row>83</xdr:row>
      <xdr:rowOff>202406</xdr:rowOff>
    </xdr:from>
    <xdr:to>
      <xdr:col>0</xdr:col>
      <xdr:colOff>752907</xdr:colOff>
      <xdr:row>83</xdr:row>
      <xdr:rowOff>476436</xdr:rowOff>
    </xdr:to>
    <xdr:pic>
      <xdr:nvPicPr>
        <xdr:cNvPr id="1094" name="1093 Imagen" descr="Cableado estructurado archivos | SegurySistem">
          <a:extLst>
            <a:ext uri="{FF2B5EF4-FFF2-40B4-BE49-F238E27FC236}">
              <a16:creationId xmlns:a16="http://schemas.microsoft.com/office/drawing/2014/main" id="{00000000-0008-0000-0B00-000046040000}"/>
            </a:ext>
          </a:extLst>
        </xdr:cNvPr>
        <xdr:cNvPicPr>
          <a:picLocks noChangeAspect="1" noChangeArrowheads="1"/>
        </xdr:cNvPicPr>
      </xdr:nvPicPr>
      <xdr:blipFill rotWithShape="1">
        <a:blip xmlns:r="http://schemas.openxmlformats.org/officeDocument/2006/relationships" r:embed="rId48" cstate="email">
          <a:extLst>
            <a:ext uri="{28A0092B-C50C-407E-A947-70E740481C1C}">
              <a14:useLocalDpi xmlns:a14="http://schemas.microsoft.com/office/drawing/2010/main"/>
            </a:ext>
          </a:extLst>
        </a:blip>
        <a:srcRect/>
        <a:stretch/>
      </xdr:blipFill>
      <xdr:spPr bwMode="auto">
        <a:xfrm>
          <a:off x="392907" y="40838437"/>
          <a:ext cx="360000" cy="274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392907</xdr:colOff>
      <xdr:row>84</xdr:row>
      <xdr:rowOff>119065</xdr:rowOff>
    </xdr:from>
    <xdr:to>
      <xdr:col>0</xdr:col>
      <xdr:colOff>751579</xdr:colOff>
      <xdr:row>84</xdr:row>
      <xdr:rowOff>479065</xdr:rowOff>
    </xdr:to>
    <xdr:pic>
      <xdr:nvPicPr>
        <xdr:cNvPr id="1095" name="1094 Imagen" descr="Face Plate REGUVOLT de 1 unidad">
          <a:extLst>
            <a:ext uri="{FF2B5EF4-FFF2-40B4-BE49-F238E27FC236}">
              <a16:creationId xmlns:a16="http://schemas.microsoft.com/office/drawing/2014/main" id="{00000000-0008-0000-0B00-000047040000}"/>
            </a:ext>
          </a:extLst>
        </xdr:cNvPr>
        <xdr:cNvPicPr>
          <a:picLocks noChangeAspect="1" noChangeArrowheads="1"/>
        </xdr:cNvPicPr>
      </xdr:nvPicPr>
      <xdr:blipFill>
        <a:blip xmlns:r="http://schemas.openxmlformats.org/officeDocument/2006/relationships" r:embed="rId49" cstate="email">
          <a:extLst>
            <a:ext uri="{28A0092B-C50C-407E-A947-70E740481C1C}">
              <a14:useLocalDpi xmlns:a14="http://schemas.microsoft.com/office/drawing/2010/main"/>
            </a:ext>
          </a:extLst>
        </a:blip>
        <a:srcRect/>
        <a:stretch>
          <a:fillRect/>
        </a:stretch>
      </xdr:blipFill>
      <xdr:spPr bwMode="auto">
        <a:xfrm>
          <a:off x="392907" y="41386128"/>
          <a:ext cx="358672"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392904</xdr:colOff>
      <xdr:row>85</xdr:row>
      <xdr:rowOff>190501</xdr:rowOff>
    </xdr:from>
    <xdr:to>
      <xdr:col>0</xdr:col>
      <xdr:colOff>752904</xdr:colOff>
      <xdr:row>85</xdr:row>
      <xdr:rowOff>446931</xdr:rowOff>
    </xdr:to>
    <xdr:pic>
      <xdr:nvPicPr>
        <xdr:cNvPr id="1096" name="1095 Imagen" descr="Face Plate REGUVOLT de 1 unidad">
          <a:extLst>
            <a:ext uri="{FF2B5EF4-FFF2-40B4-BE49-F238E27FC236}">
              <a16:creationId xmlns:a16="http://schemas.microsoft.com/office/drawing/2014/main" id="{00000000-0008-0000-0B00-000048040000}"/>
            </a:ext>
          </a:extLst>
        </xdr:cNvPr>
        <xdr:cNvPicPr>
          <a:picLocks noChangeAspect="1" noChangeArrowheads="1"/>
        </xdr:cNvPicPr>
      </xdr:nvPicPr>
      <xdr:blipFill rotWithShape="1">
        <a:blip xmlns:r="http://schemas.openxmlformats.org/officeDocument/2006/relationships" r:embed="rId50" cstate="email">
          <a:extLst>
            <a:ext uri="{28A0092B-C50C-407E-A947-70E740481C1C}">
              <a14:useLocalDpi xmlns:a14="http://schemas.microsoft.com/office/drawing/2010/main"/>
            </a:ext>
          </a:extLst>
        </a:blip>
        <a:srcRect/>
        <a:stretch/>
      </xdr:blipFill>
      <xdr:spPr bwMode="auto">
        <a:xfrm>
          <a:off x="392904" y="42088595"/>
          <a:ext cx="360000" cy="256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380997</xdr:colOff>
      <xdr:row>86</xdr:row>
      <xdr:rowOff>214313</xdr:rowOff>
    </xdr:from>
    <xdr:to>
      <xdr:col>0</xdr:col>
      <xdr:colOff>740997</xdr:colOff>
      <xdr:row>86</xdr:row>
      <xdr:rowOff>416719</xdr:rowOff>
    </xdr:to>
    <xdr:pic>
      <xdr:nvPicPr>
        <xdr:cNvPr id="1097" name="1096 Imagen" descr="Face Plate REGUVOLT de 1 unidad">
          <a:extLst>
            <a:ext uri="{FF2B5EF4-FFF2-40B4-BE49-F238E27FC236}">
              <a16:creationId xmlns:a16="http://schemas.microsoft.com/office/drawing/2014/main" id="{00000000-0008-0000-0B00-000049040000}"/>
            </a:ext>
          </a:extLst>
        </xdr:cNvPr>
        <xdr:cNvPicPr>
          <a:picLocks noChangeAspect="1" noChangeArrowheads="1"/>
        </xdr:cNvPicPr>
      </xdr:nvPicPr>
      <xdr:blipFill rotWithShape="1">
        <a:blip xmlns:r="http://schemas.openxmlformats.org/officeDocument/2006/relationships" r:embed="rId51" cstate="email">
          <a:extLst>
            <a:ext uri="{28A0092B-C50C-407E-A947-70E740481C1C}">
              <a14:useLocalDpi xmlns:a14="http://schemas.microsoft.com/office/drawing/2010/main"/>
            </a:ext>
          </a:extLst>
        </a:blip>
        <a:srcRect/>
        <a:stretch/>
      </xdr:blipFill>
      <xdr:spPr bwMode="auto">
        <a:xfrm>
          <a:off x="380997" y="42743438"/>
          <a:ext cx="360000" cy="206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428626</xdr:colOff>
      <xdr:row>87</xdr:row>
      <xdr:rowOff>154782</xdr:rowOff>
    </xdr:from>
    <xdr:to>
      <xdr:col>0</xdr:col>
      <xdr:colOff>774857</xdr:colOff>
      <xdr:row>87</xdr:row>
      <xdr:rowOff>514782</xdr:rowOff>
    </xdr:to>
    <xdr:pic>
      <xdr:nvPicPr>
        <xdr:cNvPr id="1098" name="1097 Imagen" descr="Ufc Caps - Cables de Red y Accesorios en Mercado Libre Argentina">
          <a:extLst>
            <a:ext uri="{FF2B5EF4-FFF2-40B4-BE49-F238E27FC236}">
              <a16:creationId xmlns:a16="http://schemas.microsoft.com/office/drawing/2014/main" id="{00000000-0008-0000-0B00-00004A040000}"/>
            </a:ext>
          </a:extLst>
        </xdr:cNvPr>
        <xdr:cNvPicPr>
          <a:picLocks noChangeAspect="1" noChangeArrowheads="1"/>
        </xdr:cNvPicPr>
      </xdr:nvPicPr>
      <xdr:blipFill rotWithShape="1">
        <a:blip xmlns:r="http://schemas.openxmlformats.org/officeDocument/2006/relationships" r:embed="rId52" cstate="email">
          <a:extLst>
            <a:ext uri="{28A0092B-C50C-407E-A947-70E740481C1C}">
              <a14:useLocalDpi xmlns:a14="http://schemas.microsoft.com/office/drawing/2010/main"/>
            </a:ext>
          </a:extLst>
        </a:blip>
        <a:srcRect/>
        <a:stretch/>
      </xdr:blipFill>
      <xdr:spPr bwMode="auto">
        <a:xfrm>
          <a:off x="428626" y="43314938"/>
          <a:ext cx="34623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345282</xdr:colOff>
      <xdr:row>17</xdr:row>
      <xdr:rowOff>71438</xdr:rowOff>
    </xdr:from>
    <xdr:to>
      <xdr:col>0</xdr:col>
      <xdr:colOff>845345</xdr:colOff>
      <xdr:row>17</xdr:row>
      <xdr:rowOff>573424</xdr:rowOff>
    </xdr:to>
    <xdr:pic>
      <xdr:nvPicPr>
        <xdr:cNvPr id="1100" name="1099 Imagen" descr="CABLE UTP CATEGORIA 6 INTERIOR x 305 MTS BOBINA">
          <a:extLst>
            <a:ext uri="{FF2B5EF4-FFF2-40B4-BE49-F238E27FC236}">
              <a16:creationId xmlns:a16="http://schemas.microsoft.com/office/drawing/2014/main" id="{00000000-0008-0000-0B00-00004C04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345282" y="10572751"/>
          <a:ext cx="500063" cy="501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440539</xdr:colOff>
      <xdr:row>164</xdr:row>
      <xdr:rowOff>107157</xdr:rowOff>
    </xdr:from>
    <xdr:to>
      <xdr:col>0</xdr:col>
      <xdr:colOff>758032</xdr:colOff>
      <xdr:row>164</xdr:row>
      <xdr:rowOff>467157</xdr:rowOff>
    </xdr:to>
    <xdr:pic>
      <xdr:nvPicPr>
        <xdr:cNvPr id="1101" name="1100 Imagen" descr="UPS Reguvolt 600VA">
          <a:extLst>
            <a:ext uri="{FF2B5EF4-FFF2-40B4-BE49-F238E27FC236}">
              <a16:creationId xmlns:a16="http://schemas.microsoft.com/office/drawing/2014/main" id="{00000000-0008-0000-0B00-00004D04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440539" y="79926657"/>
          <a:ext cx="31749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464341</xdr:colOff>
      <xdr:row>165</xdr:row>
      <xdr:rowOff>119061</xdr:rowOff>
    </xdr:from>
    <xdr:to>
      <xdr:col>0</xdr:col>
      <xdr:colOff>781833</xdr:colOff>
      <xdr:row>165</xdr:row>
      <xdr:rowOff>479061</xdr:rowOff>
    </xdr:to>
    <xdr:pic>
      <xdr:nvPicPr>
        <xdr:cNvPr id="1102" name="1101 Imagen" descr="UPS Reguvolt 600VA">
          <a:extLst>
            <a:ext uri="{FF2B5EF4-FFF2-40B4-BE49-F238E27FC236}">
              <a16:creationId xmlns:a16="http://schemas.microsoft.com/office/drawing/2014/main" id="{00000000-0008-0000-0B00-00004E04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464341" y="80569592"/>
          <a:ext cx="317492"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464342</xdr:colOff>
      <xdr:row>166</xdr:row>
      <xdr:rowOff>154780</xdr:rowOff>
    </xdr:from>
    <xdr:to>
      <xdr:col>0</xdr:col>
      <xdr:colOff>781835</xdr:colOff>
      <xdr:row>166</xdr:row>
      <xdr:rowOff>514780</xdr:rowOff>
    </xdr:to>
    <xdr:pic>
      <xdr:nvPicPr>
        <xdr:cNvPr id="1103" name="1102 Imagen" descr="UPS Reguvolt 600VA">
          <a:extLst>
            <a:ext uri="{FF2B5EF4-FFF2-40B4-BE49-F238E27FC236}">
              <a16:creationId xmlns:a16="http://schemas.microsoft.com/office/drawing/2014/main" id="{00000000-0008-0000-0B00-00004F04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464342" y="81236343"/>
          <a:ext cx="31749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464341</xdr:colOff>
      <xdr:row>167</xdr:row>
      <xdr:rowOff>130968</xdr:rowOff>
    </xdr:from>
    <xdr:to>
      <xdr:col>0</xdr:col>
      <xdr:colOff>781834</xdr:colOff>
      <xdr:row>167</xdr:row>
      <xdr:rowOff>490968</xdr:rowOff>
    </xdr:to>
    <xdr:pic>
      <xdr:nvPicPr>
        <xdr:cNvPr id="1104" name="1103 Imagen" descr="UPS Reguvolt 600VA">
          <a:extLst>
            <a:ext uri="{FF2B5EF4-FFF2-40B4-BE49-F238E27FC236}">
              <a16:creationId xmlns:a16="http://schemas.microsoft.com/office/drawing/2014/main" id="{00000000-0008-0000-0B00-00005004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464341" y="81843562"/>
          <a:ext cx="31749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476248</xdr:colOff>
      <xdr:row>168</xdr:row>
      <xdr:rowOff>107155</xdr:rowOff>
    </xdr:from>
    <xdr:to>
      <xdr:col>0</xdr:col>
      <xdr:colOff>793741</xdr:colOff>
      <xdr:row>168</xdr:row>
      <xdr:rowOff>467155</xdr:rowOff>
    </xdr:to>
    <xdr:pic>
      <xdr:nvPicPr>
        <xdr:cNvPr id="1105" name="1104 Imagen" descr="UPS Reguvolt 600VA">
          <a:extLst>
            <a:ext uri="{FF2B5EF4-FFF2-40B4-BE49-F238E27FC236}">
              <a16:creationId xmlns:a16="http://schemas.microsoft.com/office/drawing/2014/main" id="{00000000-0008-0000-0B00-00005104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476248" y="82450780"/>
          <a:ext cx="31749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297656</xdr:colOff>
      <xdr:row>173</xdr:row>
      <xdr:rowOff>359287</xdr:rowOff>
    </xdr:from>
    <xdr:to>
      <xdr:col>0</xdr:col>
      <xdr:colOff>1059656</xdr:colOff>
      <xdr:row>176</xdr:row>
      <xdr:rowOff>257733</xdr:rowOff>
    </xdr:to>
    <xdr:pic>
      <xdr:nvPicPr>
        <xdr:cNvPr id="1106" name="1105 Imagen" descr="UPS REGUVOLT : RV-3000RT ON LINE RACK/TOWER">
          <a:extLst>
            <a:ext uri="{FF2B5EF4-FFF2-40B4-BE49-F238E27FC236}">
              <a16:creationId xmlns:a16="http://schemas.microsoft.com/office/drawing/2014/main" id="{00000000-0008-0000-0B00-000052040000}"/>
            </a:ext>
          </a:extLst>
        </xdr:cNvPr>
        <xdr:cNvPicPr>
          <a:picLocks noChangeAspect="1" noChangeArrowheads="1"/>
        </xdr:cNvPicPr>
      </xdr:nvPicPr>
      <xdr:blipFill rotWithShape="1">
        <a:blip xmlns:r="http://schemas.openxmlformats.org/officeDocument/2006/relationships" r:embed="rId55" cstate="email">
          <a:extLst>
            <a:ext uri="{28A0092B-C50C-407E-A947-70E740481C1C}">
              <a14:useLocalDpi xmlns:a14="http://schemas.microsoft.com/office/drawing/2010/main"/>
            </a:ext>
          </a:extLst>
        </a:blip>
        <a:srcRect/>
        <a:stretch/>
      </xdr:blipFill>
      <xdr:spPr bwMode="auto">
        <a:xfrm>
          <a:off x="297656" y="93356905"/>
          <a:ext cx="762000" cy="1781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119062</xdr:colOff>
      <xdr:row>180</xdr:row>
      <xdr:rowOff>154780</xdr:rowOff>
    </xdr:from>
    <xdr:to>
      <xdr:col>0</xdr:col>
      <xdr:colOff>1150488</xdr:colOff>
      <xdr:row>180</xdr:row>
      <xdr:rowOff>511968</xdr:rowOff>
    </xdr:to>
    <xdr:pic>
      <xdr:nvPicPr>
        <xdr:cNvPr id="1107" name="1106 Imagen" descr="Banco De Baterías Battery Pack Reguvolt | SegurySistem">
          <a:extLst>
            <a:ext uri="{FF2B5EF4-FFF2-40B4-BE49-F238E27FC236}">
              <a16:creationId xmlns:a16="http://schemas.microsoft.com/office/drawing/2014/main" id="{00000000-0008-0000-0B00-000053040000}"/>
            </a:ext>
          </a:extLst>
        </xdr:cNvPr>
        <xdr:cNvPicPr>
          <a:picLocks noChangeAspect="1" noChangeArrowheads="1"/>
        </xdr:cNvPicPr>
      </xdr:nvPicPr>
      <xdr:blipFill rotWithShape="1">
        <a:blip xmlns:r="http://schemas.openxmlformats.org/officeDocument/2006/relationships" r:embed="rId56" cstate="email">
          <a:extLst>
            <a:ext uri="{28A0092B-C50C-407E-A947-70E740481C1C}">
              <a14:useLocalDpi xmlns:a14="http://schemas.microsoft.com/office/drawing/2010/main"/>
            </a:ext>
          </a:extLst>
        </a:blip>
        <a:srcRect/>
        <a:stretch/>
      </xdr:blipFill>
      <xdr:spPr bwMode="auto">
        <a:xfrm>
          <a:off x="119062" y="98024155"/>
          <a:ext cx="1031426" cy="3571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216048</xdr:colOff>
      <xdr:row>194</xdr:row>
      <xdr:rowOff>154779</xdr:rowOff>
    </xdr:from>
    <xdr:to>
      <xdr:col>0</xdr:col>
      <xdr:colOff>848312</xdr:colOff>
      <xdr:row>194</xdr:row>
      <xdr:rowOff>514779</xdr:rowOff>
    </xdr:to>
    <xdr:pic>
      <xdr:nvPicPr>
        <xdr:cNvPr id="1108" name="1107 Imagen" descr="Rack Mural 6u 19 Pulgadas Gabinete Computación Red Reguvolt ...">
          <a:extLst>
            <a:ext uri="{FF2B5EF4-FFF2-40B4-BE49-F238E27FC236}">
              <a16:creationId xmlns:a16="http://schemas.microsoft.com/office/drawing/2014/main" id="{00000000-0008-0000-0B00-000054040000}"/>
            </a:ext>
          </a:extLst>
        </xdr:cNvPr>
        <xdr:cNvPicPr>
          <a:picLocks noChangeAspect="1" noChangeArrowheads="1"/>
        </xdr:cNvPicPr>
      </xdr:nvPicPr>
      <xdr:blipFill rotWithShape="1">
        <a:blip xmlns:r="http://schemas.openxmlformats.org/officeDocument/2006/relationships" r:embed="rId57" cstate="email">
          <a:extLst>
            <a:ext uri="{28A0092B-C50C-407E-A947-70E740481C1C}">
              <a14:useLocalDpi xmlns:a14="http://schemas.microsoft.com/office/drawing/2010/main"/>
            </a:ext>
          </a:extLst>
        </a:blip>
        <a:srcRect/>
        <a:stretch/>
      </xdr:blipFill>
      <xdr:spPr bwMode="auto">
        <a:xfrm>
          <a:off x="216048" y="96369185"/>
          <a:ext cx="63226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226217</xdr:colOff>
      <xdr:row>195</xdr:row>
      <xdr:rowOff>190498</xdr:rowOff>
    </xdr:from>
    <xdr:to>
      <xdr:col>0</xdr:col>
      <xdr:colOff>858481</xdr:colOff>
      <xdr:row>195</xdr:row>
      <xdr:rowOff>550498</xdr:rowOff>
    </xdr:to>
    <xdr:pic>
      <xdr:nvPicPr>
        <xdr:cNvPr id="1109" name="1108 Imagen" descr="Rack Mural 6u 19 Pulgadas Gabinete Computación Red Reguvolt ...">
          <a:extLst>
            <a:ext uri="{FF2B5EF4-FFF2-40B4-BE49-F238E27FC236}">
              <a16:creationId xmlns:a16="http://schemas.microsoft.com/office/drawing/2014/main" id="{00000000-0008-0000-0B00-000055040000}"/>
            </a:ext>
          </a:extLst>
        </xdr:cNvPr>
        <xdr:cNvPicPr>
          <a:picLocks noChangeAspect="1" noChangeArrowheads="1"/>
        </xdr:cNvPicPr>
      </xdr:nvPicPr>
      <xdr:blipFill rotWithShape="1">
        <a:blip xmlns:r="http://schemas.openxmlformats.org/officeDocument/2006/relationships" r:embed="rId57" cstate="email">
          <a:extLst>
            <a:ext uri="{28A0092B-C50C-407E-A947-70E740481C1C}">
              <a14:useLocalDpi xmlns:a14="http://schemas.microsoft.com/office/drawing/2010/main"/>
            </a:ext>
          </a:extLst>
        </a:blip>
        <a:srcRect/>
        <a:stretch/>
      </xdr:blipFill>
      <xdr:spPr bwMode="auto">
        <a:xfrm>
          <a:off x="226217" y="97035936"/>
          <a:ext cx="63226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238123</xdr:colOff>
      <xdr:row>196</xdr:row>
      <xdr:rowOff>166685</xdr:rowOff>
    </xdr:from>
    <xdr:to>
      <xdr:col>0</xdr:col>
      <xdr:colOff>870387</xdr:colOff>
      <xdr:row>196</xdr:row>
      <xdr:rowOff>526685</xdr:rowOff>
    </xdr:to>
    <xdr:pic>
      <xdr:nvPicPr>
        <xdr:cNvPr id="1110" name="1109 Imagen" descr="Rack Mural 6u 19 Pulgadas Gabinete Computación Red Reguvolt ...">
          <a:extLst>
            <a:ext uri="{FF2B5EF4-FFF2-40B4-BE49-F238E27FC236}">
              <a16:creationId xmlns:a16="http://schemas.microsoft.com/office/drawing/2014/main" id="{00000000-0008-0000-0B00-000056040000}"/>
            </a:ext>
          </a:extLst>
        </xdr:cNvPr>
        <xdr:cNvPicPr>
          <a:picLocks noChangeAspect="1" noChangeArrowheads="1"/>
        </xdr:cNvPicPr>
      </xdr:nvPicPr>
      <xdr:blipFill rotWithShape="1">
        <a:blip xmlns:r="http://schemas.openxmlformats.org/officeDocument/2006/relationships" r:embed="rId57" cstate="email">
          <a:extLst>
            <a:ext uri="{28A0092B-C50C-407E-A947-70E740481C1C}">
              <a14:useLocalDpi xmlns:a14="http://schemas.microsoft.com/office/drawing/2010/main"/>
            </a:ext>
          </a:extLst>
        </a:blip>
        <a:srcRect/>
        <a:stretch/>
      </xdr:blipFill>
      <xdr:spPr bwMode="auto">
        <a:xfrm>
          <a:off x="238123" y="97643154"/>
          <a:ext cx="63226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166685</xdr:colOff>
      <xdr:row>199</xdr:row>
      <xdr:rowOff>166685</xdr:rowOff>
    </xdr:from>
    <xdr:to>
      <xdr:col>0</xdr:col>
      <xdr:colOff>1086393</xdr:colOff>
      <xdr:row>202</xdr:row>
      <xdr:rowOff>73595</xdr:rowOff>
    </xdr:to>
    <xdr:pic>
      <xdr:nvPicPr>
        <xdr:cNvPr id="1112" name="1111 Imagen" descr="Reguvolt |">
          <a:extLst>
            <a:ext uri="{FF2B5EF4-FFF2-40B4-BE49-F238E27FC236}">
              <a16:creationId xmlns:a16="http://schemas.microsoft.com/office/drawing/2014/main" id="{00000000-0008-0000-0B00-000058040000}"/>
            </a:ext>
          </a:extLst>
        </xdr:cNvPr>
        <xdr:cNvPicPr>
          <a:picLocks noChangeAspect="1" noChangeArrowheads="1"/>
        </xdr:cNvPicPr>
      </xdr:nvPicPr>
      <xdr:blipFill rotWithShape="1">
        <a:blip xmlns:r="http://schemas.openxmlformats.org/officeDocument/2006/relationships" r:embed="rId58">
          <a:extLst>
            <a:ext uri="{28A0092B-C50C-407E-A947-70E740481C1C}">
              <a14:useLocalDpi xmlns:a14="http://schemas.microsoft.com/office/drawing/2010/main" val="0"/>
            </a:ext>
          </a:extLst>
        </a:blip>
        <a:srcRect r="47605"/>
        <a:stretch/>
      </xdr:blipFill>
      <xdr:spPr bwMode="auto">
        <a:xfrm>
          <a:off x="166685" y="102369935"/>
          <a:ext cx="919708" cy="1799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309561</xdr:colOff>
      <xdr:row>218</xdr:row>
      <xdr:rowOff>166686</xdr:rowOff>
    </xdr:from>
    <xdr:to>
      <xdr:col>0</xdr:col>
      <xdr:colOff>891934</xdr:colOff>
      <xdr:row>218</xdr:row>
      <xdr:rowOff>526686</xdr:rowOff>
    </xdr:to>
    <xdr:pic>
      <xdr:nvPicPr>
        <xdr:cNvPr id="1113" name="1112 Imagen" descr="Estante Ventilado 1 Unidad Fijo 600 Mm 19 Pulgadas | SegurySistem">
          <a:extLst>
            <a:ext uri="{FF2B5EF4-FFF2-40B4-BE49-F238E27FC236}">
              <a16:creationId xmlns:a16="http://schemas.microsoft.com/office/drawing/2014/main" id="{00000000-0008-0000-0B00-000059040000}"/>
            </a:ext>
          </a:extLst>
        </xdr:cNvPr>
        <xdr:cNvPicPr>
          <a:picLocks noChangeAspect="1" noChangeArrowheads="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l="4442" t="4962" r="4716" b="4175"/>
        <a:stretch/>
      </xdr:blipFill>
      <xdr:spPr bwMode="auto">
        <a:xfrm>
          <a:off x="309561" y="104429717"/>
          <a:ext cx="58237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357186</xdr:colOff>
      <xdr:row>219</xdr:row>
      <xdr:rowOff>142873</xdr:rowOff>
    </xdr:from>
    <xdr:to>
      <xdr:col>0</xdr:col>
      <xdr:colOff>939559</xdr:colOff>
      <xdr:row>219</xdr:row>
      <xdr:rowOff>502873</xdr:rowOff>
    </xdr:to>
    <xdr:pic>
      <xdr:nvPicPr>
        <xdr:cNvPr id="1114" name="1113 Imagen" descr="Estante Ventilado 1 Unidad Fijo 600 Mm 19 Pulgadas | SegurySistem">
          <a:extLst>
            <a:ext uri="{FF2B5EF4-FFF2-40B4-BE49-F238E27FC236}">
              <a16:creationId xmlns:a16="http://schemas.microsoft.com/office/drawing/2014/main" id="{00000000-0008-0000-0B00-00005A040000}"/>
            </a:ext>
          </a:extLst>
        </xdr:cNvPr>
        <xdr:cNvPicPr>
          <a:picLocks noChangeAspect="1" noChangeArrowheads="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l="4442" t="4962" r="4716" b="4175"/>
        <a:stretch/>
      </xdr:blipFill>
      <xdr:spPr bwMode="auto">
        <a:xfrm>
          <a:off x="357186" y="105036936"/>
          <a:ext cx="58237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404810</xdr:colOff>
      <xdr:row>226</xdr:row>
      <xdr:rowOff>119060</xdr:rowOff>
    </xdr:from>
    <xdr:to>
      <xdr:col>0</xdr:col>
      <xdr:colOff>819214</xdr:colOff>
      <xdr:row>226</xdr:row>
      <xdr:rowOff>479060</xdr:rowOff>
    </xdr:to>
    <xdr:pic>
      <xdr:nvPicPr>
        <xdr:cNvPr id="1116" name="1115 Imagen" descr="Bandeja Fija Ventilada 1unidad 350mm 19 Pulgadas Rack Mural ...">
          <a:extLst>
            <a:ext uri="{FF2B5EF4-FFF2-40B4-BE49-F238E27FC236}">
              <a16:creationId xmlns:a16="http://schemas.microsoft.com/office/drawing/2014/main" id="{00000000-0008-0000-0B00-00005C040000}"/>
            </a:ext>
          </a:extLst>
        </xdr:cNvPr>
        <xdr:cNvPicPr>
          <a:picLocks noChangeAspect="1" noChangeArrowheads="1"/>
        </xdr:cNvPicPr>
      </xdr:nvPicPr>
      <xdr:blipFill>
        <a:blip xmlns:r="http://schemas.openxmlformats.org/officeDocument/2006/relationships" r:embed="rId59" cstate="email">
          <a:extLst>
            <a:ext uri="{28A0092B-C50C-407E-A947-70E740481C1C}">
              <a14:useLocalDpi xmlns:a14="http://schemas.microsoft.com/office/drawing/2010/main"/>
            </a:ext>
          </a:extLst>
        </a:blip>
        <a:srcRect/>
        <a:stretch>
          <a:fillRect/>
        </a:stretch>
      </xdr:blipFill>
      <xdr:spPr bwMode="auto">
        <a:xfrm>
          <a:off x="404810" y="106275185"/>
          <a:ext cx="41440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380997</xdr:colOff>
      <xdr:row>227</xdr:row>
      <xdr:rowOff>182446</xdr:rowOff>
    </xdr:from>
    <xdr:to>
      <xdr:col>0</xdr:col>
      <xdr:colOff>885375</xdr:colOff>
      <xdr:row>227</xdr:row>
      <xdr:rowOff>542446</xdr:rowOff>
    </xdr:to>
    <xdr:pic>
      <xdr:nvPicPr>
        <xdr:cNvPr id="1117" name="1116 Imagen" descr="1 Unidad De Ventilación Cooler Para Murales Rack | SegurySistem">
          <a:extLst>
            <a:ext uri="{FF2B5EF4-FFF2-40B4-BE49-F238E27FC236}">
              <a16:creationId xmlns:a16="http://schemas.microsoft.com/office/drawing/2014/main" id="{00000000-0008-0000-0B00-00005D040000}"/>
            </a:ext>
          </a:extLst>
        </xdr:cNvPr>
        <xdr:cNvPicPr>
          <a:picLocks noChangeAspect="1" noChangeArrowheads="1"/>
        </xdr:cNvPicPr>
      </xdr:nvPicPr>
      <xdr:blipFill rotWithShape="1">
        <a:blip xmlns:r="http://schemas.openxmlformats.org/officeDocument/2006/relationships" r:embed="rId60" cstate="email">
          <a:extLst>
            <a:ext uri="{28A0092B-C50C-407E-A947-70E740481C1C}">
              <a14:useLocalDpi xmlns:a14="http://schemas.microsoft.com/office/drawing/2010/main"/>
            </a:ext>
          </a:extLst>
        </a:blip>
        <a:srcRect/>
        <a:stretch/>
      </xdr:blipFill>
      <xdr:spPr bwMode="auto">
        <a:xfrm>
          <a:off x="380997" y="106969602"/>
          <a:ext cx="50437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380995</xdr:colOff>
      <xdr:row>228</xdr:row>
      <xdr:rowOff>166684</xdr:rowOff>
    </xdr:from>
    <xdr:to>
      <xdr:col>0</xdr:col>
      <xdr:colOff>885373</xdr:colOff>
      <xdr:row>228</xdr:row>
      <xdr:rowOff>526684</xdr:rowOff>
    </xdr:to>
    <xdr:pic>
      <xdr:nvPicPr>
        <xdr:cNvPr id="1118" name="1117 Imagen" descr="1 Unidad De Ventilación Cooler Para Murales Rack | SegurySistem">
          <a:extLst>
            <a:ext uri="{FF2B5EF4-FFF2-40B4-BE49-F238E27FC236}">
              <a16:creationId xmlns:a16="http://schemas.microsoft.com/office/drawing/2014/main" id="{00000000-0008-0000-0B00-00005E040000}"/>
            </a:ext>
          </a:extLst>
        </xdr:cNvPr>
        <xdr:cNvPicPr>
          <a:picLocks noChangeAspect="1" noChangeArrowheads="1"/>
        </xdr:cNvPicPr>
      </xdr:nvPicPr>
      <xdr:blipFill rotWithShape="1">
        <a:blip xmlns:r="http://schemas.openxmlformats.org/officeDocument/2006/relationships" r:embed="rId60" cstate="email">
          <a:extLst>
            <a:ext uri="{28A0092B-C50C-407E-A947-70E740481C1C}">
              <a14:useLocalDpi xmlns:a14="http://schemas.microsoft.com/office/drawing/2010/main"/>
            </a:ext>
          </a:extLst>
        </a:blip>
        <a:srcRect/>
        <a:stretch/>
      </xdr:blipFill>
      <xdr:spPr bwMode="auto">
        <a:xfrm>
          <a:off x="380995" y="107584872"/>
          <a:ext cx="50437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404808</xdr:colOff>
      <xdr:row>229</xdr:row>
      <xdr:rowOff>154777</xdr:rowOff>
    </xdr:from>
    <xdr:to>
      <xdr:col>0</xdr:col>
      <xdr:colOff>909186</xdr:colOff>
      <xdr:row>229</xdr:row>
      <xdr:rowOff>514777</xdr:rowOff>
    </xdr:to>
    <xdr:pic>
      <xdr:nvPicPr>
        <xdr:cNvPr id="1119" name="1118 Imagen" descr="1 Unidad De Ventilación Cooler Para Murales Rack | SegurySistem">
          <a:extLst>
            <a:ext uri="{FF2B5EF4-FFF2-40B4-BE49-F238E27FC236}">
              <a16:creationId xmlns:a16="http://schemas.microsoft.com/office/drawing/2014/main" id="{00000000-0008-0000-0B00-00005F040000}"/>
            </a:ext>
          </a:extLst>
        </xdr:cNvPr>
        <xdr:cNvPicPr>
          <a:picLocks noChangeAspect="1" noChangeArrowheads="1"/>
        </xdr:cNvPicPr>
      </xdr:nvPicPr>
      <xdr:blipFill rotWithShape="1">
        <a:blip xmlns:r="http://schemas.openxmlformats.org/officeDocument/2006/relationships" r:embed="rId60" cstate="email">
          <a:extLst>
            <a:ext uri="{28A0092B-C50C-407E-A947-70E740481C1C}">
              <a14:useLocalDpi xmlns:a14="http://schemas.microsoft.com/office/drawing/2010/main"/>
            </a:ext>
          </a:extLst>
        </a:blip>
        <a:srcRect/>
        <a:stretch/>
      </xdr:blipFill>
      <xdr:spPr bwMode="auto">
        <a:xfrm>
          <a:off x="404808" y="108203996"/>
          <a:ext cx="50437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107156</xdr:colOff>
      <xdr:row>231</xdr:row>
      <xdr:rowOff>214312</xdr:rowOff>
    </xdr:from>
    <xdr:to>
      <xdr:col>0</xdr:col>
      <xdr:colOff>1243841</xdr:colOff>
      <xdr:row>231</xdr:row>
      <xdr:rowOff>452437</xdr:rowOff>
    </xdr:to>
    <xdr:pic>
      <xdr:nvPicPr>
        <xdr:cNvPr id="1121" name="1120 Imagen" descr="Canal Tension 19'' 10 Tomas 1u Rack Sin Térmica Reguvolt ...">
          <a:extLst>
            <a:ext uri="{FF2B5EF4-FFF2-40B4-BE49-F238E27FC236}">
              <a16:creationId xmlns:a16="http://schemas.microsoft.com/office/drawing/2014/main" id="{00000000-0008-0000-0B00-000061040000}"/>
            </a:ext>
          </a:extLst>
        </xdr:cNvPr>
        <xdr:cNvPicPr>
          <a:picLocks noChangeAspect="1" noChangeArrowheads="1"/>
        </xdr:cNvPicPr>
      </xdr:nvPicPr>
      <xdr:blipFill rotWithShape="1">
        <a:blip xmlns:r="http://schemas.openxmlformats.org/officeDocument/2006/relationships" r:embed="rId61" cstate="email">
          <a:extLst>
            <a:ext uri="{28A0092B-C50C-407E-A947-70E740481C1C}">
              <a14:useLocalDpi xmlns:a14="http://schemas.microsoft.com/office/drawing/2010/main"/>
            </a:ext>
          </a:extLst>
        </a:blip>
        <a:srcRect/>
        <a:stretch/>
      </xdr:blipFill>
      <xdr:spPr bwMode="auto">
        <a:xfrm>
          <a:off x="107156" y="108894562"/>
          <a:ext cx="1136685" cy="238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71438</xdr:colOff>
      <xdr:row>230</xdr:row>
      <xdr:rowOff>178594</xdr:rowOff>
    </xdr:from>
    <xdr:to>
      <xdr:col>0</xdr:col>
      <xdr:colOff>1208123</xdr:colOff>
      <xdr:row>230</xdr:row>
      <xdr:rowOff>416719</xdr:rowOff>
    </xdr:to>
    <xdr:pic>
      <xdr:nvPicPr>
        <xdr:cNvPr id="1122" name="1121 Imagen" descr="Canal Tension 19'' 10 Tomas 1u Rack Sin Térmica Reguvolt ...">
          <a:extLst>
            <a:ext uri="{FF2B5EF4-FFF2-40B4-BE49-F238E27FC236}">
              <a16:creationId xmlns:a16="http://schemas.microsoft.com/office/drawing/2014/main" id="{00000000-0008-0000-0B00-000062040000}"/>
            </a:ext>
          </a:extLst>
        </xdr:cNvPr>
        <xdr:cNvPicPr>
          <a:picLocks noChangeAspect="1" noChangeArrowheads="1"/>
        </xdr:cNvPicPr>
      </xdr:nvPicPr>
      <xdr:blipFill rotWithShape="1">
        <a:blip xmlns:r="http://schemas.openxmlformats.org/officeDocument/2006/relationships" r:embed="rId61" cstate="email">
          <a:extLst>
            <a:ext uri="{28A0092B-C50C-407E-A947-70E740481C1C}">
              <a14:useLocalDpi xmlns:a14="http://schemas.microsoft.com/office/drawing/2010/main"/>
            </a:ext>
          </a:extLst>
        </a:blip>
        <a:srcRect/>
        <a:stretch/>
      </xdr:blipFill>
      <xdr:spPr bwMode="auto">
        <a:xfrm>
          <a:off x="71438" y="109489875"/>
          <a:ext cx="1136685" cy="238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95250</xdr:colOff>
      <xdr:row>233</xdr:row>
      <xdr:rowOff>178594</xdr:rowOff>
    </xdr:from>
    <xdr:to>
      <xdr:col>0</xdr:col>
      <xdr:colOff>1231935</xdr:colOff>
      <xdr:row>233</xdr:row>
      <xdr:rowOff>416719</xdr:rowOff>
    </xdr:to>
    <xdr:pic>
      <xdr:nvPicPr>
        <xdr:cNvPr id="1123" name="1122 Imagen" descr="Canal Tension 19'' 10 Tomas 1u Rack Sin Térmica Reguvolt ...">
          <a:extLst>
            <a:ext uri="{FF2B5EF4-FFF2-40B4-BE49-F238E27FC236}">
              <a16:creationId xmlns:a16="http://schemas.microsoft.com/office/drawing/2014/main" id="{00000000-0008-0000-0B00-000063040000}"/>
            </a:ext>
          </a:extLst>
        </xdr:cNvPr>
        <xdr:cNvPicPr>
          <a:picLocks noChangeAspect="1" noChangeArrowheads="1"/>
        </xdr:cNvPicPr>
      </xdr:nvPicPr>
      <xdr:blipFill rotWithShape="1">
        <a:blip xmlns:r="http://schemas.openxmlformats.org/officeDocument/2006/relationships" r:embed="rId61" cstate="email">
          <a:extLst>
            <a:ext uri="{28A0092B-C50C-407E-A947-70E740481C1C}">
              <a14:useLocalDpi xmlns:a14="http://schemas.microsoft.com/office/drawing/2010/main"/>
            </a:ext>
          </a:extLst>
        </a:blip>
        <a:srcRect/>
        <a:stretch/>
      </xdr:blipFill>
      <xdr:spPr bwMode="auto">
        <a:xfrm>
          <a:off x="95250" y="110120907"/>
          <a:ext cx="1136685" cy="238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83344</xdr:colOff>
      <xdr:row>232</xdr:row>
      <xdr:rowOff>214313</xdr:rowOff>
    </xdr:from>
    <xdr:to>
      <xdr:col>0</xdr:col>
      <xdr:colOff>1220029</xdr:colOff>
      <xdr:row>232</xdr:row>
      <xdr:rowOff>452438</xdr:rowOff>
    </xdr:to>
    <xdr:pic>
      <xdr:nvPicPr>
        <xdr:cNvPr id="1124" name="1123 Imagen" descr="Canal Tension 19'' 10 Tomas 1u Rack Sin Térmica Reguvolt ...">
          <a:extLst>
            <a:ext uri="{FF2B5EF4-FFF2-40B4-BE49-F238E27FC236}">
              <a16:creationId xmlns:a16="http://schemas.microsoft.com/office/drawing/2014/main" id="{00000000-0008-0000-0B00-000064040000}"/>
            </a:ext>
          </a:extLst>
        </xdr:cNvPr>
        <xdr:cNvPicPr>
          <a:picLocks noChangeAspect="1" noChangeArrowheads="1"/>
        </xdr:cNvPicPr>
      </xdr:nvPicPr>
      <xdr:blipFill rotWithShape="1">
        <a:blip xmlns:r="http://schemas.openxmlformats.org/officeDocument/2006/relationships" r:embed="rId61" cstate="email">
          <a:extLst>
            <a:ext uri="{28A0092B-C50C-407E-A947-70E740481C1C}">
              <a14:useLocalDpi xmlns:a14="http://schemas.microsoft.com/office/drawing/2010/main"/>
            </a:ext>
          </a:extLst>
        </a:blip>
        <a:srcRect/>
        <a:stretch/>
      </xdr:blipFill>
      <xdr:spPr bwMode="auto">
        <a:xfrm>
          <a:off x="83344" y="110787657"/>
          <a:ext cx="1136685" cy="238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309563</xdr:colOff>
      <xdr:row>234</xdr:row>
      <xdr:rowOff>166688</xdr:rowOff>
    </xdr:from>
    <xdr:to>
      <xdr:col>0</xdr:col>
      <xdr:colOff>830138</xdr:colOff>
      <xdr:row>234</xdr:row>
      <xdr:rowOff>526688</xdr:rowOff>
    </xdr:to>
    <xdr:pic>
      <xdr:nvPicPr>
        <xdr:cNvPr id="1125" name="1124 Imagen" descr="Organizador De Cables 5 Anillos De 19'' De 1u Rack Reguvolt ...">
          <a:extLst>
            <a:ext uri="{FF2B5EF4-FFF2-40B4-BE49-F238E27FC236}">
              <a16:creationId xmlns:a16="http://schemas.microsoft.com/office/drawing/2014/main" id="{00000000-0008-0000-0B00-000065040000}"/>
            </a:ext>
          </a:extLst>
        </xdr:cNvPr>
        <xdr:cNvPicPr>
          <a:picLocks noChangeAspect="1" noChangeArrowheads="1"/>
        </xdr:cNvPicPr>
      </xdr:nvPicPr>
      <xdr:blipFill rotWithShape="1">
        <a:blip xmlns:r="http://schemas.openxmlformats.org/officeDocument/2006/relationships" r:embed="rId62" cstate="email">
          <a:extLst>
            <a:ext uri="{28A0092B-C50C-407E-A947-70E740481C1C}">
              <a14:useLocalDpi xmlns:a14="http://schemas.microsoft.com/office/drawing/2010/main"/>
            </a:ext>
          </a:extLst>
        </a:blip>
        <a:srcRect/>
        <a:stretch/>
      </xdr:blipFill>
      <xdr:spPr bwMode="auto">
        <a:xfrm>
          <a:off x="309563" y="111371063"/>
          <a:ext cx="52057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309562</xdr:colOff>
      <xdr:row>235</xdr:row>
      <xdr:rowOff>107156</xdr:rowOff>
    </xdr:from>
    <xdr:to>
      <xdr:col>0</xdr:col>
      <xdr:colOff>830137</xdr:colOff>
      <xdr:row>235</xdr:row>
      <xdr:rowOff>467156</xdr:rowOff>
    </xdr:to>
    <xdr:pic>
      <xdr:nvPicPr>
        <xdr:cNvPr id="1126" name="1125 Imagen" descr="Organizador De Cables 5 Anillos De 19'' De 1u Rack Reguvolt ...">
          <a:extLst>
            <a:ext uri="{FF2B5EF4-FFF2-40B4-BE49-F238E27FC236}">
              <a16:creationId xmlns:a16="http://schemas.microsoft.com/office/drawing/2014/main" id="{00000000-0008-0000-0B00-000066040000}"/>
            </a:ext>
          </a:extLst>
        </xdr:cNvPr>
        <xdr:cNvPicPr>
          <a:picLocks noChangeAspect="1" noChangeArrowheads="1"/>
        </xdr:cNvPicPr>
      </xdr:nvPicPr>
      <xdr:blipFill rotWithShape="1">
        <a:blip xmlns:r="http://schemas.openxmlformats.org/officeDocument/2006/relationships" r:embed="rId62" cstate="email">
          <a:extLst>
            <a:ext uri="{28A0092B-C50C-407E-A947-70E740481C1C}">
              <a14:useLocalDpi xmlns:a14="http://schemas.microsoft.com/office/drawing/2010/main"/>
            </a:ext>
          </a:extLst>
        </a:blip>
        <a:srcRect/>
        <a:stretch/>
      </xdr:blipFill>
      <xdr:spPr bwMode="auto">
        <a:xfrm>
          <a:off x="309562" y="111942562"/>
          <a:ext cx="52057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309562</xdr:colOff>
      <xdr:row>236</xdr:row>
      <xdr:rowOff>119063</xdr:rowOff>
    </xdr:from>
    <xdr:to>
      <xdr:col>0</xdr:col>
      <xdr:colOff>830137</xdr:colOff>
      <xdr:row>236</xdr:row>
      <xdr:rowOff>479063</xdr:rowOff>
    </xdr:to>
    <xdr:pic>
      <xdr:nvPicPr>
        <xdr:cNvPr id="1127" name="1126 Imagen" descr="Organizador De Cables 5 Anillos De 19'' De 1u Rack Reguvolt ...">
          <a:extLst>
            <a:ext uri="{FF2B5EF4-FFF2-40B4-BE49-F238E27FC236}">
              <a16:creationId xmlns:a16="http://schemas.microsoft.com/office/drawing/2014/main" id="{00000000-0008-0000-0B00-000067040000}"/>
            </a:ext>
          </a:extLst>
        </xdr:cNvPr>
        <xdr:cNvPicPr>
          <a:picLocks noChangeAspect="1" noChangeArrowheads="1"/>
        </xdr:cNvPicPr>
      </xdr:nvPicPr>
      <xdr:blipFill rotWithShape="1">
        <a:blip xmlns:r="http://schemas.openxmlformats.org/officeDocument/2006/relationships" r:embed="rId62" cstate="email">
          <a:extLst>
            <a:ext uri="{28A0092B-C50C-407E-A947-70E740481C1C}">
              <a14:useLocalDpi xmlns:a14="http://schemas.microsoft.com/office/drawing/2010/main"/>
            </a:ext>
          </a:extLst>
        </a:blip>
        <a:srcRect/>
        <a:stretch/>
      </xdr:blipFill>
      <xdr:spPr bwMode="auto">
        <a:xfrm>
          <a:off x="309562" y="112585501"/>
          <a:ext cx="52057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166687</xdr:colOff>
      <xdr:row>237</xdr:row>
      <xdr:rowOff>250032</xdr:rowOff>
    </xdr:from>
    <xdr:to>
      <xdr:col>0</xdr:col>
      <xdr:colOff>1028792</xdr:colOff>
      <xdr:row>237</xdr:row>
      <xdr:rowOff>610032</xdr:rowOff>
    </xdr:to>
    <xdr:pic>
      <xdr:nvPicPr>
        <xdr:cNvPr id="1128" name="1127 Imagen" descr="Frente Ciego Rack Tapa Rackeable 1u Con Cepillo Reguvolt ...">
          <a:extLst>
            <a:ext uri="{FF2B5EF4-FFF2-40B4-BE49-F238E27FC236}">
              <a16:creationId xmlns:a16="http://schemas.microsoft.com/office/drawing/2014/main" id="{00000000-0008-0000-0B00-000068040000}"/>
            </a:ext>
          </a:extLst>
        </xdr:cNvPr>
        <xdr:cNvPicPr>
          <a:picLocks noChangeAspect="1" noChangeArrowheads="1"/>
        </xdr:cNvPicPr>
      </xdr:nvPicPr>
      <xdr:blipFill rotWithShape="1">
        <a:blip xmlns:r="http://schemas.openxmlformats.org/officeDocument/2006/relationships" r:embed="rId63" cstate="email">
          <a:extLst>
            <a:ext uri="{28A0092B-C50C-407E-A947-70E740481C1C}">
              <a14:useLocalDpi xmlns:a14="http://schemas.microsoft.com/office/drawing/2010/main"/>
            </a:ext>
          </a:extLst>
        </a:blip>
        <a:srcRect/>
        <a:stretch/>
      </xdr:blipFill>
      <xdr:spPr bwMode="auto">
        <a:xfrm>
          <a:off x="166687" y="113347501"/>
          <a:ext cx="862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392908</xdr:colOff>
      <xdr:row>240</xdr:row>
      <xdr:rowOff>226219</xdr:rowOff>
    </xdr:from>
    <xdr:to>
      <xdr:col>0</xdr:col>
      <xdr:colOff>970041</xdr:colOff>
      <xdr:row>240</xdr:row>
      <xdr:rowOff>586219</xdr:rowOff>
    </xdr:to>
    <xdr:pic>
      <xdr:nvPicPr>
        <xdr:cNvPr id="1129" name="1128 Imagen" descr="Kit Tornillos Y Tuercas Reguvolt 50 Unidades Rackeable | SegurySistem">
          <a:extLst>
            <a:ext uri="{FF2B5EF4-FFF2-40B4-BE49-F238E27FC236}">
              <a16:creationId xmlns:a16="http://schemas.microsoft.com/office/drawing/2014/main" id="{00000000-0008-0000-0B00-000069040000}"/>
            </a:ext>
          </a:extLst>
        </xdr:cNvPr>
        <xdr:cNvPicPr>
          <a:picLocks noChangeAspect="1" noChangeArrowheads="1"/>
        </xdr:cNvPicPr>
      </xdr:nvPicPr>
      <xdr:blipFill rotWithShape="1">
        <a:blip xmlns:r="http://schemas.openxmlformats.org/officeDocument/2006/relationships" r:embed="rId64" cstate="email">
          <a:extLst>
            <a:ext uri="{28A0092B-C50C-407E-A947-70E740481C1C}">
              <a14:useLocalDpi xmlns:a14="http://schemas.microsoft.com/office/drawing/2010/main"/>
            </a:ext>
          </a:extLst>
        </a:blip>
        <a:srcRect/>
        <a:stretch/>
      </xdr:blipFill>
      <xdr:spPr bwMode="auto">
        <a:xfrm>
          <a:off x="392908" y="113954719"/>
          <a:ext cx="57713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392906</xdr:colOff>
      <xdr:row>50</xdr:row>
      <xdr:rowOff>130969</xdr:rowOff>
    </xdr:from>
    <xdr:to>
      <xdr:col>0</xdr:col>
      <xdr:colOff>727554</xdr:colOff>
      <xdr:row>50</xdr:row>
      <xdr:rowOff>490969</xdr:rowOff>
    </xdr:to>
    <xdr:pic>
      <xdr:nvPicPr>
        <xdr:cNvPr id="1120" name="1119 Imagen" descr="Fichas Plug Rj45 Cat6 X 100 Unidades Cat 6 Reguvolt | SegurySistem">
          <a:extLst>
            <a:ext uri="{FF2B5EF4-FFF2-40B4-BE49-F238E27FC236}">
              <a16:creationId xmlns:a16="http://schemas.microsoft.com/office/drawing/2014/main" id="{00000000-0008-0000-0B00-000060040000}"/>
            </a:ext>
          </a:extLst>
        </xdr:cNvPr>
        <xdr:cNvPicPr>
          <a:picLocks noChangeAspect="1" noChangeArrowheads="1"/>
        </xdr:cNvPicPr>
      </xdr:nvPicPr>
      <xdr:blipFill rotWithShape="1">
        <a:blip xmlns:r="http://schemas.openxmlformats.org/officeDocument/2006/relationships" r:embed="rId43" cstate="email">
          <a:extLst>
            <a:ext uri="{28A0092B-C50C-407E-A947-70E740481C1C}">
              <a14:useLocalDpi xmlns:a14="http://schemas.microsoft.com/office/drawing/2010/main"/>
            </a:ext>
          </a:extLst>
        </a:blip>
        <a:srcRect/>
        <a:stretch/>
      </xdr:blipFill>
      <xdr:spPr bwMode="auto">
        <a:xfrm>
          <a:off x="392906" y="19038094"/>
          <a:ext cx="33464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404813</xdr:colOff>
      <xdr:row>49</xdr:row>
      <xdr:rowOff>119063</xdr:rowOff>
    </xdr:from>
    <xdr:to>
      <xdr:col>0</xdr:col>
      <xdr:colOff>787587</xdr:colOff>
      <xdr:row>49</xdr:row>
      <xdr:rowOff>479063</xdr:rowOff>
    </xdr:to>
    <xdr:pic>
      <xdr:nvPicPr>
        <xdr:cNvPr id="1130" name="1129 Imagen" descr="Jack RJ-45 Reguvolt , categoria 5e">
          <a:extLst>
            <a:ext uri="{FF2B5EF4-FFF2-40B4-BE49-F238E27FC236}">
              <a16:creationId xmlns:a16="http://schemas.microsoft.com/office/drawing/2014/main" id="{00000000-0008-0000-0B00-00006A040000}"/>
            </a:ext>
          </a:extLst>
        </xdr:cNvPr>
        <xdr:cNvPicPr>
          <a:picLocks noChangeAspect="1" noChangeArrowheads="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bwMode="auto">
        <a:xfrm>
          <a:off x="404813" y="18395157"/>
          <a:ext cx="38277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67</xdr:row>
      <xdr:rowOff>83342</xdr:rowOff>
    </xdr:from>
    <xdr:to>
      <xdr:col>0</xdr:col>
      <xdr:colOff>976312</xdr:colOff>
      <xdr:row>67</xdr:row>
      <xdr:rowOff>507703</xdr:rowOff>
    </xdr:to>
    <xdr:pic>
      <xdr:nvPicPr>
        <xdr:cNvPr id="1131" name="1130 Imagen" descr="Patchcord Cable De Red Utp Rj45 1,2 Metros Cat 5 100mbps $ 129.99 ...">
          <a:extLst>
            <a:ext uri="{FF2B5EF4-FFF2-40B4-BE49-F238E27FC236}">
              <a16:creationId xmlns:a16="http://schemas.microsoft.com/office/drawing/2014/main" id="{00000000-0008-0000-0B00-00006B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81000" y="26158030"/>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357188</xdr:colOff>
      <xdr:row>56</xdr:row>
      <xdr:rowOff>83344</xdr:rowOff>
    </xdr:from>
    <xdr:to>
      <xdr:col>0</xdr:col>
      <xdr:colOff>952500</xdr:colOff>
      <xdr:row>56</xdr:row>
      <xdr:rowOff>507705</xdr:rowOff>
    </xdr:to>
    <xdr:pic>
      <xdr:nvPicPr>
        <xdr:cNvPr id="1133" name="1132 Imagen" descr="Patchcord Cable De Red Utp Rj45 1,2 Metros Cat 5 100mbps $ 129.99 ...">
          <a:extLst>
            <a:ext uri="{FF2B5EF4-FFF2-40B4-BE49-F238E27FC236}">
              <a16:creationId xmlns:a16="http://schemas.microsoft.com/office/drawing/2014/main" id="{00000000-0008-0000-0B00-00006D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57188" y="21514594"/>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357188</xdr:colOff>
      <xdr:row>54</xdr:row>
      <xdr:rowOff>83344</xdr:rowOff>
    </xdr:from>
    <xdr:to>
      <xdr:col>0</xdr:col>
      <xdr:colOff>952500</xdr:colOff>
      <xdr:row>54</xdr:row>
      <xdr:rowOff>507705</xdr:rowOff>
    </xdr:to>
    <xdr:pic>
      <xdr:nvPicPr>
        <xdr:cNvPr id="1134" name="1133 Imagen" descr="Patchcord Cable De Red Utp Rj45 1,2 Metros Cat 5 100mbps $ 129.99 ...">
          <a:extLst>
            <a:ext uri="{FF2B5EF4-FFF2-40B4-BE49-F238E27FC236}">
              <a16:creationId xmlns:a16="http://schemas.microsoft.com/office/drawing/2014/main" id="{00000000-0008-0000-0B00-00006E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57188" y="22145625"/>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357188</xdr:colOff>
      <xdr:row>55</xdr:row>
      <xdr:rowOff>83344</xdr:rowOff>
    </xdr:from>
    <xdr:to>
      <xdr:col>0</xdr:col>
      <xdr:colOff>952500</xdr:colOff>
      <xdr:row>55</xdr:row>
      <xdr:rowOff>507705</xdr:rowOff>
    </xdr:to>
    <xdr:pic>
      <xdr:nvPicPr>
        <xdr:cNvPr id="1135" name="1134 Imagen" descr="Patchcord Cable De Red Utp Rj45 1,2 Metros Cat 5 100mbps $ 129.99 ...">
          <a:extLst>
            <a:ext uri="{FF2B5EF4-FFF2-40B4-BE49-F238E27FC236}">
              <a16:creationId xmlns:a16="http://schemas.microsoft.com/office/drawing/2014/main" id="{00000000-0008-0000-0B00-00006F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57188" y="22776657"/>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404812</xdr:colOff>
      <xdr:row>64</xdr:row>
      <xdr:rowOff>107154</xdr:rowOff>
    </xdr:from>
    <xdr:to>
      <xdr:col>0</xdr:col>
      <xdr:colOff>787586</xdr:colOff>
      <xdr:row>64</xdr:row>
      <xdr:rowOff>467154</xdr:rowOff>
    </xdr:to>
    <xdr:pic>
      <xdr:nvPicPr>
        <xdr:cNvPr id="1136" name="1135 Imagen" descr="Jack RJ-45 Reguvolt , categoria 5e">
          <a:extLst>
            <a:ext uri="{FF2B5EF4-FFF2-40B4-BE49-F238E27FC236}">
              <a16:creationId xmlns:a16="http://schemas.microsoft.com/office/drawing/2014/main" id="{00000000-0008-0000-0B00-000070040000}"/>
            </a:ext>
          </a:extLst>
        </xdr:cNvPr>
        <xdr:cNvPicPr>
          <a:picLocks noChangeAspect="1" noChangeArrowheads="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bwMode="auto">
        <a:xfrm>
          <a:off x="404812" y="26181842"/>
          <a:ext cx="38277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68</xdr:row>
      <xdr:rowOff>23812</xdr:rowOff>
    </xdr:from>
    <xdr:to>
      <xdr:col>0</xdr:col>
      <xdr:colOff>976312</xdr:colOff>
      <xdr:row>68</xdr:row>
      <xdr:rowOff>448173</xdr:rowOff>
    </xdr:to>
    <xdr:pic>
      <xdr:nvPicPr>
        <xdr:cNvPr id="1137" name="1136 Imagen" descr="Patchcord Cable De Red Utp Rj45 1,2 Metros Cat 5 100mbps $ 129.99 ...">
          <a:extLst>
            <a:ext uri="{FF2B5EF4-FFF2-40B4-BE49-F238E27FC236}">
              <a16:creationId xmlns:a16="http://schemas.microsoft.com/office/drawing/2014/main" id="{00000000-0008-0000-0B00-000071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81000" y="31777781"/>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70</xdr:row>
      <xdr:rowOff>23812</xdr:rowOff>
    </xdr:from>
    <xdr:to>
      <xdr:col>0</xdr:col>
      <xdr:colOff>976312</xdr:colOff>
      <xdr:row>70</xdr:row>
      <xdr:rowOff>448173</xdr:rowOff>
    </xdr:to>
    <xdr:pic>
      <xdr:nvPicPr>
        <xdr:cNvPr id="1138" name="1137 Imagen" descr="Patchcord Cable De Red Utp Rj45 1,2 Metros Cat 5 100mbps $ 129.99 ...">
          <a:extLst>
            <a:ext uri="{FF2B5EF4-FFF2-40B4-BE49-F238E27FC236}">
              <a16:creationId xmlns:a16="http://schemas.microsoft.com/office/drawing/2014/main" id="{00000000-0008-0000-0B00-000072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81000" y="31777781"/>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71</xdr:row>
      <xdr:rowOff>23812</xdr:rowOff>
    </xdr:from>
    <xdr:to>
      <xdr:col>0</xdr:col>
      <xdr:colOff>976312</xdr:colOff>
      <xdr:row>71</xdr:row>
      <xdr:rowOff>448173</xdr:rowOff>
    </xdr:to>
    <xdr:pic>
      <xdr:nvPicPr>
        <xdr:cNvPr id="1139" name="1138 Imagen" descr="Patchcord Cable De Red Utp Rj45 1,2 Metros Cat 5 100mbps $ 129.99 ...">
          <a:extLst>
            <a:ext uri="{FF2B5EF4-FFF2-40B4-BE49-F238E27FC236}">
              <a16:creationId xmlns:a16="http://schemas.microsoft.com/office/drawing/2014/main" id="{00000000-0008-0000-0B00-00007304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81000" y="31777781"/>
          <a:ext cx="595312" cy="42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369095</xdr:colOff>
      <xdr:row>80</xdr:row>
      <xdr:rowOff>47625</xdr:rowOff>
    </xdr:from>
    <xdr:to>
      <xdr:col>0</xdr:col>
      <xdr:colOff>787276</xdr:colOff>
      <xdr:row>80</xdr:row>
      <xdr:rowOff>407625</xdr:rowOff>
    </xdr:to>
    <xdr:pic>
      <xdr:nvPicPr>
        <xdr:cNvPr id="1142" name="1141 Imagen" descr="Roseta Reguvolt 1u Puerto Simple Cat5e Jack Incluido | SegurySistem">
          <a:extLst>
            <a:ext uri="{FF2B5EF4-FFF2-40B4-BE49-F238E27FC236}">
              <a16:creationId xmlns:a16="http://schemas.microsoft.com/office/drawing/2014/main" id="{00000000-0008-0000-0B00-000076040000}"/>
            </a:ext>
          </a:extLst>
        </xdr:cNvPr>
        <xdr:cNvPicPr>
          <a:picLocks noChangeAspect="1" noChangeArrowheads="1"/>
        </xdr:cNvPicPr>
      </xdr:nvPicPr>
      <xdr:blipFill rotWithShape="1">
        <a:blip xmlns:r="http://schemas.openxmlformats.org/officeDocument/2006/relationships" r:embed="rId41" cstate="email">
          <a:extLst>
            <a:ext uri="{28A0092B-C50C-407E-A947-70E740481C1C}">
              <a14:useLocalDpi xmlns:a14="http://schemas.microsoft.com/office/drawing/2010/main"/>
            </a:ext>
          </a:extLst>
        </a:blip>
        <a:srcRect/>
        <a:stretch/>
      </xdr:blipFill>
      <xdr:spPr bwMode="auto">
        <a:xfrm>
          <a:off x="369095" y="35182969"/>
          <a:ext cx="41818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202407</xdr:colOff>
      <xdr:row>81</xdr:row>
      <xdr:rowOff>130578</xdr:rowOff>
    </xdr:from>
    <xdr:to>
      <xdr:col>0</xdr:col>
      <xdr:colOff>857251</xdr:colOff>
      <xdr:row>81</xdr:row>
      <xdr:rowOff>490578</xdr:rowOff>
    </xdr:to>
    <xdr:pic>
      <xdr:nvPicPr>
        <xdr:cNvPr id="1143" name="1142 Imagen" descr="Roseta Reguvolt 2u Puerto Doble Cat6 Jacks Incluidos | SegurySistem">
          <a:extLst>
            <a:ext uri="{FF2B5EF4-FFF2-40B4-BE49-F238E27FC236}">
              <a16:creationId xmlns:a16="http://schemas.microsoft.com/office/drawing/2014/main" id="{00000000-0008-0000-0B00-000077040000}"/>
            </a:ext>
          </a:extLst>
        </xdr:cNvPr>
        <xdr:cNvPicPr>
          <a:picLocks noChangeAspect="1" noChangeArrowheads="1"/>
        </xdr:cNvPicPr>
      </xdr:nvPicPr>
      <xdr:blipFill rotWithShape="1">
        <a:blip xmlns:r="http://schemas.openxmlformats.org/officeDocument/2006/relationships" r:embed="rId42" cstate="email">
          <a:extLst>
            <a:ext uri="{28A0092B-C50C-407E-A947-70E740481C1C}">
              <a14:useLocalDpi xmlns:a14="http://schemas.microsoft.com/office/drawing/2010/main"/>
            </a:ext>
          </a:extLst>
        </a:blip>
        <a:srcRect/>
        <a:stretch/>
      </xdr:blipFill>
      <xdr:spPr bwMode="auto">
        <a:xfrm>
          <a:off x="202407" y="35896953"/>
          <a:ext cx="65484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321469</xdr:colOff>
      <xdr:row>88</xdr:row>
      <xdr:rowOff>119063</xdr:rowOff>
    </xdr:from>
    <xdr:to>
      <xdr:col>0</xdr:col>
      <xdr:colOff>839869</xdr:colOff>
      <xdr:row>88</xdr:row>
      <xdr:rowOff>479063</xdr:rowOff>
    </xdr:to>
    <xdr:pic>
      <xdr:nvPicPr>
        <xdr:cNvPr id="1144" name="1143 Imagen" descr="Pinza crimpeadora para conetores RJ 45 y RJ 11">
          <a:extLst>
            <a:ext uri="{FF2B5EF4-FFF2-40B4-BE49-F238E27FC236}">
              <a16:creationId xmlns:a16="http://schemas.microsoft.com/office/drawing/2014/main" id="{00000000-0008-0000-0B00-000078040000}"/>
            </a:ext>
          </a:extLst>
        </xdr:cNvPr>
        <xdr:cNvPicPr>
          <a:picLocks noChangeAspect="1" noChangeArrowheads="1"/>
        </xdr:cNvPicPr>
      </xdr:nvPicPr>
      <xdr:blipFill rotWithShape="1">
        <a:blip xmlns:r="http://schemas.openxmlformats.org/officeDocument/2006/relationships" r:embed="rId65" cstate="email">
          <a:extLst>
            <a:ext uri="{28A0092B-C50C-407E-A947-70E740481C1C}">
              <a14:useLocalDpi xmlns:a14="http://schemas.microsoft.com/office/drawing/2010/main"/>
            </a:ext>
          </a:extLst>
        </a:blip>
        <a:srcRect/>
        <a:stretch/>
      </xdr:blipFill>
      <xdr:spPr bwMode="auto">
        <a:xfrm>
          <a:off x="321469" y="46029563"/>
          <a:ext cx="518400"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89694</xdr:colOff>
      <xdr:row>132</xdr:row>
      <xdr:rowOff>209552</xdr:rowOff>
    </xdr:from>
    <xdr:to>
      <xdr:col>0</xdr:col>
      <xdr:colOff>1175544</xdr:colOff>
      <xdr:row>132</xdr:row>
      <xdr:rowOff>444502</xdr:rowOff>
    </xdr:to>
    <xdr:pic>
      <xdr:nvPicPr>
        <xdr:cNvPr id="1145" name="Imagen 363" descr="Resultado de imagen para PFS3125-24ET-190">
          <a:extLst>
            <a:ext uri="{FF2B5EF4-FFF2-40B4-BE49-F238E27FC236}">
              <a16:creationId xmlns:a16="http://schemas.microsoft.com/office/drawing/2014/main" id="{00000000-0008-0000-0B00-00007904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63491271"/>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89694</xdr:colOff>
      <xdr:row>131</xdr:row>
      <xdr:rowOff>209552</xdr:rowOff>
    </xdr:from>
    <xdr:to>
      <xdr:col>0</xdr:col>
      <xdr:colOff>1175544</xdr:colOff>
      <xdr:row>131</xdr:row>
      <xdr:rowOff>444502</xdr:rowOff>
    </xdr:to>
    <xdr:pic>
      <xdr:nvPicPr>
        <xdr:cNvPr id="1146" name="Imagen 363" descr="Resultado de imagen para PFS3125-24ET-190">
          <a:extLst>
            <a:ext uri="{FF2B5EF4-FFF2-40B4-BE49-F238E27FC236}">
              <a16:creationId xmlns:a16="http://schemas.microsoft.com/office/drawing/2014/main" id="{00000000-0008-0000-0B00-00007A04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63491271"/>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89694</xdr:colOff>
      <xdr:row>138</xdr:row>
      <xdr:rowOff>209552</xdr:rowOff>
    </xdr:from>
    <xdr:to>
      <xdr:col>0</xdr:col>
      <xdr:colOff>1175544</xdr:colOff>
      <xdr:row>138</xdr:row>
      <xdr:rowOff>444502</xdr:rowOff>
    </xdr:to>
    <xdr:pic>
      <xdr:nvPicPr>
        <xdr:cNvPr id="1147" name="Imagen 363" descr="Resultado de imagen para PFS3125-24ET-190">
          <a:extLst>
            <a:ext uri="{FF2B5EF4-FFF2-40B4-BE49-F238E27FC236}">
              <a16:creationId xmlns:a16="http://schemas.microsoft.com/office/drawing/2014/main" id="{00000000-0008-0000-0B00-00007B04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63491271"/>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89694</xdr:colOff>
      <xdr:row>139</xdr:row>
      <xdr:rowOff>209552</xdr:rowOff>
    </xdr:from>
    <xdr:to>
      <xdr:col>0</xdr:col>
      <xdr:colOff>1175544</xdr:colOff>
      <xdr:row>139</xdr:row>
      <xdr:rowOff>444502</xdr:rowOff>
    </xdr:to>
    <xdr:pic>
      <xdr:nvPicPr>
        <xdr:cNvPr id="1148" name="Imagen 363" descr="Resultado de imagen para PFS3125-24ET-190">
          <a:extLst>
            <a:ext uri="{FF2B5EF4-FFF2-40B4-BE49-F238E27FC236}">
              <a16:creationId xmlns:a16="http://schemas.microsoft.com/office/drawing/2014/main" id="{00000000-0008-0000-0B00-00007C04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63491271"/>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238125</xdr:colOff>
      <xdr:row>181</xdr:row>
      <xdr:rowOff>119063</xdr:rowOff>
    </xdr:from>
    <xdr:to>
      <xdr:col>0</xdr:col>
      <xdr:colOff>1002747</xdr:colOff>
      <xdr:row>181</xdr:row>
      <xdr:rowOff>535782</xdr:rowOff>
    </xdr:to>
    <xdr:pic>
      <xdr:nvPicPr>
        <xdr:cNvPr id="1141" name="1140 Imagen" descr="KIT RACK APC SMART-UPS SURTRK Comeros">
          <a:extLst>
            <a:ext uri="{FF2B5EF4-FFF2-40B4-BE49-F238E27FC236}">
              <a16:creationId xmlns:a16="http://schemas.microsoft.com/office/drawing/2014/main" id="{00000000-0008-0000-0B00-000075040000}"/>
            </a:ext>
          </a:extLst>
        </xdr:cNvPr>
        <xdr:cNvPicPr>
          <a:picLocks noChangeAspect="1" noChangeArrowheads="1"/>
        </xdr:cNvPicPr>
      </xdr:nvPicPr>
      <xdr:blipFill rotWithShape="1">
        <a:blip xmlns:r="http://schemas.openxmlformats.org/officeDocument/2006/relationships" r:embed="rId66" cstate="email">
          <a:extLst>
            <a:ext uri="{28A0092B-C50C-407E-A947-70E740481C1C}">
              <a14:useLocalDpi xmlns:a14="http://schemas.microsoft.com/office/drawing/2010/main"/>
            </a:ext>
          </a:extLst>
        </a:blip>
        <a:srcRect/>
        <a:stretch/>
      </xdr:blipFill>
      <xdr:spPr bwMode="auto">
        <a:xfrm>
          <a:off x="238125" y="84808219"/>
          <a:ext cx="764622" cy="416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369094</xdr:colOff>
      <xdr:row>182</xdr:row>
      <xdr:rowOff>47625</xdr:rowOff>
    </xdr:from>
    <xdr:to>
      <xdr:col>0</xdr:col>
      <xdr:colOff>937347</xdr:colOff>
      <xdr:row>182</xdr:row>
      <xdr:rowOff>523875</xdr:rowOff>
    </xdr:to>
    <xdr:pic>
      <xdr:nvPicPr>
        <xdr:cNvPr id="1150" name="1149 Imagen" descr="http://www.dyrsistemas.com.ar/images/stories/virtuemart/product/snmp-placa-02.png">
          <a:extLst>
            <a:ext uri="{FF2B5EF4-FFF2-40B4-BE49-F238E27FC236}">
              <a16:creationId xmlns:a16="http://schemas.microsoft.com/office/drawing/2014/main" id="{00000000-0008-0000-0B00-00007E040000}"/>
            </a:ext>
          </a:extLst>
        </xdr:cNvPr>
        <xdr:cNvPicPr>
          <a:picLocks noChangeAspect="1" noChangeArrowheads="1"/>
        </xdr:cNvPicPr>
      </xdr:nvPicPr>
      <xdr:blipFill rotWithShape="1">
        <a:blip xmlns:r="http://schemas.openxmlformats.org/officeDocument/2006/relationships" r:embed="rId67" cstate="email">
          <a:extLst>
            <a:ext uri="{28A0092B-C50C-407E-A947-70E740481C1C}">
              <a14:useLocalDpi xmlns:a14="http://schemas.microsoft.com/office/drawing/2010/main"/>
            </a:ext>
          </a:extLst>
        </a:blip>
        <a:srcRect/>
        <a:stretch/>
      </xdr:blipFill>
      <xdr:spPr bwMode="auto">
        <a:xfrm>
          <a:off x="369094" y="85367813"/>
          <a:ext cx="568253" cy="476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309562</xdr:colOff>
      <xdr:row>90</xdr:row>
      <xdr:rowOff>142874</xdr:rowOff>
    </xdr:from>
    <xdr:to>
      <xdr:col>0</xdr:col>
      <xdr:colOff>835372</xdr:colOff>
      <xdr:row>90</xdr:row>
      <xdr:rowOff>502874</xdr:rowOff>
    </xdr:to>
    <xdr:pic>
      <xdr:nvPicPr>
        <xdr:cNvPr id="2" name="1 Imagen">
          <a:extLst>
            <a:ext uri="{FF2B5EF4-FFF2-40B4-BE49-F238E27FC236}">
              <a16:creationId xmlns:a16="http://schemas.microsoft.com/office/drawing/2014/main" id="{00000000-0008-0000-0B00-000002000000}"/>
            </a:ext>
          </a:extLst>
        </xdr:cNvPr>
        <xdr:cNvPicPr>
          <a:picLocks noChangeAspect="1"/>
        </xdr:cNvPicPr>
      </xdr:nvPicPr>
      <xdr:blipFill rotWithShape="1">
        <a:blip xmlns:r="http://schemas.openxmlformats.org/officeDocument/2006/relationships" r:embed="rId68" cstate="email">
          <a:extLst>
            <a:ext uri="{28A0092B-C50C-407E-A947-70E740481C1C}">
              <a14:useLocalDpi xmlns:a14="http://schemas.microsoft.com/office/drawing/2010/main"/>
            </a:ext>
          </a:extLst>
        </a:blip>
        <a:srcRect/>
        <a:stretch/>
      </xdr:blipFill>
      <xdr:spPr>
        <a:xfrm>
          <a:off x="309562" y="46684405"/>
          <a:ext cx="525810" cy="360000"/>
        </a:xfrm>
        <a:prstGeom prst="rect">
          <a:avLst/>
        </a:prstGeom>
      </xdr:spPr>
    </xdr:pic>
    <xdr:clientData/>
  </xdr:twoCellAnchor>
  <xdr:twoCellAnchor editAs="oneCell">
    <xdr:from>
      <xdr:col>0</xdr:col>
      <xdr:colOff>440531</xdr:colOff>
      <xdr:row>91</xdr:row>
      <xdr:rowOff>130968</xdr:rowOff>
    </xdr:from>
    <xdr:to>
      <xdr:col>0</xdr:col>
      <xdr:colOff>776300</xdr:colOff>
      <xdr:row>91</xdr:row>
      <xdr:rowOff>490968</xdr:rowOff>
    </xdr:to>
    <xdr:pic>
      <xdr:nvPicPr>
        <xdr:cNvPr id="1152" name="1151 Imagen" descr="Probador de Cable RJ45 / RJ11 NETZYS tester Probador Testeador Cable De Red  Utp Rj11 Rj12 Rj45 Ethernet - Mirocom Telecomunicaciones">
          <a:extLst>
            <a:ext uri="{FF2B5EF4-FFF2-40B4-BE49-F238E27FC236}">
              <a16:creationId xmlns:a16="http://schemas.microsoft.com/office/drawing/2014/main" id="{00000000-0008-0000-0B00-000080040000}"/>
            </a:ext>
          </a:extLst>
        </xdr:cNvPr>
        <xdr:cNvPicPr>
          <a:picLocks noChangeAspect="1" noChangeArrowheads="1"/>
        </xdr:cNvPicPr>
      </xdr:nvPicPr>
      <xdr:blipFill rotWithShape="1">
        <a:blip xmlns:r="http://schemas.openxmlformats.org/officeDocument/2006/relationships" r:embed="rId69" cstate="email">
          <a:extLst>
            <a:ext uri="{28A0092B-C50C-407E-A947-70E740481C1C}">
              <a14:useLocalDpi xmlns:a14="http://schemas.microsoft.com/office/drawing/2010/main"/>
            </a:ext>
          </a:extLst>
        </a:blip>
        <a:srcRect/>
        <a:stretch/>
      </xdr:blipFill>
      <xdr:spPr bwMode="auto">
        <a:xfrm>
          <a:off x="440531" y="47303531"/>
          <a:ext cx="335769"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414340</xdr:colOff>
      <xdr:row>30</xdr:row>
      <xdr:rowOff>128578</xdr:rowOff>
    </xdr:from>
    <xdr:to>
      <xdr:col>0</xdr:col>
      <xdr:colOff>736445</xdr:colOff>
      <xdr:row>30</xdr:row>
      <xdr:rowOff>488578</xdr:rowOff>
    </xdr:to>
    <xdr:pic>
      <xdr:nvPicPr>
        <xdr:cNvPr id="1156" name="1155 Imagen" descr="Cat6 | MasNet">
          <a:extLst>
            <a:ext uri="{FF2B5EF4-FFF2-40B4-BE49-F238E27FC236}">
              <a16:creationId xmlns:a16="http://schemas.microsoft.com/office/drawing/2014/main" id="{00000000-0008-0000-0B00-000084040000}"/>
            </a:ext>
          </a:extLst>
        </xdr:cNvPr>
        <xdr:cNvPicPr>
          <a:picLocks noChangeAspect="1" noChangeArrowheads="1"/>
        </xdr:cNvPicPr>
      </xdr:nvPicPr>
      <xdr:blipFill rotWithShape="1">
        <a:blip xmlns:r="http://schemas.openxmlformats.org/officeDocument/2006/relationships" r:embed="rId34">
          <a:extLst>
            <a:ext uri="{28A0092B-C50C-407E-A947-70E740481C1C}">
              <a14:useLocalDpi xmlns:a14="http://schemas.microsoft.com/office/drawing/2010/main" val="0"/>
            </a:ext>
          </a:extLst>
        </a:blip>
        <a:srcRect l="7083" t="6255" r="15001" b="6589"/>
        <a:stretch/>
      </xdr:blipFill>
      <xdr:spPr bwMode="auto">
        <a:xfrm>
          <a:off x="414340" y="13761234"/>
          <a:ext cx="322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414340</xdr:colOff>
      <xdr:row>31</xdr:row>
      <xdr:rowOff>128578</xdr:rowOff>
    </xdr:from>
    <xdr:to>
      <xdr:col>0</xdr:col>
      <xdr:colOff>736445</xdr:colOff>
      <xdr:row>31</xdr:row>
      <xdr:rowOff>488578</xdr:rowOff>
    </xdr:to>
    <xdr:pic>
      <xdr:nvPicPr>
        <xdr:cNvPr id="1157" name="1156 Imagen" descr="Cat6 | MasNet">
          <a:extLst>
            <a:ext uri="{FF2B5EF4-FFF2-40B4-BE49-F238E27FC236}">
              <a16:creationId xmlns:a16="http://schemas.microsoft.com/office/drawing/2014/main" id="{00000000-0008-0000-0B00-000085040000}"/>
            </a:ext>
          </a:extLst>
        </xdr:cNvPr>
        <xdr:cNvPicPr>
          <a:picLocks noChangeAspect="1" noChangeArrowheads="1"/>
        </xdr:cNvPicPr>
      </xdr:nvPicPr>
      <xdr:blipFill rotWithShape="1">
        <a:blip xmlns:r="http://schemas.openxmlformats.org/officeDocument/2006/relationships" r:embed="rId34">
          <a:extLst>
            <a:ext uri="{28A0092B-C50C-407E-A947-70E740481C1C}">
              <a14:useLocalDpi xmlns:a14="http://schemas.microsoft.com/office/drawing/2010/main" val="0"/>
            </a:ext>
          </a:extLst>
        </a:blip>
        <a:srcRect l="7083" t="6255" r="15001" b="6589"/>
        <a:stretch/>
      </xdr:blipFill>
      <xdr:spPr bwMode="auto">
        <a:xfrm>
          <a:off x="414340" y="12499172"/>
          <a:ext cx="322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42" name="Picture 9" descr="Registrador Eletrônico de Ponto REP iDClass">
          <a:extLst>
            <a:ext uri="{FF2B5EF4-FFF2-40B4-BE49-F238E27FC236}">
              <a16:creationId xmlns:a16="http://schemas.microsoft.com/office/drawing/2014/main" id="{00000000-0008-0000-0B00-00003E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43" name="Picture 9" descr="Registrador Eletrônico de Ponto REP iDClass">
          <a:extLst>
            <a:ext uri="{FF2B5EF4-FFF2-40B4-BE49-F238E27FC236}">
              <a16:creationId xmlns:a16="http://schemas.microsoft.com/office/drawing/2014/main" id="{00000000-0008-0000-0B00-00003F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44" name="Picture 9" descr="Registrador Eletrônico de Ponto REP iDClass">
          <a:extLst>
            <a:ext uri="{FF2B5EF4-FFF2-40B4-BE49-F238E27FC236}">
              <a16:creationId xmlns:a16="http://schemas.microsoft.com/office/drawing/2014/main" id="{00000000-0008-0000-0B00-000040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45" name="Picture 9" descr="Registrador Eletrônico de Ponto REP iDClass">
          <a:extLst>
            <a:ext uri="{FF2B5EF4-FFF2-40B4-BE49-F238E27FC236}">
              <a16:creationId xmlns:a16="http://schemas.microsoft.com/office/drawing/2014/main" id="{00000000-0008-0000-0B00-000041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46" name="Picture 9" descr="Registrador Eletrônico de Ponto REP iDClass">
          <a:extLst>
            <a:ext uri="{FF2B5EF4-FFF2-40B4-BE49-F238E27FC236}">
              <a16:creationId xmlns:a16="http://schemas.microsoft.com/office/drawing/2014/main" id="{00000000-0008-0000-0B00-000042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47" name="Picture 9" descr="Registrador Eletrônico de Ponto REP iDClass">
          <a:extLst>
            <a:ext uri="{FF2B5EF4-FFF2-40B4-BE49-F238E27FC236}">
              <a16:creationId xmlns:a16="http://schemas.microsoft.com/office/drawing/2014/main" id="{00000000-0008-0000-0B00-000043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48" name="Picture 9" descr="Registrador Eletrônico de Ponto REP iDClass">
          <a:extLst>
            <a:ext uri="{FF2B5EF4-FFF2-40B4-BE49-F238E27FC236}">
              <a16:creationId xmlns:a16="http://schemas.microsoft.com/office/drawing/2014/main" id="{00000000-0008-0000-0B00-000044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49" name="Picture 9" descr="Registrador Eletrônico de Ponto REP iDClass">
          <a:extLst>
            <a:ext uri="{FF2B5EF4-FFF2-40B4-BE49-F238E27FC236}">
              <a16:creationId xmlns:a16="http://schemas.microsoft.com/office/drawing/2014/main" id="{00000000-0008-0000-0B00-000045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0" name="Picture 9" descr="Registrador Eletrônico de Ponto REP iDClass">
          <a:extLst>
            <a:ext uri="{FF2B5EF4-FFF2-40B4-BE49-F238E27FC236}">
              <a16:creationId xmlns:a16="http://schemas.microsoft.com/office/drawing/2014/main" id="{00000000-0008-0000-0B00-000046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1" name="Picture 9" descr="Registrador Eletrônico de Ponto REP iDClass">
          <a:extLst>
            <a:ext uri="{FF2B5EF4-FFF2-40B4-BE49-F238E27FC236}">
              <a16:creationId xmlns:a16="http://schemas.microsoft.com/office/drawing/2014/main" id="{00000000-0008-0000-0B00-000047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2" name="Picture 9" descr="Registrador Eletrônico de Ponto REP iDClass">
          <a:extLst>
            <a:ext uri="{FF2B5EF4-FFF2-40B4-BE49-F238E27FC236}">
              <a16:creationId xmlns:a16="http://schemas.microsoft.com/office/drawing/2014/main" id="{00000000-0008-0000-0B00-000048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3" name="Picture 9" descr="Registrador Eletrônico de Ponto REP iDClass">
          <a:extLst>
            <a:ext uri="{FF2B5EF4-FFF2-40B4-BE49-F238E27FC236}">
              <a16:creationId xmlns:a16="http://schemas.microsoft.com/office/drawing/2014/main" id="{00000000-0008-0000-0B00-000049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4" name="Picture 9" descr="Registrador Eletrônico de Ponto REP iDClass">
          <a:extLst>
            <a:ext uri="{FF2B5EF4-FFF2-40B4-BE49-F238E27FC236}">
              <a16:creationId xmlns:a16="http://schemas.microsoft.com/office/drawing/2014/main" id="{00000000-0008-0000-0B00-00004A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5" name="Picture 9" descr="Registrador Eletrônico de Ponto REP iDClass">
          <a:extLst>
            <a:ext uri="{FF2B5EF4-FFF2-40B4-BE49-F238E27FC236}">
              <a16:creationId xmlns:a16="http://schemas.microsoft.com/office/drawing/2014/main" id="{00000000-0008-0000-0B00-00004B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6" name="Picture 9" descr="Registrador Eletrônico de Ponto REP iDClass">
          <a:extLst>
            <a:ext uri="{FF2B5EF4-FFF2-40B4-BE49-F238E27FC236}">
              <a16:creationId xmlns:a16="http://schemas.microsoft.com/office/drawing/2014/main" id="{00000000-0008-0000-0B00-00004C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7" name="Picture 9" descr="Registrador Eletrônico de Ponto REP iDClass">
          <a:extLst>
            <a:ext uri="{FF2B5EF4-FFF2-40B4-BE49-F238E27FC236}">
              <a16:creationId xmlns:a16="http://schemas.microsoft.com/office/drawing/2014/main" id="{00000000-0008-0000-0B00-00004D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8" name="Picture 9" descr="Registrador Eletrônico de Ponto REP iDClass">
          <a:extLst>
            <a:ext uri="{FF2B5EF4-FFF2-40B4-BE49-F238E27FC236}">
              <a16:creationId xmlns:a16="http://schemas.microsoft.com/office/drawing/2014/main" id="{00000000-0008-0000-0B00-00004E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59" name="Picture 9" descr="Registrador Eletrônico de Ponto REP iDClass">
          <a:extLst>
            <a:ext uri="{FF2B5EF4-FFF2-40B4-BE49-F238E27FC236}">
              <a16:creationId xmlns:a16="http://schemas.microsoft.com/office/drawing/2014/main" id="{00000000-0008-0000-0B00-00004F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0" name="Picture 9" descr="Registrador Eletrônico de Ponto REP iDClass">
          <a:extLst>
            <a:ext uri="{FF2B5EF4-FFF2-40B4-BE49-F238E27FC236}">
              <a16:creationId xmlns:a16="http://schemas.microsoft.com/office/drawing/2014/main" id="{00000000-0008-0000-0B00-000050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1" name="Picture 9" descr="Registrador Eletrônico de Ponto REP iDClass">
          <a:extLst>
            <a:ext uri="{FF2B5EF4-FFF2-40B4-BE49-F238E27FC236}">
              <a16:creationId xmlns:a16="http://schemas.microsoft.com/office/drawing/2014/main" id="{00000000-0008-0000-0B00-000051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2" name="Picture 9" descr="Registrador Eletrônico de Ponto REP iDClass">
          <a:extLst>
            <a:ext uri="{FF2B5EF4-FFF2-40B4-BE49-F238E27FC236}">
              <a16:creationId xmlns:a16="http://schemas.microsoft.com/office/drawing/2014/main" id="{00000000-0008-0000-0B00-000052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3" name="Picture 9" descr="Registrador Eletrônico de Ponto REP iDClass">
          <a:extLst>
            <a:ext uri="{FF2B5EF4-FFF2-40B4-BE49-F238E27FC236}">
              <a16:creationId xmlns:a16="http://schemas.microsoft.com/office/drawing/2014/main" id="{00000000-0008-0000-0B00-000053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4" name="Picture 9" descr="Registrador Eletrônico de Ponto REP iDClass">
          <a:extLst>
            <a:ext uri="{FF2B5EF4-FFF2-40B4-BE49-F238E27FC236}">
              <a16:creationId xmlns:a16="http://schemas.microsoft.com/office/drawing/2014/main" id="{00000000-0008-0000-0B00-000054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5" name="Picture 9" descr="Registrador Eletrônico de Ponto REP iDClass">
          <a:extLst>
            <a:ext uri="{FF2B5EF4-FFF2-40B4-BE49-F238E27FC236}">
              <a16:creationId xmlns:a16="http://schemas.microsoft.com/office/drawing/2014/main" id="{00000000-0008-0000-0B00-000055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6" name="Picture 9" descr="Registrador Eletrônico de Ponto REP iDClass">
          <a:extLst>
            <a:ext uri="{FF2B5EF4-FFF2-40B4-BE49-F238E27FC236}">
              <a16:creationId xmlns:a16="http://schemas.microsoft.com/office/drawing/2014/main" id="{00000000-0008-0000-0B00-000056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7" name="Picture 9" descr="Registrador Eletrônico de Ponto REP iDClass">
          <a:extLst>
            <a:ext uri="{FF2B5EF4-FFF2-40B4-BE49-F238E27FC236}">
              <a16:creationId xmlns:a16="http://schemas.microsoft.com/office/drawing/2014/main" id="{00000000-0008-0000-0B00-000057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8" name="Picture 9" descr="Registrador Eletrônico de Ponto REP iDClass">
          <a:extLst>
            <a:ext uri="{FF2B5EF4-FFF2-40B4-BE49-F238E27FC236}">
              <a16:creationId xmlns:a16="http://schemas.microsoft.com/office/drawing/2014/main" id="{00000000-0008-0000-0B00-000058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69" name="Picture 9" descr="Registrador Eletrônico de Ponto REP iDClass">
          <a:extLst>
            <a:ext uri="{FF2B5EF4-FFF2-40B4-BE49-F238E27FC236}">
              <a16:creationId xmlns:a16="http://schemas.microsoft.com/office/drawing/2014/main" id="{00000000-0008-0000-0B00-000059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0" name="Picture 9" descr="Registrador Eletrônico de Ponto REP iDClass">
          <a:extLst>
            <a:ext uri="{FF2B5EF4-FFF2-40B4-BE49-F238E27FC236}">
              <a16:creationId xmlns:a16="http://schemas.microsoft.com/office/drawing/2014/main" id="{00000000-0008-0000-0B00-00005A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1" name="Picture 9" descr="Registrador Eletrônico de Ponto REP iDClass">
          <a:extLst>
            <a:ext uri="{FF2B5EF4-FFF2-40B4-BE49-F238E27FC236}">
              <a16:creationId xmlns:a16="http://schemas.microsoft.com/office/drawing/2014/main" id="{00000000-0008-0000-0B00-00005B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2" name="Picture 9" descr="Registrador Eletrônico de Ponto REP iDClass">
          <a:extLst>
            <a:ext uri="{FF2B5EF4-FFF2-40B4-BE49-F238E27FC236}">
              <a16:creationId xmlns:a16="http://schemas.microsoft.com/office/drawing/2014/main" id="{00000000-0008-0000-0B00-00005C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3" name="Picture 9" descr="Registrador Eletrônico de Ponto REP iDClass">
          <a:extLst>
            <a:ext uri="{FF2B5EF4-FFF2-40B4-BE49-F238E27FC236}">
              <a16:creationId xmlns:a16="http://schemas.microsoft.com/office/drawing/2014/main" id="{00000000-0008-0000-0B00-00005D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4" name="Picture 9" descr="Registrador Eletrônico de Ponto REP iDClass">
          <a:extLst>
            <a:ext uri="{FF2B5EF4-FFF2-40B4-BE49-F238E27FC236}">
              <a16:creationId xmlns:a16="http://schemas.microsoft.com/office/drawing/2014/main" id="{00000000-0008-0000-0B00-00005E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5" name="Picture 9" descr="Registrador Eletrônico de Ponto REP iDClass">
          <a:extLst>
            <a:ext uri="{FF2B5EF4-FFF2-40B4-BE49-F238E27FC236}">
              <a16:creationId xmlns:a16="http://schemas.microsoft.com/office/drawing/2014/main" id="{00000000-0008-0000-0B00-00005F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6" name="Picture 9" descr="Registrador Eletrônico de Ponto REP iDClass">
          <a:extLst>
            <a:ext uri="{FF2B5EF4-FFF2-40B4-BE49-F238E27FC236}">
              <a16:creationId xmlns:a16="http://schemas.microsoft.com/office/drawing/2014/main" id="{00000000-0008-0000-0B00-000060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7" name="Picture 9" descr="Registrador Eletrônico de Ponto REP iDClass">
          <a:extLst>
            <a:ext uri="{FF2B5EF4-FFF2-40B4-BE49-F238E27FC236}">
              <a16:creationId xmlns:a16="http://schemas.microsoft.com/office/drawing/2014/main" id="{00000000-0008-0000-0B00-000061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8" name="Picture 9" descr="Registrador Eletrônico de Ponto REP iDClass">
          <a:extLst>
            <a:ext uri="{FF2B5EF4-FFF2-40B4-BE49-F238E27FC236}">
              <a16:creationId xmlns:a16="http://schemas.microsoft.com/office/drawing/2014/main" id="{00000000-0008-0000-0B00-000062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79" name="Picture 9" descr="Registrador Eletrônico de Ponto REP iDClass">
          <a:extLst>
            <a:ext uri="{FF2B5EF4-FFF2-40B4-BE49-F238E27FC236}">
              <a16:creationId xmlns:a16="http://schemas.microsoft.com/office/drawing/2014/main" id="{00000000-0008-0000-0B00-000063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80" name="Picture 9" descr="Registrador Eletrônico de Ponto REP iDClass">
          <a:extLst>
            <a:ext uri="{FF2B5EF4-FFF2-40B4-BE49-F238E27FC236}">
              <a16:creationId xmlns:a16="http://schemas.microsoft.com/office/drawing/2014/main" id="{00000000-0008-0000-0B00-000064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81" name="Picture 9" descr="Registrador Eletrônico de Ponto REP iDClass">
          <a:extLst>
            <a:ext uri="{FF2B5EF4-FFF2-40B4-BE49-F238E27FC236}">
              <a16:creationId xmlns:a16="http://schemas.microsoft.com/office/drawing/2014/main" id="{00000000-0008-0000-0B00-000065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82" name="Picture 9" descr="Registrador Eletrônico de Ponto REP iDClass">
          <a:extLst>
            <a:ext uri="{FF2B5EF4-FFF2-40B4-BE49-F238E27FC236}">
              <a16:creationId xmlns:a16="http://schemas.microsoft.com/office/drawing/2014/main" id="{00000000-0008-0000-0B00-000066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83" name="Picture 9" descr="Registrador Eletrônico de Ponto REP iDClass">
          <a:extLst>
            <a:ext uri="{FF2B5EF4-FFF2-40B4-BE49-F238E27FC236}">
              <a16:creationId xmlns:a16="http://schemas.microsoft.com/office/drawing/2014/main" id="{00000000-0008-0000-0B00-000067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84" name="Picture 9" descr="Registrador Eletrônico de Ponto REP iDClass">
          <a:extLst>
            <a:ext uri="{FF2B5EF4-FFF2-40B4-BE49-F238E27FC236}">
              <a16:creationId xmlns:a16="http://schemas.microsoft.com/office/drawing/2014/main" id="{00000000-0008-0000-0B00-000068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85" name="Picture 9" descr="Registrador Eletrônico de Ponto REP iDClass">
          <a:extLst>
            <a:ext uri="{FF2B5EF4-FFF2-40B4-BE49-F238E27FC236}">
              <a16:creationId xmlns:a16="http://schemas.microsoft.com/office/drawing/2014/main" id="{00000000-0008-0000-0B00-000069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86" name="Picture 9" descr="Registrador Eletrônico de Ponto REP iDClass">
          <a:extLst>
            <a:ext uri="{FF2B5EF4-FFF2-40B4-BE49-F238E27FC236}">
              <a16:creationId xmlns:a16="http://schemas.microsoft.com/office/drawing/2014/main" id="{00000000-0008-0000-0B00-00006A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207</xdr:row>
      <xdr:rowOff>0</xdr:rowOff>
    </xdr:from>
    <xdr:to>
      <xdr:col>7</xdr:col>
      <xdr:colOff>38100</xdr:colOff>
      <xdr:row>207</xdr:row>
      <xdr:rowOff>38100</xdr:rowOff>
    </xdr:to>
    <xdr:sp macro="" textlink="">
      <xdr:nvSpPr>
        <xdr:cNvPr id="1387" name="Picture 9" descr="Registrador Eletrônico de Ponto REP iDClass">
          <a:extLst>
            <a:ext uri="{FF2B5EF4-FFF2-40B4-BE49-F238E27FC236}">
              <a16:creationId xmlns:a16="http://schemas.microsoft.com/office/drawing/2014/main" id="{00000000-0008-0000-0B00-00006B050000}"/>
            </a:ext>
          </a:extLst>
        </xdr:cNvPr>
        <xdr:cNvSpPr>
          <a:spLocks noChangeAspect="1" noChangeArrowheads="1"/>
        </xdr:cNvSpPr>
      </xdr:nvSpPr>
      <xdr:spPr bwMode="auto">
        <a:xfrm>
          <a:off x="10465594" y="102774750"/>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26" name="Picture 9" descr="Registrador Eletrônico de Ponto REP iDClass">
          <a:extLst>
            <a:ext uri="{FF2B5EF4-FFF2-40B4-BE49-F238E27FC236}">
              <a16:creationId xmlns:a16="http://schemas.microsoft.com/office/drawing/2014/main" id="{00000000-0008-0000-0B00-0000F6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27" name="Picture 9" descr="Registrador Eletrônico de Ponto REP iDClass">
          <a:extLst>
            <a:ext uri="{FF2B5EF4-FFF2-40B4-BE49-F238E27FC236}">
              <a16:creationId xmlns:a16="http://schemas.microsoft.com/office/drawing/2014/main" id="{00000000-0008-0000-0B00-0000F7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28" name="Picture 9" descr="Registrador Eletrônico de Ponto REP iDClass">
          <a:extLst>
            <a:ext uri="{FF2B5EF4-FFF2-40B4-BE49-F238E27FC236}">
              <a16:creationId xmlns:a16="http://schemas.microsoft.com/office/drawing/2014/main" id="{00000000-0008-0000-0B00-0000F8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29" name="Picture 9" descr="Registrador Eletrônico de Ponto REP iDClass">
          <a:extLst>
            <a:ext uri="{FF2B5EF4-FFF2-40B4-BE49-F238E27FC236}">
              <a16:creationId xmlns:a16="http://schemas.microsoft.com/office/drawing/2014/main" id="{00000000-0008-0000-0B00-0000F9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0" name="Picture 9" descr="Registrador Eletrônico de Ponto REP iDClass">
          <a:extLst>
            <a:ext uri="{FF2B5EF4-FFF2-40B4-BE49-F238E27FC236}">
              <a16:creationId xmlns:a16="http://schemas.microsoft.com/office/drawing/2014/main" id="{00000000-0008-0000-0B00-0000FA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1" name="Picture 9" descr="Registrador Eletrônico de Ponto REP iDClass">
          <a:extLst>
            <a:ext uri="{FF2B5EF4-FFF2-40B4-BE49-F238E27FC236}">
              <a16:creationId xmlns:a16="http://schemas.microsoft.com/office/drawing/2014/main" id="{00000000-0008-0000-0B00-0000FB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2" name="Picture 9" descr="Registrador Eletrônico de Ponto REP iDClass">
          <a:extLst>
            <a:ext uri="{FF2B5EF4-FFF2-40B4-BE49-F238E27FC236}">
              <a16:creationId xmlns:a16="http://schemas.microsoft.com/office/drawing/2014/main" id="{00000000-0008-0000-0B00-0000FC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3" name="Picture 9" descr="Registrador Eletrônico de Ponto REP iDClass">
          <a:extLst>
            <a:ext uri="{FF2B5EF4-FFF2-40B4-BE49-F238E27FC236}">
              <a16:creationId xmlns:a16="http://schemas.microsoft.com/office/drawing/2014/main" id="{00000000-0008-0000-0B00-0000FD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4" name="Picture 9" descr="Registrador Eletrônico de Ponto REP iDClass">
          <a:extLst>
            <a:ext uri="{FF2B5EF4-FFF2-40B4-BE49-F238E27FC236}">
              <a16:creationId xmlns:a16="http://schemas.microsoft.com/office/drawing/2014/main" id="{00000000-0008-0000-0B00-0000FE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5" name="Picture 9" descr="Registrador Eletrônico de Ponto REP iDClass">
          <a:extLst>
            <a:ext uri="{FF2B5EF4-FFF2-40B4-BE49-F238E27FC236}">
              <a16:creationId xmlns:a16="http://schemas.microsoft.com/office/drawing/2014/main" id="{00000000-0008-0000-0B00-0000FF05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6" name="Picture 9" descr="Registrador Eletrônico de Ponto REP iDClass">
          <a:extLst>
            <a:ext uri="{FF2B5EF4-FFF2-40B4-BE49-F238E27FC236}">
              <a16:creationId xmlns:a16="http://schemas.microsoft.com/office/drawing/2014/main" id="{00000000-0008-0000-0B00-000000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7" name="Picture 9" descr="Registrador Eletrônico de Ponto REP iDClass">
          <a:extLst>
            <a:ext uri="{FF2B5EF4-FFF2-40B4-BE49-F238E27FC236}">
              <a16:creationId xmlns:a16="http://schemas.microsoft.com/office/drawing/2014/main" id="{00000000-0008-0000-0B00-000001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8" name="Picture 9" descr="Registrador Eletrônico de Ponto REP iDClass">
          <a:extLst>
            <a:ext uri="{FF2B5EF4-FFF2-40B4-BE49-F238E27FC236}">
              <a16:creationId xmlns:a16="http://schemas.microsoft.com/office/drawing/2014/main" id="{00000000-0008-0000-0B00-000002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39" name="Picture 9" descr="Registrador Eletrônico de Ponto REP iDClass">
          <a:extLst>
            <a:ext uri="{FF2B5EF4-FFF2-40B4-BE49-F238E27FC236}">
              <a16:creationId xmlns:a16="http://schemas.microsoft.com/office/drawing/2014/main" id="{00000000-0008-0000-0B00-000003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0" name="Picture 9" descr="Registrador Eletrônico de Ponto REP iDClass">
          <a:extLst>
            <a:ext uri="{FF2B5EF4-FFF2-40B4-BE49-F238E27FC236}">
              <a16:creationId xmlns:a16="http://schemas.microsoft.com/office/drawing/2014/main" id="{00000000-0008-0000-0B00-000004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1" name="Picture 9" descr="Registrador Eletrônico de Ponto REP iDClass">
          <a:extLst>
            <a:ext uri="{FF2B5EF4-FFF2-40B4-BE49-F238E27FC236}">
              <a16:creationId xmlns:a16="http://schemas.microsoft.com/office/drawing/2014/main" id="{00000000-0008-0000-0B00-000005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2" name="Picture 9" descr="Registrador Eletrônico de Ponto REP iDClass">
          <a:extLst>
            <a:ext uri="{FF2B5EF4-FFF2-40B4-BE49-F238E27FC236}">
              <a16:creationId xmlns:a16="http://schemas.microsoft.com/office/drawing/2014/main" id="{00000000-0008-0000-0B00-000006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3" name="Picture 9" descr="Registrador Eletrônico de Ponto REP iDClass">
          <a:extLst>
            <a:ext uri="{FF2B5EF4-FFF2-40B4-BE49-F238E27FC236}">
              <a16:creationId xmlns:a16="http://schemas.microsoft.com/office/drawing/2014/main" id="{00000000-0008-0000-0B00-000007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4" name="Picture 9" descr="Registrador Eletrônico de Ponto REP iDClass">
          <a:extLst>
            <a:ext uri="{FF2B5EF4-FFF2-40B4-BE49-F238E27FC236}">
              <a16:creationId xmlns:a16="http://schemas.microsoft.com/office/drawing/2014/main" id="{00000000-0008-0000-0B00-000008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5" name="Picture 9" descr="Registrador Eletrônico de Ponto REP iDClass">
          <a:extLst>
            <a:ext uri="{FF2B5EF4-FFF2-40B4-BE49-F238E27FC236}">
              <a16:creationId xmlns:a16="http://schemas.microsoft.com/office/drawing/2014/main" id="{00000000-0008-0000-0B00-000009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6" name="Picture 9" descr="Registrador Eletrônico de Ponto REP iDClass">
          <a:extLst>
            <a:ext uri="{FF2B5EF4-FFF2-40B4-BE49-F238E27FC236}">
              <a16:creationId xmlns:a16="http://schemas.microsoft.com/office/drawing/2014/main" id="{00000000-0008-0000-0B00-00000A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7" name="Picture 9" descr="Registrador Eletrônico de Ponto REP iDClass">
          <a:extLst>
            <a:ext uri="{FF2B5EF4-FFF2-40B4-BE49-F238E27FC236}">
              <a16:creationId xmlns:a16="http://schemas.microsoft.com/office/drawing/2014/main" id="{00000000-0008-0000-0B00-00000B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8" name="Picture 9" descr="Registrador Eletrônico de Ponto REP iDClass">
          <a:extLst>
            <a:ext uri="{FF2B5EF4-FFF2-40B4-BE49-F238E27FC236}">
              <a16:creationId xmlns:a16="http://schemas.microsoft.com/office/drawing/2014/main" id="{00000000-0008-0000-0B00-00000C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49" name="Picture 9" descr="Registrador Eletrônico de Ponto REP iDClass">
          <a:extLst>
            <a:ext uri="{FF2B5EF4-FFF2-40B4-BE49-F238E27FC236}">
              <a16:creationId xmlns:a16="http://schemas.microsoft.com/office/drawing/2014/main" id="{00000000-0008-0000-0B00-00000D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0" name="Picture 9" descr="Registrador Eletrônico de Ponto REP iDClass">
          <a:extLst>
            <a:ext uri="{FF2B5EF4-FFF2-40B4-BE49-F238E27FC236}">
              <a16:creationId xmlns:a16="http://schemas.microsoft.com/office/drawing/2014/main" id="{00000000-0008-0000-0B00-00000E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1" name="Picture 9" descr="Registrador Eletrônico de Ponto REP iDClass">
          <a:extLst>
            <a:ext uri="{FF2B5EF4-FFF2-40B4-BE49-F238E27FC236}">
              <a16:creationId xmlns:a16="http://schemas.microsoft.com/office/drawing/2014/main" id="{00000000-0008-0000-0B00-00000F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2" name="Picture 9" descr="Registrador Eletrônico de Ponto REP iDClass">
          <a:extLst>
            <a:ext uri="{FF2B5EF4-FFF2-40B4-BE49-F238E27FC236}">
              <a16:creationId xmlns:a16="http://schemas.microsoft.com/office/drawing/2014/main" id="{00000000-0008-0000-0B00-000010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3" name="Picture 9" descr="Registrador Eletrônico de Ponto REP iDClass">
          <a:extLst>
            <a:ext uri="{FF2B5EF4-FFF2-40B4-BE49-F238E27FC236}">
              <a16:creationId xmlns:a16="http://schemas.microsoft.com/office/drawing/2014/main" id="{00000000-0008-0000-0B00-000011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4" name="Picture 9" descr="Registrador Eletrônico de Ponto REP iDClass">
          <a:extLst>
            <a:ext uri="{FF2B5EF4-FFF2-40B4-BE49-F238E27FC236}">
              <a16:creationId xmlns:a16="http://schemas.microsoft.com/office/drawing/2014/main" id="{00000000-0008-0000-0B00-000012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5" name="Picture 9" descr="Registrador Eletrônico de Ponto REP iDClass">
          <a:extLst>
            <a:ext uri="{FF2B5EF4-FFF2-40B4-BE49-F238E27FC236}">
              <a16:creationId xmlns:a16="http://schemas.microsoft.com/office/drawing/2014/main" id="{00000000-0008-0000-0B00-000013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6" name="Picture 9" descr="Registrador Eletrônico de Ponto REP iDClass">
          <a:extLst>
            <a:ext uri="{FF2B5EF4-FFF2-40B4-BE49-F238E27FC236}">
              <a16:creationId xmlns:a16="http://schemas.microsoft.com/office/drawing/2014/main" id="{00000000-0008-0000-0B00-000014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7" name="Picture 9" descr="Registrador Eletrônico de Ponto REP iDClass">
          <a:extLst>
            <a:ext uri="{FF2B5EF4-FFF2-40B4-BE49-F238E27FC236}">
              <a16:creationId xmlns:a16="http://schemas.microsoft.com/office/drawing/2014/main" id="{00000000-0008-0000-0B00-000015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8" name="Picture 9" descr="Registrador Eletrônico de Ponto REP iDClass">
          <a:extLst>
            <a:ext uri="{FF2B5EF4-FFF2-40B4-BE49-F238E27FC236}">
              <a16:creationId xmlns:a16="http://schemas.microsoft.com/office/drawing/2014/main" id="{00000000-0008-0000-0B00-000016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59" name="Picture 9" descr="Registrador Eletrônico de Ponto REP iDClass">
          <a:extLst>
            <a:ext uri="{FF2B5EF4-FFF2-40B4-BE49-F238E27FC236}">
              <a16:creationId xmlns:a16="http://schemas.microsoft.com/office/drawing/2014/main" id="{00000000-0008-0000-0B00-000017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0" name="Picture 9" descr="Registrador Eletrônico de Ponto REP iDClass">
          <a:extLst>
            <a:ext uri="{FF2B5EF4-FFF2-40B4-BE49-F238E27FC236}">
              <a16:creationId xmlns:a16="http://schemas.microsoft.com/office/drawing/2014/main" id="{00000000-0008-0000-0B00-000018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1" name="Picture 9" descr="Registrador Eletrônico de Ponto REP iDClass">
          <a:extLst>
            <a:ext uri="{FF2B5EF4-FFF2-40B4-BE49-F238E27FC236}">
              <a16:creationId xmlns:a16="http://schemas.microsoft.com/office/drawing/2014/main" id="{00000000-0008-0000-0B00-000019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2" name="Picture 9" descr="Registrador Eletrônico de Ponto REP iDClass">
          <a:extLst>
            <a:ext uri="{FF2B5EF4-FFF2-40B4-BE49-F238E27FC236}">
              <a16:creationId xmlns:a16="http://schemas.microsoft.com/office/drawing/2014/main" id="{00000000-0008-0000-0B00-00001A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3" name="Picture 9" descr="Registrador Eletrônico de Ponto REP iDClass">
          <a:extLst>
            <a:ext uri="{FF2B5EF4-FFF2-40B4-BE49-F238E27FC236}">
              <a16:creationId xmlns:a16="http://schemas.microsoft.com/office/drawing/2014/main" id="{00000000-0008-0000-0B00-00001B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4" name="Picture 9" descr="Registrador Eletrônico de Ponto REP iDClass">
          <a:extLst>
            <a:ext uri="{FF2B5EF4-FFF2-40B4-BE49-F238E27FC236}">
              <a16:creationId xmlns:a16="http://schemas.microsoft.com/office/drawing/2014/main" id="{00000000-0008-0000-0B00-00001C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5" name="Picture 9" descr="Registrador Eletrônico de Ponto REP iDClass">
          <a:extLst>
            <a:ext uri="{FF2B5EF4-FFF2-40B4-BE49-F238E27FC236}">
              <a16:creationId xmlns:a16="http://schemas.microsoft.com/office/drawing/2014/main" id="{00000000-0008-0000-0B00-00001D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6" name="Picture 9" descr="Registrador Eletrônico de Ponto REP iDClass">
          <a:extLst>
            <a:ext uri="{FF2B5EF4-FFF2-40B4-BE49-F238E27FC236}">
              <a16:creationId xmlns:a16="http://schemas.microsoft.com/office/drawing/2014/main" id="{00000000-0008-0000-0B00-00001E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7" name="Picture 9" descr="Registrador Eletrônico de Ponto REP iDClass">
          <a:extLst>
            <a:ext uri="{FF2B5EF4-FFF2-40B4-BE49-F238E27FC236}">
              <a16:creationId xmlns:a16="http://schemas.microsoft.com/office/drawing/2014/main" id="{00000000-0008-0000-0B00-00001F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8" name="Picture 9" descr="Registrador Eletrônico de Ponto REP iDClass">
          <a:extLst>
            <a:ext uri="{FF2B5EF4-FFF2-40B4-BE49-F238E27FC236}">
              <a16:creationId xmlns:a16="http://schemas.microsoft.com/office/drawing/2014/main" id="{00000000-0008-0000-0B00-000020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69" name="Picture 9" descr="Registrador Eletrônico de Ponto REP iDClass">
          <a:extLst>
            <a:ext uri="{FF2B5EF4-FFF2-40B4-BE49-F238E27FC236}">
              <a16:creationId xmlns:a16="http://schemas.microsoft.com/office/drawing/2014/main" id="{00000000-0008-0000-0B00-000021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70" name="Picture 9" descr="Registrador Eletrônico de Ponto REP iDClass">
          <a:extLst>
            <a:ext uri="{FF2B5EF4-FFF2-40B4-BE49-F238E27FC236}">
              <a16:creationId xmlns:a16="http://schemas.microsoft.com/office/drawing/2014/main" id="{00000000-0008-0000-0B00-000022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209</xdr:row>
      <xdr:rowOff>0</xdr:rowOff>
    </xdr:from>
    <xdr:to>
      <xdr:col>7</xdr:col>
      <xdr:colOff>38100</xdr:colOff>
      <xdr:row>209</xdr:row>
      <xdr:rowOff>38100</xdr:rowOff>
    </xdr:to>
    <xdr:sp macro="" textlink="">
      <xdr:nvSpPr>
        <xdr:cNvPr id="1571" name="Picture 9" descr="Registrador Eletrônico de Ponto REP iDClass">
          <a:extLst>
            <a:ext uri="{FF2B5EF4-FFF2-40B4-BE49-F238E27FC236}">
              <a16:creationId xmlns:a16="http://schemas.microsoft.com/office/drawing/2014/main" id="{00000000-0008-0000-0B00-000023060000}"/>
            </a:ext>
          </a:extLst>
        </xdr:cNvPr>
        <xdr:cNvSpPr>
          <a:spLocks noChangeAspect="1" noChangeArrowheads="1"/>
        </xdr:cNvSpPr>
      </xdr:nvSpPr>
      <xdr:spPr bwMode="auto">
        <a:xfrm>
          <a:off x="10465594" y="10806112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0" name="Picture 9" descr="Registrador Eletrônico de Ponto REP iDClass">
          <a:extLst>
            <a:ext uri="{FF2B5EF4-FFF2-40B4-BE49-F238E27FC236}">
              <a16:creationId xmlns:a16="http://schemas.microsoft.com/office/drawing/2014/main" id="{00000000-0008-0000-0B00-0000AE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1" name="Picture 9" descr="Registrador Eletrônico de Ponto REP iDClass">
          <a:extLst>
            <a:ext uri="{FF2B5EF4-FFF2-40B4-BE49-F238E27FC236}">
              <a16:creationId xmlns:a16="http://schemas.microsoft.com/office/drawing/2014/main" id="{00000000-0008-0000-0B00-0000AF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2" name="Picture 9" descr="Registrador Eletrônico de Ponto REP iDClass">
          <a:extLst>
            <a:ext uri="{FF2B5EF4-FFF2-40B4-BE49-F238E27FC236}">
              <a16:creationId xmlns:a16="http://schemas.microsoft.com/office/drawing/2014/main" id="{00000000-0008-0000-0B00-0000B0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3" name="Picture 9" descr="Registrador Eletrônico de Ponto REP iDClass">
          <a:extLst>
            <a:ext uri="{FF2B5EF4-FFF2-40B4-BE49-F238E27FC236}">
              <a16:creationId xmlns:a16="http://schemas.microsoft.com/office/drawing/2014/main" id="{00000000-0008-0000-0B00-0000B1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4" name="Picture 9" descr="Registrador Eletrônico de Ponto REP iDClass">
          <a:extLst>
            <a:ext uri="{FF2B5EF4-FFF2-40B4-BE49-F238E27FC236}">
              <a16:creationId xmlns:a16="http://schemas.microsoft.com/office/drawing/2014/main" id="{00000000-0008-0000-0B00-0000B2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5" name="Picture 9" descr="Registrador Eletrônico de Ponto REP iDClass">
          <a:extLst>
            <a:ext uri="{FF2B5EF4-FFF2-40B4-BE49-F238E27FC236}">
              <a16:creationId xmlns:a16="http://schemas.microsoft.com/office/drawing/2014/main" id="{00000000-0008-0000-0B00-0000B3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6" name="Picture 9" descr="Registrador Eletrônico de Ponto REP iDClass">
          <a:extLst>
            <a:ext uri="{FF2B5EF4-FFF2-40B4-BE49-F238E27FC236}">
              <a16:creationId xmlns:a16="http://schemas.microsoft.com/office/drawing/2014/main" id="{00000000-0008-0000-0B00-0000B4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7" name="Picture 9" descr="Registrador Eletrônico de Ponto REP iDClass">
          <a:extLst>
            <a:ext uri="{FF2B5EF4-FFF2-40B4-BE49-F238E27FC236}">
              <a16:creationId xmlns:a16="http://schemas.microsoft.com/office/drawing/2014/main" id="{00000000-0008-0000-0B00-0000B5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8" name="Picture 9" descr="Registrador Eletrônico de Ponto REP iDClass">
          <a:extLst>
            <a:ext uri="{FF2B5EF4-FFF2-40B4-BE49-F238E27FC236}">
              <a16:creationId xmlns:a16="http://schemas.microsoft.com/office/drawing/2014/main" id="{00000000-0008-0000-0B00-0000B6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19" name="Picture 9" descr="Registrador Eletrônico de Ponto REP iDClass">
          <a:extLst>
            <a:ext uri="{FF2B5EF4-FFF2-40B4-BE49-F238E27FC236}">
              <a16:creationId xmlns:a16="http://schemas.microsoft.com/office/drawing/2014/main" id="{00000000-0008-0000-0B00-0000B7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0" name="Picture 9" descr="Registrador Eletrônico de Ponto REP iDClass">
          <a:extLst>
            <a:ext uri="{FF2B5EF4-FFF2-40B4-BE49-F238E27FC236}">
              <a16:creationId xmlns:a16="http://schemas.microsoft.com/office/drawing/2014/main" id="{00000000-0008-0000-0B00-0000B8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1" name="Picture 9" descr="Registrador Eletrônico de Ponto REP iDClass">
          <a:extLst>
            <a:ext uri="{FF2B5EF4-FFF2-40B4-BE49-F238E27FC236}">
              <a16:creationId xmlns:a16="http://schemas.microsoft.com/office/drawing/2014/main" id="{00000000-0008-0000-0B00-0000B9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2" name="Picture 9" descr="Registrador Eletrônico de Ponto REP iDClass">
          <a:extLst>
            <a:ext uri="{FF2B5EF4-FFF2-40B4-BE49-F238E27FC236}">
              <a16:creationId xmlns:a16="http://schemas.microsoft.com/office/drawing/2014/main" id="{00000000-0008-0000-0B00-0000BA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3" name="Picture 9" descr="Registrador Eletrônico de Ponto REP iDClass">
          <a:extLst>
            <a:ext uri="{FF2B5EF4-FFF2-40B4-BE49-F238E27FC236}">
              <a16:creationId xmlns:a16="http://schemas.microsoft.com/office/drawing/2014/main" id="{00000000-0008-0000-0B00-0000BB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4" name="Picture 9" descr="Registrador Eletrônico de Ponto REP iDClass">
          <a:extLst>
            <a:ext uri="{FF2B5EF4-FFF2-40B4-BE49-F238E27FC236}">
              <a16:creationId xmlns:a16="http://schemas.microsoft.com/office/drawing/2014/main" id="{00000000-0008-0000-0B00-0000BC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5" name="Picture 9" descr="Registrador Eletrônico de Ponto REP iDClass">
          <a:extLst>
            <a:ext uri="{FF2B5EF4-FFF2-40B4-BE49-F238E27FC236}">
              <a16:creationId xmlns:a16="http://schemas.microsoft.com/office/drawing/2014/main" id="{00000000-0008-0000-0B00-0000BD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6" name="Picture 9" descr="Registrador Eletrônico de Ponto REP iDClass">
          <a:extLst>
            <a:ext uri="{FF2B5EF4-FFF2-40B4-BE49-F238E27FC236}">
              <a16:creationId xmlns:a16="http://schemas.microsoft.com/office/drawing/2014/main" id="{00000000-0008-0000-0B00-0000BE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7" name="Picture 9" descr="Registrador Eletrônico de Ponto REP iDClass">
          <a:extLst>
            <a:ext uri="{FF2B5EF4-FFF2-40B4-BE49-F238E27FC236}">
              <a16:creationId xmlns:a16="http://schemas.microsoft.com/office/drawing/2014/main" id="{00000000-0008-0000-0B00-0000BF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8" name="Picture 9" descr="Registrador Eletrônico de Ponto REP iDClass">
          <a:extLst>
            <a:ext uri="{FF2B5EF4-FFF2-40B4-BE49-F238E27FC236}">
              <a16:creationId xmlns:a16="http://schemas.microsoft.com/office/drawing/2014/main" id="{00000000-0008-0000-0B00-0000C0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29" name="Picture 9" descr="Registrador Eletrônico de Ponto REP iDClass">
          <a:extLst>
            <a:ext uri="{FF2B5EF4-FFF2-40B4-BE49-F238E27FC236}">
              <a16:creationId xmlns:a16="http://schemas.microsoft.com/office/drawing/2014/main" id="{00000000-0008-0000-0B00-0000C1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0" name="Picture 9" descr="Registrador Eletrônico de Ponto REP iDClass">
          <a:extLst>
            <a:ext uri="{FF2B5EF4-FFF2-40B4-BE49-F238E27FC236}">
              <a16:creationId xmlns:a16="http://schemas.microsoft.com/office/drawing/2014/main" id="{00000000-0008-0000-0B00-0000C2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1" name="Picture 9" descr="Registrador Eletrônico de Ponto REP iDClass">
          <a:extLst>
            <a:ext uri="{FF2B5EF4-FFF2-40B4-BE49-F238E27FC236}">
              <a16:creationId xmlns:a16="http://schemas.microsoft.com/office/drawing/2014/main" id="{00000000-0008-0000-0B00-0000C3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2" name="Picture 9" descr="Registrador Eletrônico de Ponto REP iDClass">
          <a:extLst>
            <a:ext uri="{FF2B5EF4-FFF2-40B4-BE49-F238E27FC236}">
              <a16:creationId xmlns:a16="http://schemas.microsoft.com/office/drawing/2014/main" id="{00000000-0008-0000-0B00-0000C4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3" name="Picture 9" descr="Registrador Eletrônico de Ponto REP iDClass">
          <a:extLst>
            <a:ext uri="{FF2B5EF4-FFF2-40B4-BE49-F238E27FC236}">
              <a16:creationId xmlns:a16="http://schemas.microsoft.com/office/drawing/2014/main" id="{00000000-0008-0000-0B00-0000C5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4" name="Picture 9" descr="Registrador Eletrônico de Ponto REP iDClass">
          <a:extLst>
            <a:ext uri="{FF2B5EF4-FFF2-40B4-BE49-F238E27FC236}">
              <a16:creationId xmlns:a16="http://schemas.microsoft.com/office/drawing/2014/main" id="{00000000-0008-0000-0B00-0000C6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5" name="Picture 9" descr="Registrador Eletrônico de Ponto REP iDClass">
          <a:extLst>
            <a:ext uri="{FF2B5EF4-FFF2-40B4-BE49-F238E27FC236}">
              <a16:creationId xmlns:a16="http://schemas.microsoft.com/office/drawing/2014/main" id="{00000000-0008-0000-0B00-0000C7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6" name="Picture 9" descr="Registrador Eletrônico de Ponto REP iDClass">
          <a:extLst>
            <a:ext uri="{FF2B5EF4-FFF2-40B4-BE49-F238E27FC236}">
              <a16:creationId xmlns:a16="http://schemas.microsoft.com/office/drawing/2014/main" id="{00000000-0008-0000-0B00-0000C8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7" name="Picture 9" descr="Registrador Eletrônico de Ponto REP iDClass">
          <a:extLst>
            <a:ext uri="{FF2B5EF4-FFF2-40B4-BE49-F238E27FC236}">
              <a16:creationId xmlns:a16="http://schemas.microsoft.com/office/drawing/2014/main" id="{00000000-0008-0000-0B00-0000C9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8" name="Picture 9" descr="Registrador Eletrônico de Ponto REP iDClass">
          <a:extLst>
            <a:ext uri="{FF2B5EF4-FFF2-40B4-BE49-F238E27FC236}">
              <a16:creationId xmlns:a16="http://schemas.microsoft.com/office/drawing/2014/main" id="{00000000-0008-0000-0B00-0000CA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39" name="Picture 9" descr="Registrador Eletrônico de Ponto REP iDClass">
          <a:extLst>
            <a:ext uri="{FF2B5EF4-FFF2-40B4-BE49-F238E27FC236}">
              <a16:creationId xmlns:a16="http://schemas.microsoft.com/office/drawing/2014/main" id="{00000000-0008-0000-0B00-0000CB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0" name="Picture 9" descr="Registrador Eletrônico de Ponto REP iDClass">
          <a:extLst>
            <a:ext uri="{FF2B5EF4-FFF2-40B4-BE49-F238E27FC236}">
              <a16:creationId xmlns:a16="http://schemas.microsoft.com/office/drawing/2014/main" id="{00000000-0008-0000-0B00-0000CC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1" name="Picture 9" descr="Registrador Eletrônico de Ponto REP iDClass">
          <a:extLst>
            <a:ext uri="{FF2B5EF4-FFF2-40B4-BE49-F238E27FC236}">
              <a16:creationId xmlns:a16="http://schemas.microsoft.com/office/drawing/2014/main" id="{00000000-0008-0000-0B00-0000CD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2" name="Picture 9" descr="Registrador Eletrônico de Ponto REP iDClass">
          <a:extLst>
            <a:ext uri="{FF2B5EF4-FFF2-40B4-BE49-F238E27FC236}">
              <a16:creationId xmlns:a16="http://schemas.microsoft.com/office/drawing/2014/main" id="{00000000-0008-0000-0B00-0000CE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3" name="Picture 9" descr="Registrador Eletrônico de Ponto REP iDClass">
          <a:extLst>
            <a:ext uri="{FF2B5EF4-FFF2-40B4-BE49-F238E27FC236}">
              <a16:creationId xmlns:a16="http://schemas.microsoft.com/office/drawing/2014/main" id="{00000000-0008-0000-0B00-0000CF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4" name="Picture 9" descr="Registrador Eletrônico de Ponto REP iDClass">
          <a:extLst>
            <a:ext uri="{FF2B5EF4-FFF2-40B4-BE49-F238E27FC236}">
              <a16:creationId xmlns:a16="http://schemas.microsoft.com/office/drawing/2014/main" id="{00000000-0008-0000-0B00-0000D0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5" name="Picture 9" descr="Registrador Eletrônico de Ponto REP iDClass">
          <a:extLst>
            <a:ext uri="{FF2B5EF4-FFF2-40B4-BE49-F238E27FC236}">
              <a16:creationId xmlns:a16="http://schemas.microsoft.com/office/drawing/2014/main" id="{00000000-0008-0000-0B00-0000D1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6" name="Picture 9" descr="Registrador Eletrônico de Ponto REP iDClass">
          <a:extLst>
            <a:ext uri="{FF2B5EF4-FFF2-40B4-BE49-F238E27FC236}">
              <a16:creationId xmlns:a16="http://schemas.microsoft.com/office/drawing/2014/main" id="{00000000-0008-0000-0B00-0000D2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7" name="Picture 9" descr="Registrador Eletrônico de Ponto REP iDClass">
          <a:extLst>
            <a:ext uri="{FF2B5EF4-FFF2-40B4-BE49-F238E27FC236}">
              <a16:creationId xmlns:a16="http://schemas.microsoft.com/office/drawing/2014/main" id="{00000000-0008-0000-0B00-0000D3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8" name="Picture 9" descr="Registrador Eletrônico de Ponto REP iDClass">
          <a:extLst>
            <a:ext uri="{FF2B5EF4-FFF2-40B4-BE49-F238E27FC236}">
              <a16:creationId xmlns:a16="http://schemas.microsoft.com/office/drawing/2014/main" id="{00000000-0008-0000-0B00-0000D4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49" name="Picture 9" descr="Registrador Eletrônico de Ponto REP iDClass">
          <a:extLst>
            <a:ext uri="{FF2B5EF4-FFF2-40B4-BE49-F238E27FC236}">
              <a16:creationId xmlns:a16="http://schemas.microsoft.com/office/drawing/2014/main" id="{00000000-0008-0000-0B00-0000D5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50" name="Picture 9" descr="Registrador Eletrônico de Ponto REP iDClass">
          <a:extLst>
            <a:ext uri="{FF2B5EF4-FFF2-40B4-BE49-F238E27FC236}">
              <a16:creationId xmlns:a16="http://schemas.microsoft.com/office/drawing/2014/main" id="{00000000-0008-0000-0B00-0000D6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51" name="Picture 9" descr="Registrador Eletrônico de Ponto REP iDClass">
          <a:extLst>
            <a:ext uri="{FF2B5EF4-FFF2-40B4-BE49-F238E27FC236}">
              <a16:creationId xmlns:a16="http://schemas.microsoft.com/office/drawing/2014/main" id="{00000000-0008-0000-0B00-0000D7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52" name="Picture 9" descr="Registrador Eletrônico de Ponto REP iDClass">
          <a:extLst>
            <a:ext uri="{FF2B5EF4-FFF2-40B4-BE49-F238E27FC236}">
              <a16:creationId xmlns:a16="http://schemas.microsoft.com/office/drawing/2014/main" id="{00000000-0008-0000-0B00-0000D8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53" name="Picture 9" descr="Registrador Eletrônico de Ponto REP iDClass">
          <a:extLst>
            <a:ext uri="{FF2B5EF4-FFF2-40B4-BE49-F238E27FC236}">
              <a16:creationId xmlns:a16="http://schemas.microsoft.com/office/drawing/2014/main" id="{00000000-0008-0000-0B00-0000D9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54" name="Picture 9" descr="Registrador Eletrônico de Ponto REP iDClass">
          <a:extLst>
            <a:ext uri="{FF2B5EF4-FFF2-40B4-BE49-F238E27FC236}">
              <a16:creationId xmlns:a16="http://schemas.microsoft.com/office/drawing/2014/main" id="{00000000-0008-0000-0B00-0000DA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213</xdr:row>
      <xdr:rowOff>0</xdr:rowOff>
    </xdr:from>
    <xdr:to>
      <xdr:col>7</xdr:col>
      <xdr:colOff>38100</xdr:colOff>
      <xdr:row>213</xdr:row>
      <xdr:rowOff>38100</xdr:rowOff>
    </xdr:to>
    <xdr:sp macro="" textlink="">
      <xdr:nvSpPr>
        <xdr:cNvPr id="1755" name="Picture 9" descr="Registrador Eletrônico de Ponto REP iDClass">
          <a:extLst>
            <a:ext uri="{FF2B5EF4-FFF2-40B4-BE49-F238E27FC236}">
              <a16:creationId xmlns:a16="http://schemas.microsoft.com/office/drawing/2014/main" id="{00000000-0008-0000-0B00-0000DB060000}"/>
            </a:ext>
          </a:extLst>
        </xdr:cNvPr>
        <xdr:cNvSpPr>
          <a:spLocks noChangeAspect="1" noChangeArrowheads="1"/>
        </xdr:cNvSpPr>
      </xdr:nvSpPr>
      <xdr:spPr bwMode="auto">
        <a:xfrm>
          <a:off x="10644188" y="108930281"/>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0</xdr:col>
      <xdr:colOff>214312</xdr:colOff>
      <xdr:row>128</xdr:row>
      <xdr:rowOff>178595</xdr:rowOff>
    </xdr:from>
    <xdr:to>
      <xdr:col>0</xdr:col>
      <xdr:colOff>944206</xdr:colOff>
      <xdr:row>128</xdr:row>
      <xdr:rowOff>381001</xdr:rowOff>
    </xdr:to>
    <xdr:pic>
      <xdr:nvPicPr>
        <xdr:cNvPr id="1895" name="圖片 26">
          <a:extLst>
            <a:ext uri="{FF2B5EF4-FFF2-40B4-BE49-F238E27FC236}">
              <a16:creationId xmlns:a16="http://schemas.microsoft.com/office/drawing/2014/main" id="{00000000-0008-0000-0B00-00006707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214312" y="61162408"/>
          <a:ext cx="729894" cy="209550"/>
        </a:xfrm>
        <a:prstGeom prst="rect">
          <a:avLst/>
        </a:prstGeom>
      </xdr:spPr>
    </xdr:pic>
    <xdr:clientData/>
  </xdr:twoCellAnchor>
  <xdr:twoCellAnchor editAs="oneCell">
    <xdr:from>
      <xdr:col>0</xdr:col>
      <xdr:colOff>154781</xdr:colOff>
      <xdr:row>203</xdr:row>
      <xdr:rowOff>83344</xdr:rowOff>
    </xdr:from>
    <xdr:to>
      <xdr:col>0</xdr:col>
      <xdr:colOff>1074489</xdr:colOff>
      <xdr:row>205</xdr:row>
      <xdr:rowOff>621285</xdr:rowOff>
    </xdr:to>
    <xdr:pic>
      <xdr:nvPicPr>
        <xdr:cNvPr id="1894" name="1893 Imagen" descr="Reguvolt |">
          <a:extLst>
            <a:ext uri="{FF2B5EF4-FFF2-40B4-BE49-F238E27FC236}">
              <a16:creationId xmlns:a16="http://schemas.microsoft.com/office/drawing/2014/main" id="{00000000-0008-0000-0B00-000066070000}"/>
            </a:ext>
          </a:extLst>
        </xdr:cNvPr>
        <xdr:cNvPicPr>
          <a:picLocks noChangeAspect="1" noChangeArrowheads="1"/>
        </xdr:cNvPicPr>
      </xdr:nvPicPr>
      <xdr:blipFill rotWithShape="1">
        <a:blip xmlns:r="http://schemas.openxmlformats.org/officeDocument/2006/relationships" r:embed="rId58">
          <a:extLst>
            <a:ext uri="{28A0092B-C50C-407E-A947-70E740481C1C}">
              <a14:useLocalDpi xmlns:a14="http://schemas.microsoft.com/office/drawing/2010/main" val="0"/>
            </a:ext>
          </a:extLst>
        </a:blip>
        <a:srcRect r="47605"/>
        <a:stretch/>
      </xdr:blipFill>
      <xdr:spPr bwMode="auto">
        <a:xfrm>
          <a:off x="154781" y="104810719"/>
          <a:ext cx="919708" cy="1799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166687</xdr:colOff>
      <xdr:row>238</xdr:row>
      <xdr:rowOff>250032</xdr:rowOff>
    </xdr:from>
    <xdr:to>
      <xdr:col>0</xdr:col>
      <xdr:colOff>1028792</xdr:colOff>
      <xdr:row>238</xdr:row>
      <xdr:rowOff>610032</xdr:rowOff>
    </xdr:to>
    <xdr:pic>
      <xdr:nvPicPr>
        <xdr:cNvPr id="1912" name="1911 Imagen" descr="Frente Ciego Rack Tapa Rackeable 1u Con Cepillo Reguvolt ...">
          <a:extLst>
            <a:ext uri="{FF2B5EF4-FFF2-40B4-BE49-F238E27FC236}">
              <a16:creationId xmlns:a16="http://schemas.microsoft.com/office/drawing/2014/main" id="{00000000-0008-0000-0B00-000078070000}"/>
            </a:ext>
          </a:extLst>
        </xdr:cNvPr>
        <xdr:cNvPicPr>
          <a:picLocks noChangeAspect="1" noChangeArrowheads="1"/>
        </xdr:cNvPicPr>
      </xdr:nvPicPr>
      <xdr:blipFill rotWithShape="1">
        <a:blip xmlns:r="http://schemas.openxmlformats.org/officeDocument/2006/relationships" r:embed="rId63" cstate="email">
          <a:extLst>
            <a:ext uri="{28A0092B-C50C-407E-A947-70E740481C1C}">
              <a14:useLocalDpi xmlns:a14="http://schemas.microsoft.com/office/drawing/2010/main"/>
            </a:ext>
          </a:extLst>
        </a:blip>
        <a:srcRect/>
        <a:stretch/>
      </xdr:blipFill>
      <xdr:spPr bwMode="auto">
        <a:xfrm>
          <a:off x="166687" y="123932157"/>
          <a:ext cx="862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166687</xdr:colOff>
      <xdr:row>239</xdr:row>
      <xdr:rowOff>250032</xdr:rowOff>
    </xdr:from>
    <xdr:to>
      <xdr:col>0</xdr:col>
      <xdr:colOff>1028792</xdr:colOff>
      <xdr:row>239</xdr:row>
      <xdr:rowOff>610032</xdr:rowOff>
    </xdr:to>
    <xdr:pic>
      <xdr:nvPicPr>
        <xdr:cNvPr id="1913" name="1912 Imagen" descr="Frente Ciego Rack Tapa Rackeable 1u Con Cepillo Reguvolt ...">
          <a:extLst>
            <a:ext uri="{FF2B5EF4-FFF2-40B4-BE49-F238E27FC236}">
              <a16:creationId xmlns:a16="http://schemas.microsoft.com/office/drawing/2014/main" id="{00000000-0008-0000-0B00-000079070000}"/>
            </a:ext>
          </a:extLst>
        </xdr:cNvPr>
        <xdr:cNvPicPr>
          <a:picLocks noChangeAspect="1" noChangeArrowheads="1"/>
        </xdr:cNvPicPr>
      </xdr:nvPicPr>
      <xdr:blipFill rotWithShape="1">
        <a:blip xmlns:r="http://schemas.openxmlformats.org/officeDocument/2006/relationships" r:embed="rId63" cstate="email">
          <a:extLst>
            <a:ext uri="{28A0092B-C50C-407E-A947-70E740481C1C}">
              <a14:useLocalDpi xmlns:a14="http://schemas.microsoft.com/office/drawing/2010/main"/>
            </a:ext>
          </a:extLst>
        </a:blip>
        <a:srcRect/>
        <a:stretch/>
      </xdr:blipFill>
      <xdr:spPr bwMode="auto">
        <a:xfrm>
          <a:off x="166687" y="123932157"/>
          <a:ext cx="862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440529</xdr:colOff>
      <xdr:row>171</xdr:row>
      <xdr:rowOff>226216</xdr:rowOff>
    </xdr:from>
    <xdr:to>
      <xdr:col>0</xdr:col>
      <xdr:colOff>758022</xdr:colOff>
      <xdr:row>171</xdr:row>
      <xdr:rowOff>586216</xdr:rowOff>
    </xdr:to>
    <xdr:pic>
      <xdr:nvPicPr>
        <xdr:cNvPr id="1930" name="1929 Imagen" descr="UPS Reguvolt 600VA">
          <a:extLst>
            <a:ext uri="{FF2B5EF4-FFF2-40B4-BE49-F238E27FC236}">
              <a16:creationId xmlns:a16="http://schemas.microsoft.com/office/drawing/2014/main" id="{00000000-0008-0000-0B00-00008A07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440529" y="84165279"/>
          <a:ext cx="31749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452436</xdr:colOff>
      <xdr:row>172</xdr:row>
      <xdr:rowOff>202403</xdr:rowOff>
    </xdr:from>
    <xdr:to>
      <xdr:col>0</xdr:col>
      <xdr:colOff>769929</xdr:colOff>
      <xdr:row>172</xdr:row>
      <xdr:rowOff>562403</xdr:rowOff>
    </xdr:to>
    <xdr:pic>
      <xdr:nvPicPr>
        <xdr:cNvPr id="1931" name="1930 Imagen" descr="UPS Reguvolt 600VA">
          <a:extLst>
            <a:ext uri="{FF2B5EF4-FFF2-40B4-BE49-F238E27FC236}">
              <a16:creationId xmlns:a16="http://schemas.microsoft.com/office/drawing/2014/main" id="{00000000-0008-0000-0B00-00008B07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452436" y="84903466"/>
          <a:ext cx="31749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440529</xdr:colOff>
      <xdr:row>170</xdr:row>
      <xdr:rowOff>226216</xdr:rowOff>
    </xdr:from>
    <xdr:to>
      <xdr:col>0</xdr:col>
      <xdr:colOff>758022</xdr:colOff>
      <xdr:row>170</xdr:row>
      <xdr:rowOff>586216</xdr:rowOff>
    </xdr:to>
    <xdr:pic>
      <xdr:nvPicPr>
        <xdr:cNvPr id="1932" name="1931 Imagen" descr="UPS Reguvolt 600VA">
          <a:extLst>
            <a:ext uri="{FF2B5EF4-FFF2-40B4-BE49-F238E27FC236}">
              <a16:creationId xmlns:a16="http://schemas.microsoft.com/office/drawing/2014/main" id="{00000000-0008-0000-0B00-00008C07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440529" y="83403279"/>
          <a:ext cx="31749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302488</xdr:colOff>
      <xdr:row>187</xdr:row>
      <xdr:rowOff>142875</xdr:rowOff>
    </xdr:from>
    <xdr:to>
      <xdr:col>0</xdr:col>
      <xdr:colOff>1035843</xdr:colOff>
      <xdr:row>187</xdr:row>
      <xdr:rowOff>547687</xdr:rowOff>
    </xdr:to>
    <xdr:pic>
      <xdr:nvPicPr>
        <xdr:cNvPr id="1935" name="1934 Imagen">
          <a:extLst>
            <a:ext uri="{FF2B5EF4-FFF2-40B4-BE49-F238E27FC236}">
              <a16:creationId xmlns:a16="http://schemas.microsoft.com/office/drawing/2014/main" id="{00000000-0008-0000-0B00-00008F07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302488" y="95881031"/>
          <a:ext cx="733355" cy="404812"/>
        </a:xfrm>
        <a:prstGeom prst="rect">
          <a:avLst/>
        </a:prstGeom>
      </xdr:spPr>
    </xdr:pic>
    <xdr:clientData/>
  </xdr:twoCellAnchor>
  <xdr:twoCellAnchor editAs="oneCell">
    <xdr:from>
      <xdr:col>0</xdr:col>
      <xdr:colOff>196850</xdr:colOff>
      <xdr:row>122</xdr:row>
      <xdr:rowOff>180972</xdr:rowOff>
    </xdr:from>
    <xdr:to>
      <xdr:col>0</xdr:col>
      <xdr:colOff>984250</xdr:colOff>
      <xdr:row>122</xdr:row>
      <xdr:rowOff>473072</xdr:rowOff>
    </xdr:to>
    <xdr:pic>
      <xdr:nvPicPr>
        <xdr:cNvPr id="1933" name="Imagen 359" descr="Resultado de imagen para PFS3005-5GT">
          <a:extLst>
            <a:ext uri="{FF2B5EF4-FFF2-40B4-BE49-F238E27FC236}">
              <a16:creationId xmlns:a16="http://schemas.microsoft.com/office/drawing/2014/main" id="{00000000-0008-0000-0B00-00008D07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96850" y="61117160"/>
          <a:ext cx="78740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273845</xdr:colOff>
      <xdr:row>19</xdr:row>
      <xdr:rowOff>31898</xdr:rowOff>
    </xdr:from>
    <xdr:to>
      <xdr:col>0</xdr:col>
      <xdr:colOff>952501</xdr:colOff>
      <xdr:row>19</xdr:row>
      <xdr:rowOff>598049</xdr:rowOff>
    </xdr:to>
    <xdr:pic>
      <xdr:nvPicPr>
        <xdr:cNvPr id="4" name="3 Imagen">
          <a:extLst>
            <a:ext uri="{FF2B5EF4-FFF2-40B4-BE49-F238E27FC236}">
              <a16:creationId xmlns:a16="http://schemas.microsoft.com/office/drawing/2014/main" id="{00000000-0008-0000-0B00-000004000000}"/>
            </a:ext>
          </a:extLst>
        </xdr:cNvPr>
        <xdr:cNvPicPr>
          <a:picLocks noChangeAspect="1"/>
        </xdr:cNvPicPr>
      </xdr:nvPicPr>
      <xdr:blipFill rotWithShape="1">
        <a:blip xmlns:r="http://schemas.openxmlformats.org/officeDocument/2006/relationships" r:embed="rId72" cstate="email">
          <a:extLst>
            <a:ext uri="{28A0092B-C50C-407E-A947-70E740481C1C}">
              <a14:useLocalDpi xmlns:a14="http://schemas.microsoft.com/office/drawing/2010/main"/>
            </a:ext>
          </a:extLst>
        </a:blip>
        <a:srcRect/>
        <a:stretch/>
      </xdr:blipFill>
      <xdr:spPr>
        <a:xfrm>
          <a:off x="273845" y="9675961"/>
          <a:ext cx="678656" cy="566151"/>
        </a:xfrm>
        <a:prstGeom prst="rect">
          <a:avLst/>
        </a:prstGeom>
      </xdr:spPr>
    </xdr:pic>
    <xdr:clientData/>
  </xdr:twoCellAnchor>
  <xdr:twoCellAnchor editAs="oneCell">
    <xdr:from>
      <xdr:col>0</xdr:col>
      <xdr:colOff>464345</xdr:colOff>
      <xdr:row>208</xdr:row>
      <xdr:rowOff>38215</xdr:rowOff>
    </xdr:from>
    <xdr:to>
      <xdr:col>0</xdr:col>
      <xdr:colOff>750094</xdr:colOff>
      <xdr:row>208</xdr:row>
      <xdr:rowOff>597466</xdr:rowOff>
    </xdr:to>
    <xdr:pic>
      <xdr:nvPicPr>
        <xdr:cNvPr id="1906" name="1905 Imagen" descr="Reguvolt |">
          <a:extLst>
            <a:ext uri="{FF2B5EF4-FFF2-40B4-BE49-F238E27FC236}">
              <a16:creationId xmlns:a16="http://schemas.microsoft.com/office/drawing/2014/main" id="{00000000-0008-0000-0B00-000072070000}"/>
            </a:ext>
          </a:extLst>
        </xdr:cNvPr>
        <xdr:cNvPicPr>
          <a:picLocks noChangeAspect="1" noChangeArrowheads="1"/>
        </xdr:cNvPicPr>
      </xdr:nvPicPr>
      <xdr:blipFill rotWithShape="1">
        <a:blip xmlns:r="http://schemas.openxmlformats.org/officeDocument/2006/relationships" r:embed="rId58">
          <a:extLst>
            <a:ext uri="{28A0092B-C50C-407E-A947-70E740481C1C}">
              <a14:useLocalDpi xmlns:a14="http://schemas.microsoft.com/office/drawing/2010/main" val="0"/>
            </a:ext>
          </a:extLst>
        </a:blip>
        <a:srcRect r="47605"/>
        <a:stretch/>
      </xdr:blipFill>
      <xdr:spPr bwMode="auto">
        <a:xfrm>
          <a:off x="464345" y="107623090"/>
          <a:ext cx="285749" cy="559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250033</xdr:colOff>
      <xdr:row>210</xdr:row>
      <xdr:rowOff>361120</xdr:rowOff>
    </xdr:from>
    <xdr:to>
      <xdr:col>0</xdr:col>
      <xdr:colOff>952502</xdr:colOff>
      <xdr:row>212</xdr:row>
      <xdr:rowOff>204783</xdr:rowOff>
    </xdr:to>
    <xdr:pic>
      <xdr:nvPicPr>
        <xdr:cNvPr id="5" name="4 Imagen">
          <a:extLst>
            <a:ext uri="{FF2B5EF4-FFF2-40B4-BE49-F238E27FC236}">
              <a16:creationId xmlns:a16="http://schemas.microsoft.com/office/drawing/2014/main" id="{00000000-0008-0000-0B00-000005000000}"/>
            </a:ext>
          </a:extLst>
        </xdr:cNvPr>
        <xdr:cNvPicPr>
          <a:picLocks noChangeAspect="1"/>
        </xdr:cNvPicPr>
      </xdr:nvPicPr>
      <xdr:blipFill rotWithShape="1">
        <a:blip xmlns:r="http://schemas.openxmlformats.org/officeDocument/2006/relationships" r:embed="rId73" cstate="email">
          <a:extLst>
            <a:ext uri="{28A0092B-C50C-407E-A947-70E740481C1C}">
              <a14:useLocalDpi xmlns:a14="http://schemas.microsoft.com/office/drawing/2010/main"/>
            </a:ext>
          </a:extLst>
        </a:blip>
        <a:srcRect/>
        <a:stretch/>
      </xdr:blipFill>
      <xdr:spPr>
        <a:xfrm>
          <a:off x="250033" y="117685308"/>
          <a:ext cx="702469" cy="1105725"/>
        </a:xfrm>
        <a:prstGeom prst="rect">
          <a:avLst/>
        </a:prstGeom>
      </xdr:spPr>
    </xdr:pic>
    <xdr:clientData/>
  </xdr:twoCellAnchor>
  <xdr:twoCellAnchor editAs="oneCell">
    <xdr:from>
      <xdr:col>0</xdr:col>
      <xdr:colOff>261938</xdr:colOff>
      <xdr:row>214</xdr:row>
      <xdr:rowOff>392900</xdr:rowOff>
    </xdr:from>
    <xdr:to>
      <xdr:col>0</xdr:col>
      <xdr:colOff>964407</xdr:colOff>
      <xdr:row>216</xdr:row>
      <xdr:rowOff>236560</xdr:rowOff>
    </xdr:to>
    <xdr:pic>
      <xdr:nvPicPr>
        <xdr:cNvPr id="1934" name="1933 Imagen">
          <a:extLst>
            <a:ext uri="{FF2B5EF4-FFF2-40B4-BE49-F238E27FC236}">
              <a16:creationId xmlns:a16="http://schemas.microsoft.com/office/drawing/2014/main" id="{00000000-0008-0000-0B00-00008E070000}"/>
            </a:ext>
          </a:extLst>
        </xdr:cNvPr>
        <xdr:cNvPicPr>
          <a:picLocks noChangeAspect="1"/>
        </xdr:cNvPicPr>
      </xdr:nvPicPr>
      <xdr:blipFill rotWithShape="1">
        <a:blip xmlns:r="http://schemas.openxmlformats.org/officeDocument/2006/relationships" r:embed="rId73" cstate="email">
          <a:extLst>
            <a:ext uri="{28A0092B-C50C-407E-A947-70E740481C1C}">
              <a14:useLocalDpi xmlns:a14="http://schemas.microsoft.com/office/drawing/2010/main"/>
            </a:ext>
          </a:extLst>
        </a:blip>
        <a:srcRect/>
        <a:stretch/>
      </xdr:blipFill>
      <xdr:spPr>
        <a:xfrm>
          <a:off x="261938" y="119848306"/>
          <a:ext cx="702469" cy="1105721"/>
        </a:xfrm>
        <a:prstGeom prst="rect">
          <a:avLst/>
        </a:prstGeom>
      </xdr:spPr>
    </xdr:pic>
    <xdr:clientData/>
  </xdr:twoCellAnchor>
  <xdr:twoCellAnchor editAs="oneCell">
    <xdr:from>
      <xdr:col>0</xdr:col>
      <xdr:colOff>333375</xdr:colOff>
      <xdr:row>220</xdr:row>
      <xdr:rowOff>154781</xdr:rowOff>
    </xdr:from>
    <xdr:to>
      <xdr:col>0</xdr:col>
      <xdr:colOff>915748</xdr:colOff>
      <xdr:row>220</xdr:row>
      <xdr:rowOff>514781</xdr:rowOff>
    </xdr:to>
    <xdr:pic>
      <xdr:nvPicPr>
        <xdr:cNvPr id="1937" name="1936 Imagen" descr="Estante Ventilado 1 Unidad Fijo 600 Mm 19 Pulgadas | SegurySistem">
          <a:extLst>
            <a:ext uri="{FF2B5EF4-FFF2-40B4-BE49-F238E27FC236}">
              <a16:creationId xmlns:a16="http://schemas.microsoft.com/office/drawing/2014/main" id="{00000000-0008-0000-0B00-000091070000}"/>
            </a:ext>
          </a:extLst>
        </xdr:cNvPr>
        <xdr:cNvPicPr>
          <a:picLocks noChangeAspect="1" noChangeArrowheads="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l="4442" t="4962" r="4716" b="4175"/>
        <a:stretch/>
      </xdr:blipFill>
      <xdr:spPr bwMode="auto">
        <a:xfrm>
          <a:off x="333375" y="112871250"/>
          <a:ext cx="58237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309562</xdr:colOff>
      <xdr:row>221</xdr:row>
      <xdr:rowOff>130969</xdr:rowOff>
    </xdr:from>
    <xdr:to>
      <xdr:col>0</xdr:col>
      <xdr:colOff>891935</xdr:colOff>
      <xdr:row>221</xdr:row>
      <xdr:rowOff>490969</xdr:rowOff>
    </xdr:to>
    <xdr:pic>
      <xdr:nvPicPr>
        <xdr:cNvPr id="1938" name="1937 Imagen" descr="Estante Ventilado 1 Unidad Fijo 600 Mm 19 Pulgadas | SegurySistem">
          <a:extLst>
            <a:ext uri="{FF2B5EF4-FFF2-40B4-BE49-F238E27FC236}">
              <a16:creationId xmlns:a16="http://schemas.microsoft.com/office/drawing/2014/main" id="{00000000-0008-0000-0B00-000092070000}"/>
            </a:ext>
          </a:extLst>
        </xdr:cNvPr>
        <xdr:cNvPicPr>
          <a:picLocks noChangeAspect="1" noChangeArrowheads="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l="4442" t="4962" r="4716" b="4175"/>
        <a:stretch/>
      </xdr:blipFill>
      <xdr:spPr bwMode="auto">
        <a:xfrm>
          <a:off x="309562" y="113478469"/>
          <a:ext cx="58237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309562</xdr:colOff>
      <xdr:row>222</xdr:row>
      <xdr:rowOff>130969</xdr:rowOff>
    </xdr:from>
    <xdr:to>
      <xdr:col>0</xdr:col>
      <xdr:colOff>891935</xdr:colOff>
      <xdr:row>222</xdr:row>
      <xdr:rowOff>490969</xdr:rowOff>
    </xdr:to>
    <xdr:pic>
      <xdr:nvPicPr>
        <xdr:cNvPr id="1939" name="1938 Imagen" descr="Estante Ventilado 1 Unidad Fijo 600 Mm 19 Pulgadas | SegurySistem">
          <a:extLst>
            <a:ext uri="{FF2B5EF4-FFF2-40B4-BE49-F238E27FC236}">
              <a16:creationId xmlns:a16="http://schemas.microsoft.com/office/drawing/2014/main" id="{00000000-0008-0000-0B00-000093070000}"/>
            </a:ext>
          </a:extLst>
        </xdr:cNvPr>
        <xdr:cNvPicPr>
          <a:picLocks noChangeAspect="1" noChangeArrowheads="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l="4442" t="4962" r="4716" b="4175"/>
        <a:stretch/>
      </xdr:blipFill>
      <xdr:spPr bwMode="auto">
        <a:xfrm>
          <a:off x="309562" y="114109500"/>
          <a:ext cx="58237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333375</xdr:colOff>
      <xdr:row>223</xdr:row>
      <xdr:rowOff>119063</xdr:rowOff>
    </xdr:from>
    <xdr:to>
      <xdr:col>0</xdr:col>
      <xdr:colOff>915748</xdr:colOff>
      <xdr:row>223</xdr:row>
      <xdr:rowOff>479063</xdr:rowOff>
    </xdr:to>
    <xdr:pic>
      <xdr:nvPicPr>
        <xdr:cNvPr id="1940" name="1939 Imagen" descr="Estante Ventilado 1 Unidad Fijo 600 Mm 19 Pulgadas | SegurySistem">
          <a:extLst>
            <a:ext uri="{FF2B5EF4-FFF2-40B4-BE49-F238E27FC236}">
              <a16:creationId xmlns:a16="http://schemas.microsoft.com/office/drawing/2014/main" id="{00000000-0008-0000-0B00-000094070000}"/>
            </a:ext>
          </a:extLst>
        </xdr:cNvPr>
        <xdr:cNvPicPr>
          <a:picLocks noChangeAspect="1" noChangeArrowheads="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l="4442" t="4962" r="4716" b="4175"/>
        <a:stretch/>
      </xdr:blipFill>
      <xdr:spPr bwMode="auto">
        <a:xfrm>
          <a:off x="333375" y="114728626"/>
          <a:ext cx="58237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238126</xdr:colOff>
      <xdr:row>241</xdr:row>
      <xdr:rowOff>71438</xdr:rowOff>
    </xdr:from>
    <xdr:to>
      <xdr:col>0</xdr:col>
      <xdr:colOff>1077624</xdr:colOff>
      <xdr:row>241</xdr:row>
      <xdr:rowOff>571500</xdr:rowOff>
    </xdr:to>
    <xdr:pic>
      <xdr:nvPicPr>
        <xdr:cNvPr id="1941" name="1940 Imagen" descr="Kit de toma de tierra para armarios Racks y Murales. Otros accesorios Rack  | Import Cable">
          <a:extLst>
            <a:ext uri="{FF2B5EF4-FFF2-40B4-BE49-F238E27FC236}">
              <a16:creationId xmlns:a16="http://schemas.microsoft.com/office/drawing/2014/main" id="{00000000-0008-0000-0B00-000095070000}"/>
            </a:ext>
          </a:extLst>
        </xdr:cNvPr>
        <xdr:cNvPicPr>
          <a:picLocks noChangeAspect="1" noChangeArrowheads="1"/>
        </xdr:cNvPicPr>
      </xdr:nvPicPr>
      <xdr:blipFill rotWithShape="1">
        <a:blip xmlns:r="http://schemas.openxmlformats.org/officeDocument/2006/relationships" r:embed="rId74" cstate="email">
          <a:extLst>
            <a:ext uri="{28A0092B-C50C-407E-A947-70E740481C1C}">
              <a14:useLocalDpi xmlns:a14="http://schemas.microsoft.com/office/drawing/2010/main"/>
            </a:ext>
          </a:extLst>
        </a:blip>
        <a:srcRect/>
        <a:stretch/>
      </xdr:blipFill>
      <xdr:spPr bwMode="auto">
        <a:xfrm>
          <a:off x="238126" y="125408532"/>
          <a:ext cx="839498" cy="500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302488</xdr:colOff>
      <xdr:row>190</xdr:row>
      <xdr:rowOff>142875</xdr:rowOff>
    </xdr:from>
    <xdr:to>
      <xdr:col>0</xdr:col>
      <xdr:colOff>1035843</xdr:colOff>
      <xdr:row>190</xdr:row>
      <xdr:rowOff>547687</xdr:rowOff>
    </xdr:to>
    <xdr:pic>
      <xdr:nvPicPr>
        <xdr:cNvPr id="1907" name="1906 Imagen">
          <a:extLst>
            <a:ext uri="{FF2B5EF4-FFF2-40B4-BE49-F238E27FC236}">
              <a16:creationId xmlns:a16="http://schemas.microsoft.com/office/drawing/2014/main" id="{00000000-0008-0000-0B00-00007307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302488" y="93987938"/>
          <a:ext cx="733355" cy="404812"/>
        </a:xfrm>
        <a:prstGeom prst="rect">
          <a:avLst/>
        </a:prstGeom>
      </xdr:spPr>
    </xdr:pic>
    <xdr:clientData/>
  </xdr:twoCellAnchor>
  <xdr:twoCellAnchor editAs="oneCell">
    <xdr:from>
      <xdr:col>0</xdr:col>
      <xdr:colOff>302488</xdr:colOff>
      <xdr:row>188</xdr:row>
      <xdr:rowOff>142875</xdr:rowOff>
    </xdr:from>
    <xdr:to>
      <xdr:col>0</xdr:col>
      <xdr:colOff>1035843</xdr:colOff>
      <xdr:row>188</xdr:row>
      <xdr:rowOff>547687</xdr:rowOff>
    </xdr:to>
    <xdr:pic>
      <xdr:nvPicPr>
        <xdr:cNvPr id="1943" name="1942 Imagen">
          <a:extLst>
            <a:ext uri="{FF2B5EF4-FFF2-40B4-BE49-F238E27FC236}">
              <a16:creationId xmlns:a16="http://schemas.microsoft.com/office/drawing/2014/main" id="{00000000-0008-0000-0B00-00009707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302488" y="93987938"/>
          <a:ext cx="733355" cy="404812"/>
        </a:xfrm>
        <a:prstGeom prst="rect">
          <a:avLst/>
        </a:prstGeom>
      </xdr:spPr>
    </xdr:pic>
    <xdr:clientData/>
  </xdr:twoCellAnchor>
  <xdr:twoCellAnchor editAs="oneCell">
    <xdr:from>
      <xdr:col>0</xdr:col>
      <xdr:colOff>302488</xdr:colOff>
      <xdr:row>189</xdr:row>
      <xdr:rowOff>142875</xdr:rowOff>
    </xdr:from>
    <xdr:to>
      <xdr:col>0</xdr:col>
      <xdr:colOff>1035843</xdr:colOff>
      <xdr:row>189</xdr:row>
      <xdr:rowOff>547687</xdr:rowOff>
    </xdr:to>
    <xdr:pic>
      <xdr:nvPicPr>
        <xdr:cNvPr id="1945" name="1944 Imagen">
          <a:extLst>
            <a:ext uri="{FF2B5EF4-FFF2-40B4-BE49-F238E27FC236}">
              <a16:creationId xmlns:a16="http://schemas.microsoft.com/office/drawing/2014/main" id="{00000000-0008-0000-0B00-00009907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302488" y="93356906"/>
          <a:ext cx="733355" cy="404812"/>
        </a:xfrm>
        <a:prstGeom prst="rect">
          <a:avLst/>
        </a:prstGeom>
      </xdr:spPr>
    </xdr:pic>
    <xdr:clientData/>
  </xdr:twoCellAnchor>
  <xdr:twoCellAnchor editAs="oneCell">
    <xdr:from>
      <xdr:col>0</xdr:col>
      <xdr:colOff>444501</xdr:colOff>
      <xdr:row>95</xdr:row>
      <xdr:rowOff>134936</xdr:rowOff>
    </xdr:from>
    <xdr:to>
      <xdr:col>0</xdr:col>
      <xdr:colOff>616536</xdr:colOff>
      <xdr:row>95</xdr:row>
      <xdr:rowOff>494936</xdr:rowOff>
    </xdr:to>
    <xdr:pic>
      <xdr:nvPicPr>
        <xdr:cNvPr id="1947" name="121 Imagen" descr="Resultado de imagen para NS-5ACL">
          <a:extLst>
            <a:ext uri="{FF2B5EF4-FFF2-40B4-BE49-F238E27FC236}">
              <a16:creationId xmlns:a16="http://schemas.microsoft.com/office/drawing/2014/main" id="{00000000-0008-0000-0B00-00009B070000}"/>
            </a:ext>
          </a:extLst>
        </xdr:cNvPr>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444501" y="49129155"/>
          <a:ext cx="17203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406399</xdr:colOff>
      <xdr:row>99</xdr:row>
      <xdr:rowOff>142080</xdr:rowOff>
    </xdr:from>
    <xdr:to>
      <xdr:col>0</xdr:col>
      <xdr:colOff>777092</xdr:colOff>
      <xdr:row>99</xdr:row>
      <xdr:rowOff>502080</xdr:rowOff>
    </xdr:to>
    <xdr:pic>
      <xdr:nvPicPr>
        <xdr:cNvPr id="1948" name="124 Imagen" descr="Resultado de imagen para PBE-M5-300">
          <a:extLst>
            <a:ext uri="{FF2B5EF4-FFF2-40B4-BE49-F238E27FC236}">
              <a16:creationId xmlns:a16="http://schemas.microsoft.com/office/drawing/2014/main" id="{00000000-0008-0000-0B00-00009C07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06399" y="52291455"/>
          <a:ext cx="37069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369086</xdr:colOff>
      <xdr:row>12</xdr:row>
      <xdr:rowOff>107154</xdr:rowOff>
    </xdr:from>
    <xdr:to>
      <xdr:col>0</xdr:col>
      <xdr:colOff>759943</xdr:colOff>
      <xdr:row>12</xdr:row>
      <xdr:rowOff>467154</xdr:rowOff>
    </xdr:to>
    <xdr:pic>
      <xdr:nvPicPr>
        <xdr:cNvPr id="1955" name="Picture 8007">
          <a:extLst>
            <a:ext uri="{FF2B5EF4-FFF2-40B4-BE49-F238E27FC236}">
              <a16:creationId xmlns:a16="http://schemas.microsoft.com/office/drawing/2014/main" id="{00000000-0008-0000-0B00-0000A307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69086" y="8489154"/>
          <a:ext cx="3908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369086</xdr:colOff>
      <xdr:row>11</xdr:row>
      <xdr:rowOff>107154</xdr:rowOff>
    </xdr:from>
    <xdr:to>
      <xdr:col>0</xdr:col>
      <xdr:colOff>759943</xdr:colOff>
      <xdr:row>11</xdr:row>
      <xdr:rowOff>467154</xdr:rowOff>
    </xdr:to>
    <xdr:pic>
      <xdr:nvPicPr>
        <xdr:cNvPr id="1956" name="Picture 8007">
          <a:extLst>
            <a:ext uri="{FF2B5EF4-FFF2-40B4-BE49-F238E27FC236}">
              <a16:creationId xmlns:a16="http://schemas.microsoft.com/office/drawing/2014/main" id="{00000000-0008-0000-0B00-0000A407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69086" y="7858123"/>
          <a:ext cx="3908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344582</xdr:colOff>
      <xdr:row>13</xdr:row>
      <xdr:rowOff>56029</xdr:rowOff>
    </xdr:from>
    <xdr:to>
      <xdr:col>0</xdr:col>
      <xdr:colOff>844645</xdr:colOff>
      <xdr:row>13</xdr:row>
      <xdr:rowOff>558015</xdr:rowOff>
    </xdr:to>
    <xdr:pic>
      <xdr:nvPicPr>
        <xdr:cNvPr id="1957" name="1956 Imagen" descr="CABLE UTP CATEGORIA 6 INTERIOR x 305 MTS BOBINA">
          <a:extLst>
            <a:ext uri="{FF2B5EF4-FFF2-40B4-BE49-F238E27FC236}">
              <a16:creationId xmlns:a16="http://schemas.microsoft.com/office/drawing/2014/main" id="{00000000-0008-0000-0B00-0000A507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344582" y="4930588"/>
          <a:ext cx="500063" cy="501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196850</xdr:colOff>
      <xdr:row>123</xdr:row>
      <xdr:rowOff>180972</xdr:rowOff>
    </xdr:from>
    <xdr:to>
      <xdr:col>0</xdr:col>
      <xdr:colOff>984250</xdr:colOff>
      <xdr:row>123</xdr:row>
      <xdr:rowOff>473072</xdr:rowOff>
    </xdr:to>
    <xdr:pic>
      <xdr:nvPicPr>
        <xdr:cNvPr id="1903" name="Imagen 359" descr="Resultado de imagen para PFS3005-5GT">
          <a:extLst>
            <a:ext uri="{FF2B5EF4-FFF2-40B4-BE49-F238E27FC236}">
              <a16:creationId xmlns:a16="http://schemas.microsoft.com/office/drawing/2014/main" id="{00000000-0008-0000-0B00-00006F07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96850" y="64498535"/>
          <a:ext cx="78740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397666</xdr:colOff>
      <xdr:row>145</xdr:row>
      <xdr:rowOff>123824</xdr:rowOff>
    </xdr:from>
    <xdr:to>
      <xdr:col>0</xdr:col>
      <xdr:colOff>774218</xdr:colOff>
      <xdr:row>145</xdr:row>
      <xdr:rowOff>483824</xdr:rowOff>
    </xdr:to>
    <xdr:pic>
      <xdr:nvPicPr>
        <xdr:cNvPr id="1958" name="Picture 1024" descr="http://www.iptecno.com/components/com_virtuemart/shop_image/product/400/PFT1200.jpg">
          <a:extLst>
            <a:ext uri="{FF2B5EF4-FFF2-40B4-BE49-F238E27FC236}">
              <a16:creationId xmlns:a16="http://schemas.microsoft.com/office/drawing/2014/main" id="{00000000-0008-0000-0B00-0000A607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97666" y="77669230"/>
          <a:ext cx="37655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273847</xdr:colOff>
      <xdr:row>96</xdr:row>
      <xdr:rowOff>95251</xdr:rowOff>
    </xdr:from>
    <xdr:to>
      <xdr:col>0</xdr:col>
      <xdr:colOff>809173</xdr:colOff>
      <xdr:row>96</xdr:row>
      <xdr:rowOff>547688</xdr:rowOff>
    </xdr:to>
    <xdr:pic>
      <xdr:nvPicPr>
        <xdr:cNvPr id="6" name="5 Imagen">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273847" y="50625376"/>
          <a:ext cx="535326" cy="452437"/>
        </a:xfrm>
        <a:prstGeom prst="rect">
          <a:avLst/>
        </a:prstGeom>
      </xdr:spPr>
    </xdr:pic>
    <xdr:clientData/>
  </xdr:twoCellAnchor>
  <xdr:twoCellAnchor editAs="oneCell">
    <xdr:from>
      <xdr:col>0</xdr:col>
      <xdr:colOff>321469</xdr:colOff>
      <xdr:row>89</xdr:row>
      <xdr:rowOff>119063</xdr:rowOff>
    </xdr:from>
    <xdr:to>
      <xdr:col>0</xdr:col>
      <xdr:colOff>839869</xdr:colOff>
      <xdr:row>89</xdr:row>
      <xdr:rowOff>479063</xdr:rowOff>
    </xdr:to>
    <xdr:pic>
      <xdr:nvPicPr>
        <xdr:cNvPr id="1961" name="1960 Imagen" descr="Pinza crimpeadora para conetores RJ 45 y RJ 11">
          <a:extLst>
            <a:ext uri="{FF2B5EF4-FFF2-40B4-BE49-F238E27FC236}">
              <a16:creationId xmlns:a16="http://schemas.microsoft.com/office/drawing/2014/main" id="{00000000-0008-0000-0B00-0000A9070000}"/>
            </a:ext>
          </a:extLst>
        </xdr:cNvPr>
        <xdr:cNvPicPr>
          <a:picLocks noChangeAspect="1" noChangeArrowheads="1"/>
        </xdr:cNvPicPr>
      </xdr:nvPicPr>
      <xdr:blipFill rotWithShape="1">
        <a:blip xmlns:r="http://schemas.openxmlformats.org/officeDocument/2006/relationships" r:embed="rId65" cstate="email">
          <a:extLst>
            <a:ext uri="{28A0092B-C50C-407E-A947-70E740481C1C}">
              <a14:useLocalDpi xmlns:a14="http://schemas.microsoft.com/office/drawing/2010/main"/>
            </a:ext>
          </a:extLst>
        </a:blip>
        <a:srcRect/>
        <a:stretch/>
      </xdr:blipFill>
      <xdr:spPr bwMode="auto">
        <a:xfrm>
          <a:off x="321469" y="46029563"/>
          <a:ext cx="518400"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440524</xdr:colOff>
      <xdr:row>36</xdr:row>
      <xdr:rowOff>130968</xdr:rowOff>
    </xdr:from>
    <xdr:to>
      <xdr:col>0</xdr:col>
      <xdr:colOff>765230</xdr:colOff>
      <xdr:row>36</xdr:row>
      <xdr:rowOff>490968</xdr:rowOff>
    </xdr:to>
    <xdr:pic>
      <xdr:nvPicPr>
        <xdr:cNvPr id="572" name="571 Imagen" descr="http://reguvolt.com/wp-content/uploads/2020/04/caja-reguvolt-44-04.png">
          <a:extLst>
            <a:ext uri="{FF2B5EF4-FFF2-40B4-BE49-F238E27FC236}">
              <a16:creationId xmlns:a16="http://schemas.microsoft.com/office/drawing/2014/main" id="{00000000-0008-0000-0B00-00003C020000}"/>
            </a:ext>
          </a:extLst>
        </xdr:cNvPr>
        <xdr:cNvPicPr>
          <a:picLocks noChangeAspect="1" noChangeArrowheads="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bwMode="auto">
        <a:xfrm>
          <a:off x="440524" y="18002249"/>
          <a:ext cx="32470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440524</xdr:colOff>
      <xdr:row>37</xdr:row>
      <xdr:rowOff>130968</xdr:rowOff>
    </xdr:from>
    <xdr:to>
      <xdr:col>0</xdr:col>
      <xdr:colOff>765230</xdr:colOff>
      <xdr:row>37</xdr:row>
      <xdr:rowOff>490968</xdr:rowOff>
    </xdr:to>
    <xdr:pic>
      <xdr:nvPicPr>
        <xdr:cNvPr id="573" name="572 Imagen" descr="http://reguvolt.com/wp-content/uploads/2020/04/caja-reguvolt-44-04.png">
          <a:extLst>
            <a:ext uri="{FF2B5EF4-FFF2-40B4-BE49-F238E27FC236}">
              <a16:creationId xmlns:a16="http://schemas.microsoft.com/office/drawing/2014/main" id="{00000000-0008-0000-0B00-00003D020000}"/>
            </a:ext>
          </a:extLst>
        </xdr:cNvPr>
        <xdr:cNvPicPr>
          <a:picLocks noChangeAspect="1" noChangeArrowheads="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bwMode="auto">
        <a:xfrm>
          <a:off x="440524" y="16740187"/>
          <a:ext cx="32470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440524</xdr:colOff>
      <xdr:row>38</xdr:row>
      <xdr:rowOff>130968</xdr:rowOff>
    </xdr:from>
    <xdr:to>
      <xdr:col>0</xdr:col>
      <xdr:colOff>765230</xdr:colOff>
      <xdr:row>38</xdr:row>
      <xdr:rowOff>490968</xdr:rowOff>
    </xdr:to>
    <xdr:pic>
      <xdr:nvPicPr>
        <xdr:cNvPr id="574" name="573 Imagen" descr="http://reguvolt.com/wp-content/uploads/2020/04/caja-reguvolt-44-04.png">
          <a:extLst>
            <a:ext uri="{FF2B5EF4-FFF2-40B4-BE49-F238E27FC236}">
              <a16:creationId xmlns:a16="http://schemas.microsoft.com/office/drawing/2014/main" id="{00000000-0008-0000-0B00-00003E020000}"/>
            </a:ext>
          </a:extLst>
        </xdr:cNvPr>
        <xdr:cNvPicPr>
          <a:picLocks noChangeAspect="1" noChangeArrowheads="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bwMode="auto">
        <a:xfrm>
          <a:off x="440524" y="16740187"/>
          <a:ext cx="32470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440524</xdr:colOff>
      <xdr:row>39</xdr:row>
      <xdr:rowOff>130968</xdr:rowOff>
    </xdr:from>
    <xdr:to>
      <xdr:col>0</xdr:col>
      <xdr:colOff>765230</xdr:colOff>
      <xdr:row>39</xdr:row>
      <xdr:rowOff>490968</xdr:rowOff>
    </xdr:to>
    <xdr:pic>
      <xdr:nvPicPr>
        <xdr:cNvPr id="575" name="574 Imagen" descr="http://reguvolt.com/wp-content/uploads/2020/04/caja-reguvolt-44-04.png">
          <a:extLst>
            <a:ext uri="{FF2B5EF4-FFF2-40B4-BE49-F238E27FC236}">
              <a16:creationId xmlns:a16="http://schemas.microsoft.com/office/drawing/2014/main" id="{00000000-0008-0000-0B00-00003F020000}"/>
            </a:ext>
          </a:extLst>
        </xdr:cNvPr>
        <xdr:cNvPicPr>
          <a:picLocks noChangeAspect="1" noChangeArrowheads="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bwMode="auto">
        <a:xfrm>
          <a:off x="440524" y="16740187"/>
          <a:ext cx="32470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440524</xdr:colOff>
      <xdr:row>40</xdr:row>
      <xdr:rowOff>130968</xdr:rowOff>
    </xdr:from>
    <xdr:to>
      <xdr:col>0</xdr:col>
      <xdr:colOff>765230</xdr:colOff>
      <xdr:row>40</xdr:row>
      <xdr:rowOff>490968</xdr:rowOff>
    </xdr:to>
    <xdr:pic>
      <xdr:nvPicPr>
        <xdr:cNvPr id="576" name="575 Imagen" descr="http://reguvolt.com/wp-content/uploads/2020/04/caja-reguvolt-44-04.png">
          <a:extLst>
            <a:ext uri="{FF2B5EF4-FFF2-40B4-BE49-F238E27FC236}">
              <a16:creationId xmlns:a16="http://schemas.microsoft.com/office/drawing/2014/main" id="{00000000-0008-0000-0B00-000040020000}"/>
            </a:ext>
          </a:extLst>
        </xdr:cNvPr>
        <xdr:cNvPicPr>
          <a:picLocks noChangeAspect="1" noChangeArrowheads="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bwMode="auto">
        <a:xfrm>
          <a:off x="440524" y="16740187"/>
          <a:ext cx="32470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440524</xdr:colOff>
      <xdr:row>42</xdr:row>
      <xdr:rowOff>130968</xdr:rowOff>
    </xdr:from>
    <xdr:to>
      <xdr:col>0</xdr:col>
      <xdr:colOff>765230</xdr:colOff>
      <xdr:row>42</xdr:row>
      <xdr:rowOff>490968</xdr:rowOff>
    </xdr:to>
    <xdr:pic>
      <xdr:nvPicPr>
        <xdr:cNvPr id="577" name="576 Imagen" descr="http://reguvolt.com/wp-content/uploads/2020/04/caja-reguvolt-44-04.png">
          <a:extLst>
            <a:ext uri="{FF2B5EF4-FFF2-40B4-BE49-F238E27FC236}">
              <a16:creationId xmlns:a16="http://schemas.microsoft.com/office/drawing/2014/main" id="{00000000-0008-0000-0B00-000041020000}"/>
            </a:ext>
          </a:extLst>
        </xdr:cNvPr>
        <xdr:cNvPicPr>
          <a:picLocks noChangeAspect="1" noChangeArrowheads="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bwMode="auto">
        <a:xfrm>
          <a:off x="440524" y="16740187"/>
          <a:ext cx="32470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440524</xdr:colOff>
      <xdr:row>44</xdr:row>
      <xdr:rowOff>130968</xdr:rowOff>
    </xdr:from>
    <xdr:to>
      <xdr:col>0</xdr:col>
      <xdr:colOff>765230</xdr:colOff>
      <xdr:row>44</xdr:row>
      <xdr:rowOff>490968</xdr:rowOff>
    </xdr:to>
    <xdr:pic>
      <xdr:nvPicPr>
        <xdr:cNvPr id="578" name="577 Imagen" descr="http://reguvolt.com/wp-content/uploads/2020/04/caja-reguvolt-44-04.png">
          <a:extLst>
            <a:ext uri="{FF2B5EF4-FFF2-40B4-BE49-F238E27FC236}">
              <a16:creationId xmlns:a16="http://schemas.microsoft.com/office/drawing/2014/main" id="{00000000-0008-0000-0B00-000042020000}"/>
            </a:ext>
          </a:extLst>
        </xdr:cNvPr>
        <xdr:cNvPicPr>
          <a:picLocks noChangeAspect="1" noChangeArrowheads="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bwMode="auto">
        <a:xfrm>
          <a:off x="440524" y="16740187"/>
          <a:ext cx="32470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283367</xdr:colOff>
      <xdr:row>151</xdr:row>
      <xdr:rowOff>135732</xdr:rowOff>
    </xdr:from>
    <xdr:to>
      <xdr:col>0</xdr:col>
      <xdr:colOff>914426</xdr:colOff>
      <xdr:row>151</xdr:row>
      <xdr:rowOff>495732</xdr:rowOff>
    </xdr:to>
    <xdr:pic>
      <xdr:nvPicPr>
        <xdr:cNvPr id="570" name="Picture 2">
          <a:extLst>
            <a:ext uri="{FF2B5EF4-FFF2-40B4-BE49-F238E27FC236}">
              <a16:creationId xmlns:a16="http://schemas.microsoft.com/office/drawing/2014/main" id="{00000000-0008-0000-0B00-00003A02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83367" y="83765232"/>
          <a:ext cx="63105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725581</xdr:colOff>
      <xdr:row>18</xdr:row>
      <xdr:rowOff>95250</xdr:rowOff>
    </xdr:from>
    <xdr:to>
      <xdr:col>0</xdr:col>
      <xdr:colOff>1166112</xdr:colOff>
      <xdr:row>18</xdr:row>
      <xdr:rowOff>579615</xdr:rowOff>
    </xdr:to>
    <xdr:pic>
      <xdr:nvPicPr>
        <xdr:cNvPr id="9" name="8 Imagen">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725581" y="10012456"/>
          <a:ext cx="440531" cy="484365"/>
        </a:xfrm>
        <a:prstGeom prst="rect">
          <a:avLst/>
        </a:prstGeom>
      </xdr:spPr>
    </xdr:pic>
    <xdr:clientData/>
  </xdr:twoCellAnchor>
  <xdr:twoCellAnchor editAs="oneCell">
    <xdr:from>
      <xdr:col>0</xdr:col>
      <xdr:colOff>165988</xdr:colOff>
      <xdr:row>18</xdr:row>
      <xdr:rowOff>59532</xdr:rowOff>
    </xdr:from>
    <xdr:to>
      <xdr:col>0</xdr:col>
      <xdr:colOff>666051</xdr:colOff>
      <xdr:row>18</xdr:row>
      <xdr:rowOff>561518</xdr:rowOff>
    </xdr:to>
    <xdr:pic>
      <xdr:nvPicPr>
        <xdr:cNvPr id="569" name="568 Imagen" descr="CABLE UTP CATEGORIA 6 INTERIOR x 305 MTS BOBINA">
          <a:extLst>
            <a:ext uri="{FF2B5EF4-FFF2-40B4-BE49-F238E27FC236}">
              <a16:creationId xmlns:a16="http://schemas.microsoft.com/office/drawing/2014/main" id="{00000000-0008-0000-0B00-00003902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165988" y="9976738"/>
          <a:ext cx="500063" cy="501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23813</xdr:colOff>
      <xdr:row>155</xdr:row>
      <xdr:rowOff>154781</xdr:rowOff>
    </xdr:from>
    <xdr:to>
      <xdr:col>0</xdr:col>
      <xdr:colOff>1206392</xdr:colOff>
      <xdr:row>155</xdr:row>
      <xdr:rowOff>404812</xdr:rowOff>
    </xdr:to>
    <xdr:pic>
      <xdr:nvPicPr>
        <xdr:cNvPr id="8" name="7 Imagen">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23813" y="83153250"/>
          <a:ext cx="1182579" cy="250031"/>
        </a:xfrm>
        <a:prstGeom prst="rect">
          <a:avLst/>
        </a:prstGeom>
      </xdr:spPr>
    </xdr:pic>
    <xdr:clientData/>
  </xdr:twoCellAnchor>
  <xdr:twoCellAnchor editAs="oneCell">
    <xdr:from>
      <xdr:col>0</xdr:col>
      <xdr:colOff>89694</xdr:colOff>
      <xdr:row>134</xdr:row>
      <xdr:rowOff>209552</xdr:rowOff>
    </xdr:from>
    <xdr:to>
      <xdr:col>0</xdr:col>
      <xdr:colOff>1175544</xdr:colOff>
      <xdr:row>134</xdr:row>
      <xdr:rowOff>444502</xdr:rowOff>
    </xdr:to>
    <xdr:pic>
      <xdr:nvPicPr>
        <xdr:cNvPr id="565" name="Imagen 363" descr="Resultado de imagen para PFS3125-24ET-190">
          <a:extLst>
            <a:ext uri="{FF2B5EF4-FFF2-40B4-BE49-F238E27FC236}">
              <a16:creationId xmlns:a16="http://schemas.microsoft.com/office/drawing/2014/main" id="{00000000-0008-0000-0B00-00003502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70515958"/>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105</xdr:row>
      <xdr:rowOff>50800</xdr:rowOff>
    </xdr:from>
    <xdr:to>
      <xdr:col>0</xdr:col>
      <xdr:colOff>825500</xdr:colOff>
      <xdr:row>105</xdr:row>
      <xdr:rowOff>393700</xdr:rowOff>
    </xdr:to>
    <xdr:pic>
      <xdr:nvPicPr>
        <xdr:cNvPr id="567" name="S1008-120" descr="CYGNUS Switch CCTV Ethernet PoE+ 8 Puertos">
          <a:extLst>
            <a:ext uri="{FF2B5EF4-FFF2-40B4-BE49-F238E27FC236}">
              <a16:creationId xmlns:a16="http://schemas.microsoft.com/office/drawing/2014/main" id="{00000000-0008-0000-0B00-00003702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7800" y="58069956"/>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106</xdr:row>
      <xdr:rowOff>50800</xdr:rowOff>
    </xdr:from>
    <xdr:to>
      <xdr:col>0</xdr:col>
      <xdr:colOff>825500</xdr:colOff>
      <xdr:row>106</xdr:row>
      <xdr:rowOff>393700</xdr:rowOff>
    </xdr:to>
    <xdr:pic>
      <xdr:nvPicPr>
        <xdr:cNvPr id="571" name="S1008-120" descr="CYGNUS Switch CCTV Ethernet PoE+ 8 Puertos">
          <a:extLst>
            <a:ext uri="{FF2B5EF4-FFF2-40B4-BE49-F238E27FC236}">
              <a16:creationId xmlns:a16="http://schemas.microsoft.com/office/drawing/2014/main" id="{00000000-0008-0000-0B00-00003B02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7800" y="58069956"/>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89694</xdr:colOff>
      <xdr:row>137</xdr:row>
      <xdr:rowOff>209552</xdr:rowOff>
    </xdr:from>
    <xdr:to>
      <xdr:col>0</xdr:col>
      <xdr:colOff>1175544</xdr:colOff>
      <xdr:row>137</xdr:row>
      <xdr:rowOff>444502</xdr:rowOff>
    </xdr:to>
    <xdr:pic>
      <xdr:nvPicPr>
        <xdr:cNvPr id="561" name="Imagen 363" descr="Resultado de imagen para PFS3125-24ET-190">
          <a:extLst>
            <a:ext uri="{FF2B5EF4-FFF2-40B4-BE49-F238E27FC236}">
              <a16:creationId xmlns:a16="http://schemas.microsoft.com/office/drawing/2014/main" id="{00000000-0008-0000-0B00-00003102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71949611"/>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95250</xdr:colOff>
      <xdr:row>153</xdr:row>
      <xdr:rowOff>139700</xdr:rowOff>
    </xdr:from>
    <xdr:to>
      <xdr:col>0</xdr:col>
      <xdr:colOff>1174750</xdr:colOff>
      <xdr:row>154</xdr:row>
      <xdr:rowOff>1058</xdr:rowOff>
    </xdr:to>
    <xdr:pic>
      <xdr:nvPicPr>
        <xdr:cNvPr id="559" name="Picture 1">
          <a:extLst>
            <a:ext uri="{FF2B5EF4-FFF2-40B4-BE49-F238E27FC236}">
              <a16:creationId xmlns:a16="http://schemas.microsoft.com/office/drawing/2014/main" id="{00000000-0008-0000-0B00-00002F02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95250" y="81113406"/>
          <a:ext cx="1079500" cy="4857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145676</xdr:colOff>
      <xdr:row>154</xdr:row>
      <xdr:rowOff>156882</xdr:rowOff>
    </xdr:from>
    <xdr:to>
      <xdr:col>0</xdr:col>
      <xdr:colOff>1166491</xdr:colOff>
      <xdr:row>154</xdr:row>
      <xdr:rowOff>448235</xdr:rowOff>
    </xdr:to>
    <xdr:pic>
      <xdr:nvPicPr>
        <xdr:cNvPr id="3" name="2 Imagen">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5676" y="81130588"/>
          <a:ext cx="1020815" cy="291353"/>
        </a:xfrm>
        <a:prstGeom prst="rect">
          <a:avLst/>
        </a:prstGeom>
      </xdr:spPr>
    </xdr:pic>
    <xdr:clientData/>
  </xdr:twoCellAnchor>
  <xdr:twoCellAnchor editAs="oneCell">
    <xdr:from>
      <xdr:col>0</xdr:col>
      <xdr:colOff>327817</xdr:colOff>
      <xdr:row>26</xdr:row>
      <xdr:rowOff>125414</xdr:rowOff>
    </xdr:from>
    <xdr:to>
      <xdr:col>0</xdr:col>
      <xdr:colOff>790276</xdr:colOff>
      <xdr:row>26</xdr:row>
      <xdr:rowOff>459441</xdr:rowOff>
    </xdr:to>
    <xdr:pic>
      <xdr:nvPicPr>
        <xdr:cNvPr id="563" name="Imagen 97" descr="Resultado de imagen para FURUKAWA">
          <a:extLst>
            <a:ext uri="{FF2B5EF4-FFF2-40B4-BE49-F238E27FC236}">
              <a16:creationId xmlns:a16="http://schemas.microsoft.com/office/drawing/2014/main" id="{00000000-0008-0000-0B00-00003302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27817" y="11376120"/>
          <a:ext cx="462459" cy="33402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313244</xdr:colOff>
      <xdr:row>27</xdr:row>
      <xdr:rowOff>89648</xdr:rowOff>
    </xdr:from>
    <xdr:to>
      <xdr:col>0</xdr:col>
      <xdr:colOff>774541</xdr:colOff>
      <xdr:row>27</xdr:row>
      <xdr:rowOff>560295</xdr:rowOff>
    </xdr:to>
    <xdr:pic>
      <xdr:nvPicPr>
        <xdr:cNvPr id="10" name="9 Imagen">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313244" y="11967883"/>
          <a:ext cx="461297" cy="470647"/>
        </a:xfrm>
        <a:prstGeom prst="rect">
          <a:avLst/>
        </a:prstGeom>
      </xdr:spPr>
    </xdr:pic>
    <xdr:clientData/>
  </xdr:twoCellAnchor>
  <xdr:twoCellAnchor editAs="oneCell">
    <xdr:from>
      <xdr:col>0</xdr:col>
      <xdr:colOff>401812</xdr:colOff>
      <xdr:row>24</xdr:row>
      <xdr:rowOff>95251</xdr:rowOff>
    </xdr:from>
    <xdr:to>
      <xdr:col>0</xdr:col>
      <xdr:colOff>872458</xdr:colOff>
      <xdr:row>24</xdr:row>
      <xdr:rowOff>636287</xdr:rowOff>
    </xdr:to>
    <xdr:pic>
      <xdr:nvPicPr>
        <xdr:cNvPr id="11" name="10 Imagen">
          <a:extLst>
            <a:ext uri="{FF2B5EF4-FFF2-40B4-BE49-F238E27FC236}">
              <a16:creationId xmlns:a16="http://schemas.microsoft.com/office/drawing/2014/main" id="{00000000-0008-0000-0B00-00000B00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401812" y="11280322"/>
          <a:ext cx="470646" cy="541036"/>
        </a:xfrm>
        <a:prstGeom prst="rect">
          <a:avLst/>
        </a:prstGeom>
      </xdr:spPr>
    </xdr:pic>
    <xdr:clientData/>
  </xdr:twoCellAnchor>
  <xdr:twoCellAnchor editAs="oneCell">
    <xdr:from>
      <xdr:col>0</xdr:col>
      <xdr:colOff>440524</xdr:colOff>
      <xdr:row>35</xdr:row>
      <xdr:rowOff>130968</xdr:rowOff>
    </xdr:from>
    <xdr:to>
      <xdr:col>0</xdr:col>
      <xdr:colOff>765230</xdr:colOff>
      <xdr:row>35</xdr:row>
      <xdr:rowOff>490968</xdr:rowOff>
    </xdr:to>
    <xdr:pic>
      <xdr:nvPicPr>
        <xdr:cNvPr id="562" name="561 Imagen" descr="http://reguvolt.com/wp-content/uploads/2020/04/caja-reguvolt-44-04.png">
          <a:extLst>
            <a:ext uri="{FF2B5EF4-FFF2-40B4-BE49-F238E27FC236}">
              <a16:creationId xmlns:a16="http://schemas.microsoft.com/office/drawing/2014/main" id="{00000000-0008-0000-0B00-000032020000}"/>
            </a:ext>
          </a:extLst>
        </xdr:cNvPr>
        <xdr:cNvPicPr>
          <a:picLocks noChangeAspect="1" noChangeArrowheads="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bwMode="auto">
        <a:xfrm>
          <a:off x="440524" y="17376821"/>
          <a:ext cx="32470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504264</xdr:colOff>
      <xdr:row>93</xdr:row>
      <xdr:rowOff>134470</xdr:rowOff>
    </xdr:from>
    <xdr:to>
      <xdr:col>0</xdr:col>
      <xdr:colOff>696739</xdr:colOff>
      <xdr:row>93</xdr:row>
      <xdr:rowOff>494470</xdr:rowOff>
    </xdr:to>
    <xdr:pic>
      <xdr:nvPicPr>
        <xdr:cNvPr id="566" name="120 Imagen" descr="Resultado de imagen para LOCOM2">
          <a:extLst>
            <a:ext uri="{FF2B5EF4-FFF2-40B4-BE49-F238E27FC236}">
              <a16:creationId xmlns:a16="http://schemas.microsoft.com/office/drawing/2014/main" id="{00000000-0008-0000-0B00-00003602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504264" y="48599911"/>
          <a:ext cx="19247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171450</xdr:colOff>
      <xdr:row>117</xdr:row>
      <xdr:rowOff>76200</xdr:rowOff>
    </xdr:from>
    <xdr:to>
      <xdr:col>0</xdr:col>
      <xdr:colOff>819150</xdr:colOff>
      <xdr:row>117</xdr:row>
      <xdr:rowOff>419100</xdr:rowOff>
    </xdr:to>
    <xdr:pic>
      <xdr:nvPicPr>
        <xdr:cNvPr id="587" name="S7024" descr="CYGNUS Switch Core CCTV Profesional Modular 24 Puertos">
          <a:extLst>
            <a:ext uri="{FF2B5EF4-FFF2-40B4-BE49-F238E27FC236}">
              <a16:creationId xmlns:a16="http://schemas.microsoft.com/office/drawing/2014/main" id="{00000000-0008-0000-0B00-00004B02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1450" y="59982847"/>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33618</xdr:rowOff>
    </xdr:from>
    <xdr:to>
      <xdr:col>1</xdr:col>
      <xdr:colOff>173691</xdr:colOff>
      <xdr:row>2</xdr:row>
      <xdr:rowOff>58775</xdr:rowOff>
    </xdr:to>
    <xdr:pic>
      <xdr:nvPicPr>
        <xdr:cNvPr id="564" name="563 Imagen">
          <a:extLst>
            <a:ext uri="{FF2B5EF4-FFF2-40B4-BE49-F238E27FC236}">
              <a16:creationId xmlns:a16="http://schemas.microsoft.com/office/drawing/2014/main" id="{00000000-0008-0000-0B00-000034020000}"/>
            </a:ext>
          </a:extLst>
        </xdr:cNvPr>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0" y="33618"/>
          <a:ext cx="1428750" cy="473392"/>
        </a:xfrm>
        <a:prstGeom prst="rect">
          <a:avLst/>
        </a:prstGeom>
      </xdr:spPr>
    </xdr:pic>
    <xdr:clientData/>
  </xdr:twoCellAnchor>
  <xdr:twoCellAnchor editAs="oneCell">
    <xdr:from>
      <xdr:col>0</xdr:col>
      <xdr:colOff>285751</xdr:colOff>
      <xdr:row>161</xdr:row>
      <xdr:rowOff>119063</xdr:rowOff>
    </xdr:from>
    <xdr:to>
      <xdr:col>0</xdr:col>
      <xdr:colOff>978877</xdr:colOff>
      <xdr:row>161</xdr:row>
      <xdr:rowOff>511969</xdr:rowOff>
    </xdr:to>
    <xdr:pic>
      <xdr:nvPicPr>
        <xdr:cNvPr id="568" name="567 Imagen">
          <a:extLst>
            <a:ext uri="{FF2B5EF4-FFF2-40B4-BE49-F238E27FC236}">
              <a16:creationId xmlns:a16="http://schemas.microsoft.com/office/drawing/2014/main" id="{00000000-0008-0000-0B00-000038020000}"/>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285751" y="86437975"/>
          <a:ext cx="693126" cy="392906"/>
        </a:xfrm>
        <a:prstGeom prst="rect">
          <a:avLst/>
        </a:prstGeom>
      </xdr:spPr>
    </xdr:pic>
    <xdr:clientData/>
  </xdr:twoCellAnchor>
  <xdr:twoCellAnchor editAs="oneCell">
    <xdr:from>
      <xdr:col>0</xdr:col>
      <xdr:colOff>412908</xdr:colOff>
      <xdr:row>162</xdr:row>
      <xdr:rowOff>89646</xdr:rowOff>
    </xdr:from>
    <xdr:to>
      <xdr:col>0</xdr:col>
      <xdr:colOff>853277</xdr:colOff>
      <xdr:row>162</xdr:row>
      <xdr:rowOff>563559</xdr:rowOff>
    </xdr:to>
    <xdr:pic>
      <xdr:nvPicPr>
        <xdr:cNvPr id="7" name="6 Imagen">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412908" y="86408558"/>
          <a:ext cx="440369" cy="473913"/>
        </a:xfrm>
        <a:prstGeom prst="rect">
          <a:avLst/>
        </a:prstGeom>
      </xdr:spPr>
    </xdr:pic>
    <xdr:clientData/>
  </xdr:twoCellAnchor>
  <xdr:twoCellAnchor editAs="oneCell">
    <xdr:from>
      <xdr:col>0</xdr:col>
      <xdr:colOff>216048</xdr:colOff>
      <xdr:row>193</xdr:row>
      <xdr:rowOff>154779</xdr:rowOff>
    </xdr:from>
    <xdr:to>
      <xdr:col>0</xdr:col>
      <xdr:colOff>848312</xdr:colOff>
      <xdr:row>193</xdr:row>
      <xdr:rowOff>514779</xdr:rowOff>
    </xdr:to>
    <xdr:pic>
      <xdr:nvPicPr>
        <xdr:cNvPr id="580" name="579 Imagen" descr="Rack Mural 6u 19 Pulgadas Gabinete Computación Red Reguvolt ...">
          <a:extLst>
            <a:ext uri="{FF2B5EF4-FFF2-40B4-BE49-F238E27FC236}">
              <a16:creationId xmlns:a16="http://schemas.microsoft.com/office/drawing/2014/main" id="{00000000-0008-0000-0B00-000044020000}"/>
            </a:ext>
          </a:extLst>
        </xdr:cNvPr>
        <xdr:cNvPicPr>
          <a:picLocks noChangeAspect="1" noChangeArrowheads="1"/>
        </xdr:cNvPicPr>
      </xdr:nvPicPr>
      <xdr:blipFill rotWithShape="1">
        <a:blip xmlns:r="http://schemas.openxmlformats.org/officeDocument/2006/relationships" r:embed="rId57" cstate="email">
          <a:extLst>
            <a:ext uri="{28A0092B-C50C-407E-A947-70E740481C1C}">
              <a14:useLocalDpi xmlns:a14="http://schemas.microsoft.com/office/drawing/2010/main"/>
            </a:ext>
          </a:extLst>
        </a:blip>
        <a:srcRect/>
        <a:stretch/>
      </xdr:blipFill>
      <xdr:spPr bwMode="auto">
        <a:xfrm>
          <a:off x="216048" y="104391897"/>
          <a:ext cx="63226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238123</xdr:colOff>
      <xdr:row>197</xdr:row>
      <xdr:rowOff>166685</xdr:rowOff>
    </xdr:from>
    <xdr:to>
      <xdr:col>0</xdr:col>
      <xdr:colOff>870387</xdr:colOff>
      <xdr:row>197</xdr:row>
      <xdr:rowOff>526685</xdr:rowOff>
    </xdr:to>
    <xdr:pic>
      <xdr:nvPicPr>
        <xdr:cNvPr id="581" name="580 Imagen" descr="Rack Mural 6u 19 Pulgadas Gabinete Computación Red Reguvolt ...">
          <a:extLst>
            <a:ext uri="{FF2B5EF4-FFF2-40B4-BE49-F238E27FC236}">
              <a16:creationId xmlns:a16="http://schemas.microsoft.com/office/drawing/2014/main" id="{00000000-0008-0000-0B00-000045020000}"/>
            </a:ext>
          </a:extLst>
        </xdr:cNvPr>
        <xdr:cNvPicPr>
          <a:picLocks noChangeAspect="1" noChangeArrowheads="1"/>
        </xdr:cNvPicPr>
      </xdr:nvPicPr>
      <xdr:blipFill rotWithShape="1">
        <a:blip xmlns:r="http://schemas.openxmlformats.org/officeDocument/2006/relationships" r:embed="rId57" cstate="email">
          <a:extLst>
            <a:ext uri="{28A0092B-C50C-407E-A947-70E740481C1C}">
              <a14:useLocalDpi xmlns:a14="http://schemas.microsoft.com/office/drawing/2010/main"/>
            </a:ext>
          </a:extLst>
        </a:blip>
        <a:srcRect/>
        <a:stretch/>
      </xdr:blipFill>
      <xdr:spPr bwMode="auto">
        <a:xfrm>
          <a:off x="238123" y="105658861"/>
          <a:ext cx="63226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89694</xdr:colOff>
      <xdr:row>136</xdr:row>
      <xdr:rowOff>209552</xdr:rowOff>
    </xdr:from>
    <xdr:to>
      <xdr:col>0</xdr:col>
      <xdr:colOff>1175544</xdr:colOff>
      <xdr:row>136</xdr:row>
      <xdr:rowOff>444502</xdr:rowOff>
    </xdr:to>
    <xdr:pic>
      <xdr:nvPicPr>
        <xdr:cNvPr id="579" name="Imagen 363" descr="Resultado de imagen para PFS3125-24ET-190">
          <a:extLst>
            <a:ext uri="{FF2B5EF4-FFF2-40B4-BE49-F238E27FC236}">
              <a16:creationId xmlns:a16="http://schemas.microsoft.com/office/drawing/2014/main" id="{00000000-0008-0000-0B00-00004302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71176405"/>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214312</xdr:colOff>
      <xdr:row>127</xdr:row>
      <xdr:rowOff>178595</xdr:rowOff>
    </xdr:from>
    <xdr:ext cx="729894" cy="202406"/>
    <xdr:pic>
      <xdr:nvPicPr>
        <xdr:cNvPr id="582" name="圖片 26">
          <a:extLst>
            <a:ext uri="{FF2B5EF4-FFF2-40B4-BE49-F238E27FC236}">
              <a16:creationId xmlns:a16="http://schemas.microsoft.com/office/drawing/2014/main" id="{00000000-0008-0000-0B00-00004602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214312" y="66752742"/>
          <a:ext cx="729894" cy="202406"/>
        </a:xfrm>
        <a:prstGeom prst="rect">
          <a:avLst/>
        </a:prstGeom>
      </xdr:spPr>
    </xdr:pic>
    <xdr:clientData/>
  </xdr:oneCellAnchor>
  <xdr:oneCellAnchor>
    <xdr:from>
      <xdr:col>0</xdr:col>
      <xdr:colOff>177800</xdr:colOff>
      <xdr:row>107</xdr:row>
      <xdr:rowOff>50800</xdr:rowOff>
    </xdr:from>
    <xdr:ext cx="647700" cy="342900"/>
    <xdr:pic>
      <xdr:nvPicPr>
        <xdr:cNvPr id="583" name="S1008-120" descr="CYGNUS Switch CCTV Ethernet PoE+ 8 Puertos">
          <a:extLst>
            <a:ext uri="{FF2B5EF4-FFF2-40B4-BE49-F238E27FC236}">
              <a16:creationId xmlns:a16="http://schemas.microsoft.com/office/drawing/2014/main" id="{00000000-0008-0000-0B00-00004702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7800" y="57066329"/>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0</xdr:col>
      <xdr:colOff>214312</xdr:colOff>
      <xdr:row>126</xdr:row>
      <xdr:rowOff>178595</xdr:rowOff>
    </xdr:from>
    <xdr:ext cx="729894" cy="202406"/>
    <xdr:pic>
      <xdr:nvPicPr>
        <xdr:cNvPr id="584" name="圖片 26">
          <a:extLst>
            <a:ext uri="{FF2B5EF4-FFF2-40B4-BE49-F238E27FC236}">
              <a16:creationId xmlns:a16="http://schemas.microsoft.com/office/drawing/2014/main" id="{00000000-0008-0000-0B00-00004802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214312" y="67234595"/>
          <a:ext cx="729894" cy="202406"/>
        </a:xfrm>
        <a:prstGeom prst="rect">
          <a:avLst/>
        </a:prstGeom>
      </xdr:spPr>
    </xdr:pic>
    <xdr:clientData/>
  </xdr:oneCellAnchor>
  <xdr:twoCellAnchor editAs="oneCell">
    <xdr:from>
      <xdr:col>0</xdr:col>
      <xdr:colOff>426924</xdr:colOff>
      <xdr:row>23</xdr:row>
      <xdr:rowOff>163285</xdr:rowOff>
    </xdr:from>
    <xdr:to>
      <xdr:col>0</xdr:col>
      <xdr:colOff>913747</xdr:colOff>
      <xdr:row>23</xdr:row>
      <xdr:rowOff>651440</xdr:rowOff>
    </xdr:to>
    <xdr:pic>
      <xdr:nvPicPr>
        <xdr:cNvPr id="586" name="585 Imagen" descr="https://www.videofrank.nl/images/3219-Cat5e-Rol-100M-Dahua.jpg">
          <a:extLst>
            <a:ext uri="{FF2B5EF4-FFF2-40B4-BE49-F238E27FC236}">
              <a16:creationId xmlns:a16="http://schemas.microsoft.com/office/drawing/2014/main" id="{00000000-0008-0000-0B00-00004A020000}"/>
            </a:ext>
          </a:extLst>
        </xdr:cNvPr>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a:ext>
          </a:extLst>
        </a:blip>
        <a:srcRect/>
        <a:stretch>
          <a:fillRect/>
        </a:stretch>
      </xdr:blipFill>
      <xdr:spPr bwMode="auto">
        <a:xfrm>
          <a:off x="426924" y="10599964"/>
          <a:ext cx="486823" cy="4881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119062</xdr:colOff>
      <xdr:row>178</xdr:row>
      <xdr:rowOff>154780</xdr:rowOff>
    </xdr:from>
    <xdr:to>
      <xdr:col>0</xdr:col>
      <xdr:colOff>1150488</xdr:colOff>
      <xdr:row>178</xdr:row>
      <xdr:rowOff>511968</xdr:rowOff>
    </xdr:to>
    <xdr:pic>
      <xdr:nvPicPr>
        <xdr:cNvPr id="588" name="587 Imagen" descr="Banco De Baterías Battery Pack Reguvolt | SegurySistem">
          <a:extLst>
            <a:ext uri="{FF2B5EF4-FFF2-40B4-BE49-F238E27FC236}">
              <a16:creationId xmlns:a16="http://schemas.microsoft.com/office/drawing/2014/main" id="{00000000-0008-0000-0B00-00004C020000}"/>
            </a:ext>
          </a:extLst>
        </xdr:cNvPr>
        <xdr:cNvPicPr>
          <a:picLocks noChangeAspect="1" noChangeArrowheads="1"/>
        </xdr:cNvPicPr>
      </xdr:nvPicPr>
      <xdr:blipFill rotWithShape="1">
        <a:blip xmlns:r="http://schemas.openxmlformats.org/officeDocument/2006/relationships" r:embed="rId56" cstate="email">
          <a:extLst>
            <a:ext uri="{28A0092B-C50C-407E-A947-70E740481C1C}">
              <a14:useLocalDpi xmlns:a14="http://schemas.microsoft.com/office/drawing/2010/main"/>
            </a:ext>
          </a:extLst>
        </a:blip>
        <a:srcRect/>
        <a:stretch/>
      </xdr:blipFill>
      <xdr:spPr bwMode="auto">
        <a:xfrm>
          <a:off x="119062" y="98024155"/>
          <a:ext cx="1031426" cy="3571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119062</xdr:colOff>
      <xdr:row>179</xdr:row>
      <xdr:rowOff>154780</xdr:rowOff>
    </xdr:from>
    <xdr:to>
      <xdr:col>0</xdr:col>
      <xdr:colOff>1150488</xdr:colOff>
      <xdr:row>179</xdr:row>
      <xdr:rowOff>511968</xdr:rowOff>
    </xdr:to>
    <xdr:pic>
      <xdr:nvPicPr>
        <xdr:cNvPr id="591" name="590 Imagen" descr="Banco De Baterías Battery Pack Reguvolt | SegurySistem">
          <a:extLst>
            <a:ext uri="{FF2B5EF4-FFF2-40B4-BE49-F238E27FC236}">
              <a16:creationId xmlns:a16="http://schemas.microsoft.com/office/drawing/2014/main" id="{00000000-0008-0000-0B00-00004F020000}"/>
            </a:ext>
          </a:extLst>
        </xdr:cNvPr>
        <xdr:cNvPicPr>
          <a:picLocks noChangeAspect="1" noChangeArrowheads="1"/>
        </xdr:cNvPicPr>
      </xdr:nvPicPr>
      <xdr:blipFill rotWithShape="1">
        <a:blip xmlns:r="http://schemas.openxmlformats.org/officeDocument/2006/relationships" r:embed="rId56" cstate="email">
          <a:extLst>
            <a:ext uri="{28A0092B-C50C-407E-A947-70E740481C1C}">
              <a14:useLocalDpi xmlns:a14="http://schemas.microsoft.com/office/drawing/2010/main"/>
            </a:ext>
          </a:extLst>
        </a:blip>
        <a:srcRect/>
        <a:stretch/>
      </xdr:blipFill>
      <xdr:spPr bwMode="auto">
        <a:xfrm>
          <a:off x="119062" y="98024155"/>
          <a:ext cx="1031426" cy="3571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404812</xdr:colOff>
      <xdr:row>158</xdr:row>
      <xdr:rowOff>142874</xdr:rowOff>
    </xdr:from>
    <xdr:to>
      <xdr:col>0</xdr:col>
      <xdr:colOff>764616</xdr:colOff>
      <xdr:row>158</xdr:row>
      <xdr:rowOff>502874</xdr:rowOff>
    </xdr:to>
    <xdr:pic>
      <xdr:nvPicPr>
        <xdr:cNvPr id="585" name="584 Imagen" descr="Access Point Ubiquiti UniFi UAP-AC Lite 1167Mbps 2.4/5.0Ghz Branco">
          <a:extLst>
            <a:ext uri="{FF2B5EF4-FFF2-40B4-BE49-F238E27FC236}">
              <a16:creationId xmlns:a16="http://schemas.microsoft.com/office/drawing/2014/main" id="{00000000-0008-0000-0B00-000049020000}"/>
            </a:ext>
          </a:extLst>
        </xdr:cNvPr>
        <xdr:cNvPicPr>
          <a:picLocks noChangeAspect="1" noChangeArrowheads="1"/>
        </xdr:cNvPicPr>
      </xdr:nvPicPr>
      <xdr:blipFill>
        <a:blip xmlns:r="http://schemas.openxmlformats.org/officeDocument/2006/relationships" r:embed="rId87" cstate="email">
          <a:extLst>
            <a:ext uri="{28A0092B-C50C-407E-A947-70E740481C1C}">
              <a14:useLocalDpi xmlns:a14="http://schemas.microsoft.com/office/drawing/2010/main"/>
            </a:ext>
          </a:extLst>
        </a:blip>
        <a:srcRect/>
        <a:stretch>
          <a:fillRect/>
        </a:stretch>
      </xdr:blipFill>
      <xdr:spPr bwMode="auto">
        <a:xfrm>
          <a:off x="404812" y="87939562"/>
          <a:ext cx="35980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89694</xdr:colOff>
      <xdr:row>135</xdr:row>
      <xdr:rowOff>209552</xdr:rowOff>
    </xdr:from>
    <xdr:to>
      <xdr:col>0</xdr:col>
      <xdr:colOff>1175544</xdr:colOff>
      <xdr:row>135</xdr:row>
      <xdr:rowOff>444502</xdr:rowOff>
    </xdr:to>
    <xdr:pic>
      <xdr:nvPicPr>
        <xdr:cNvPr id="592" name="Imagen 363" descr="Resultado de imagen para PFS3125-24ET-190">
          <a:extLst>
            <a:ext uri="{FF2B5EF4-FFF2-40B4-BE49-F238E27FC236}">
              <a16:creationId xmlns:a16="http://schemas.microsoft.com/office/drawing/2014/main" id="{00000000-0008-0000-0B00-00005002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73062195"/>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404810</xdr:colOff>
      <xdr:row>225</xdr:row>
      <xdr:rowOff>119060</xdr:rowOff>
    </xdr:from>
    <xdr:to>
      <xdr:col>0</xdr:col>
      <xdr:colOff>819214</xdr:colOff>
      <xdr:row>225</xdr:row>
      <xdr:rowOff>479060</xdr:rowOff>
    </xdr:to>
    <xdr:pic>
      <xdr:nvPicPr>
        <xdr:cNvPr id="593" name="592 Imagen" descr="Bandeja Fija Ventilada 1unidad 350mm 19 Pulgadas Rack Mural ...">
          <a:extLst>
            <a:ext uri="{FF2B5EF4-FFF2-40B4-BE49-F238E27FC236}">
              <a16:creationId xmlns:a16="http://schemas.microsoft.com/office/drawing/2014/main" id="{00000000-0008-0000-0B00-000051020000}"/>
            </a:ext>
          </a:extLst>
        </xdr:cNvPr>
        <xdr:cNvPicPr>
          <a:picLocks noChangeAspect="1" noChangeArrowheads="1"/>
        </xdr:cNvPicPr>
      </xdr:nvPicPr>
      <xdr:blipFill>
        <a:blip xmlns:r="http://schemas.openxmlformats.org/officeDocument/2006/relationships" r:embed="rId59" cstate="email">
          <a:extLst>
            <a:ext uri="{28A0092B-C50C-407E-A947-70E740481C1C}">
              <a14:useLocalDpi xmlns:a14="http://schemas.microsoft.com/office/drawing/2010/main"/>
            </a:ext>
          </a:extLst>
        </a:blip>
        <a:srcRect/>
        <a:stretch>
          <a:fillRect/>
        </a:stretch>
      </xdr:blipFill>
      <xdr:spPr bwMode="auto">
        <a:xfrm>
          <a:off x="404810" y="125491873"/>
          <a:ext cx="41440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404810</xdr:colOff>
      <xdr:row>224</xdr:row>
      <xdr:rowOff>119060</xdr:rowOff>
    </xdr:from>
    <xdr:to>
      <xdr:col>0</xdr:col>
      <xdr:colOff>819214</xdr:colOff>
      <xdr:row>224</xdr:row>
      <xdr:rowOff>479060</xdr:rowOff>
    </xdr:to>
    <xdr:pic>
      <xdr:nvPicPr>
        <xdr:cNvPr id="594" name="593 Imagen" descr="Bandeja Fija Ventilada 1unidad 350mm 19 Pulgadas Rack Mural ...">
          <a:extLst>
            <a:ext uri="{FF2B5EF4-FFF2-40B4-BE49-F238E27FC236}">
              <a16:creationId xmlns:a16="http://schemas.microsoft.com/office/drawing/2014/main" id="{00000000-0008-0000-0B00-000052020000}"/>
            </a:ext>
          </a:extLst>
        </xdr:cNvPr>
        <xdr:cNvPicPr>
          <a:picLocks noChangeAspect="1" noChangeArrowheads="1"/>
        </xdr:cNvPicPr>
      </xdr:nvPicPr>
      <xdr:blipFill>
        <a:blip xmlns:r="http://schemas.openxmlformats.org/officeDocument/2006/relationships" r:embed="rId59" cstate="email">
          <a:extLst>
            <a:ext uri="{28A0092B-C50C-407E-A947-70E740481C1C}">
              <a14:useLocalDpi xmlns:a14="http://schemas.microsoft.com/office/drawing/2010/main"/>
            </a:ext>
          </a:extLst>
        </a:blip>
        <a:srcRect/>
        <a:stretch>
          <a:fillRect/>
        </a:stretch>
      </xdr:blipFill>
      <xdr:spPr bwMode="auto">
        <a:xfrm>
          <a:off x="404810" y="125491873"/>
          <a:ext cx="41440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73</xdr:row>
      <xdr:rowOff>154387</xdr:rowOff>
    </xdr:from>
    <xdr:to>
      <xdr:col>0</xdr:col>
      <xdr:colOff>845344</xdr:colOff>
      <xdr:row>73</xdr:row>
      <xdr:rowOff>514387</xdr:rowOff>
    </xdr:to>
    <xdr:pic>
      <xdr:nvPicPr>
        <xdr:cNvPr id="596" name="595 Imagen" descr="Roseta Reguvolt 2u Puerto Doble Cat6 Jacks Incluidos | SegurySistem">
          <a:extLst>
            <a:ext uri="{FF2B5EF4-FFF2-40B4-BE49-F238E27FC236}">
              <a16:creationId xmlns:a16="http://schemas.microsoft.com/office/drawing/2014/main" id="{00000000-0008-0000-0B00-000054020000}"/>
            </a:ext>
          </a:extLst>
        </xdr:cNvPr>
        <xdr:cNvPicPr>
          <a:picLocks noChangeAspect="1" noChangeArrowheads="1"/>
        </xdr:cNvPicPr>
      </xdr:nvPicPr>
      <xdr:blipFill rotWithShape="1">
        <a:blip xmlns:r="http://schemas.openxmlformats.org/officeDocument/2006/relationships" r:embed="rId42" cstate="email">
          <a:extLst>
            <a:ext uri="{28A0092B-C50C-407E-A947-70E740481C1C}">
              <a14:useLocalDpi xmlns:a14="http://schemas.microsoft.com/office/drawing/2010/main"/>
            </a:ext>
          </a:extLst>
        </a:blip>
        <a:srcRect/>
        <a:stretch/>
      </xdr:blipFill>
      <xdr:spPr bwMode="auto">
        <a:xfrm>
          <a:off x="190500" y="39742668"/>
          <a:ext cx="65484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139700</xdr:colOff>
      <xdr:row>110</xdr:row>
      <xdr:rowOff>76200</xdr:rowOff>
    </xdr:from>
    <xdr:to>
      <xdr:col>0</xdr:col>
      <xdr:colOff>787400</xdr:colOff>
      <xdr:row>110</xdr:row>
      <xdr:rowOff>419100</xdr:rowOff>
    </xdr:to>
    <xdr:pic>
      <xdr:nvPicPr>
        <xdr:cNvPr id="597" name="S1016-300" descr="CYGNUS Switch CCTV Ethernet PoE+ 16 Puertos">
          <a:extLst>
            <a:ext uri="{FF2B5EF4-FFF2-40B4-BE49-F238E27FC236}">
              <a16:creationId xmlns:a16="http://schemas.microsoft.com/office/drawing/2014/main" id="{00000000-0008-0000-0B00-00005502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39700" y="60893325"/>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440524</xdr:colOff>
      <xdr:row>43</xdr:row>
      <xdr:rowOff>130968</xdr:rowOff>
    </xdr:from>
    <xdr:to>
      <xdr:col>0</xdr:col>
      <xdr:colOff>765230</xdr:colOff>
      <xdr:row>43</xdr:row>
      <xdr:rowOff>490968</xdr:rowOff>
    </xdr:to>
    <xdr:pic>
      <xdr:nvPicPr>
        <xdr:cNvPr id="598" name="597 Imagen" descr="http://reguvolt.com/wp-content/uploads/2020/04/caja-reguvolt-44-04.png">
          <a:extLst>
            <a:ext uri="{FF2B5EF4-FFF2-40B4-BE49-F238E27FC236}">
              <a16:creationId xmlns:a16="http://schemas.microsoft.com/office/drawing/2014/main" id="{00000000-0008-0000-0B00-000056020000}"/>
            </a:ext>
          </a:extLst>
        </xdr:cNvPr>
        <xdr:cNvPicPr>
          <a:picLocks noChangeAspect="1" noChangeArrowheads="1"/>
        </xdr:cNvPicPr>
      </xdr:nvPicPr>
      <xdr:blipFill rotWithShape="1">
        <a:blip xmlns:r="http://schemas.openxmlformats.org/officeDocument/2006/relationships" r:embed="rId77" cstate="email">
          <a:extLst>
            <a:ext uri="{28A0092B-C50C-407E-A947-70E740481C1C}">
              <a14:useLocalDpi xmlns:a14="http://schemas.microsoft.com/office/drawing/2010/main"/>
            </a:ext>
          </a:extLst>
        </a:blip>
        <a:srcRect/>
        <a:stretch/>
      </xdr:blipFill>
      <xdr:spPr bwMode="auto">
        <a:xfrm>
          <a:off x="440524" y="22002749"/>
          <a:ext cx="32470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333395</xdr:colOff>
      <xdr:row>185</xdr:row>
      <xdr:rowOff>47624</xdr:rowOff>
    </xdr:from>
    <xdr:to>
      <xdr:col>0</xdr:col>
      <xdr:colOff>891395</xdr:colOff>
      <xdr:row>185</xdr:row>
      <xdr:rowOff>605624</xdr:rowOff>
    </xdr:to>
    <xdr:pic>
      <xdr:nvPicPr>
        <xdr:cNvPr id="600" name="Imagen 13">
          <a:extLst>
            <a:ext uri="{FF2B5EF4-FFF2-40B4-BE49-F238E27FC236}">
              <a16:creationId xmlns:a16="http://schemas.microsoft.com/office/drawing/2014/main" id="{00000000-0008-0000-0B00-00005802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333395" y="104691655"/>
          <a:ext cx="558000" cy="558000"/>
        </a:xfrm>
        <a:prstGeom prst="rect">
          <a:avLst/>
        </a:prstGeom>
      </xdr:spPr>
    </xdr:pic>
    <xdr:clientData/>
  </xdr:twoCellAnchor>
  <xdr:oneCellAnchor>
    <xdr:from>
      <xdr:col>0</xdr:col>
      <xdr:colOff>333395</xdr:colOff>
      <xdr:row>186</xdr:row>
      <xdr:rowOff>47624</xdr:rowOff>
    </xdr:from>
    <xdr:ext cx="558000" cy="558000"/>
    <xdr:pic>
      <xdr:nvPicPr>
        <xdr:cNvPr id="601" name="Imagen 13">
          <a:extLst>
            <a:ext uri="{FF2B5EF4-FFF2-40B4-BE49-F238E27FC236}">
              <a16:creationId xmlns:a16="http://schemas.microsoft.com/office/drawing/2014/main" id="{00000000-0008-0000-0B00-00005902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333395" y="104691655"/>
          <a:ext cx="558000" cy="558000"/>
        </a:xfrm>
        <a:prstGeom prst="rect">
          <a:avLst/>
        </a:prstGeom>
      </xdr:spPr>
    </xdr:pic>
    <xdr:clientData/>
  </xdr:oneCellAnchor>
  <xdr:twoCellAnchor editAs="oneCell">
    <xdr:from>
      <xdr:col>0</xdr:col>
      <xdr:colOff>404812</xdr:colOff>
      <xdr:row>159</xdr:row>
      <xdr:rowOff>142874</xdr:rowOff>
    </xdr:from>
    <xdr:to>
      <xdr:col>0</xdr:col>
      <xdr:colOff>764616</xdr:colOff>
      <xdr:row>159</xdr:row>
      <xdr:rowOff>502874</xdr:rowOff>
    </xdr:to>
    <xdr:pic>
      <xdr:nvPicPr>
        <xdr:cNvPr id="599" name="598 Imagen" descr="Access Point Ubiquiti UniFi UAP-AC Lite 1167Mbps 2.4/5.0Ghz Branco">
          <a:extLst>
            <a:ext uri="{FF2B5EF4-FFF2-40B4-BE49-F238E27FC236}">
              <a16:creationId xmlns:a16="http://schemas.microsoft.com/office/drawing/2014/main" id="{00000000-0008-0000-0B00-000057020000}"/>
            </a:ext>
          </a:extLst>
        </xdr:cNvPr>
        <xdr:cNvPicPr>
          <a:picLocks noChangeAspect="1" noChangeArrowheads="1"/>
        </xdr:cNvPicPr>
      </xdr:nvPicPr>
      <xdr:blipFill>
        <a:blip xmlns:r="http://schemas.openxmlformats.org/officeDocument/2006/relationships" r:embed="rId87" cstate="email">
          <a:extLst>
            <a:ext uri="{28A0092B-C50C-407E-A947-70E740481C1C}">
              <a14:useLocalDpi xmlns:a14="http://schemas.microsoft.com/office/drawing/2010/main"/>
            </a:ext>
          </a:extLst>
        </a:blip>
        <a:srcRect/>
        <a:stretch>
          <a:fillRect/>
        </a:stretch>
      </xdr:blipFill>
      <xdr:spPr bwMode="auto">
        <a:xfrm>
          <a:off x="404812" y="90725624"/>
          <a:ext cx="35980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377029</xdr:colOff>
      <xdr:row>6</xdr:row>
      <xdr:rowOff>130969</xdr:rowOff>
    </xdr:from>
    <xdr:to>
      <xdr:col>0</xdr:col>
      <xdr:colOff>710220</xdr:colOff>
      <xdr:row>6</xdr:row>
      <xdr:rowOff>490969</xdr:rowOff>
    </xdr:to>
    <xdr:pic>
      <xdr:nvPicPr>
        <xdr:cNvPr id="602" name="126 Imagen" descr="Resultado de imagen para NET QUALITY BOBINA">
          <a:extLst>
            <a:ext uri="{FF2B5EF4-FFF2-40B4-BE49-F238E27FC236}">
              <a16:creationId xmlns:a16="http://schemas.microsoft.com/office/drawing/2014/main" id="{00000000-0008-0000-0B00-00005A02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77029" y="3417094"/>
          <a:ext cx="33319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73034</xdr:colOff>
      <xdr:row>60</xdr:row>
      <xdr:rowOff>202407</xdr:rowOff>
    </xdr:from>
    <xdr:to>
      <xdr:col>0</xdr:col>
      <xdr:colOff>1108878</xdr:colOff>
      <xdr:row>60</xdr:row>
      <xdr:rowOff>321927</xdr:rowOff>
    </xdr:to>
    <xdr:pic>
      <xdr:nvPicPr>
        <xdr:cNvPr id="604" name="603 Imagen" descr="Patcheras Reguvolt Utp Cat5e 24 Puertos 24 Jacks Rj45 | SegurySistem">
          <a:extLst>
            <a:ext uri="{FF2B5EF4-FFF2-40B4-BE49-F238E27FC236}">
              <a16:creationId xmlns:a16="http://schemas.microsoft.com/office/drawing/2014/main" id="{00000000-0008-0000-0B00-00005C020000}"/>
            </a:ext>
          </a:extLst>
        </xdr:cNvPr>
        <xdr:cNvPicPr>
          <a:picLocks noChangeAspect="1" noChangeArrowheads="1"/>
        </xdr:cNvPicPr>
      </xdr:nvPicPr>
      <xdr:blipFill rotWithShape="1">
        <a:blip xmlns:r="http://schemas.openxmlformats.org/officeDocument/2006/relationships" r:embed="rId37" cstate="email">
          <a:extLst>
            <a:ext uri="{28A0092B-C50C-407E-A947-70E740481C1C}">
              <a14:useLocalDpi xmlns:a14="http://schemas.microsoft.com/office/drawing/2010/main"/>
            </a:ext>
          </a:extLst>
        </a:blip>
        <a:srcRect/>
        <a:stretch/>
      </xdr:blipFill>
      <xdr:spPr bwMode="auto">
        <a:xfrm>
          <a:off x="73034" y="31992095"/>
          <a:ext cx="1035844" cy="119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214312</xdr:colOff>
      <xdr:row>125</xdr:row>
      <xdr:rowOff>178595</xdr:rowOff>
    </xdr:from>
    <xdr:ext cx="729894" cy="202406"/>
    <xdr:pic>
      <xdr:nvPicPr>
        <xdr:cNvPr id="603" name="圖片 26">
          <a:extLst>
            <a:ext uri="{FF2B5EF4-FFF2-40B4-BE49-F238E27FC236}">
              <a16:creationId xmlns:a16="http://schemas.microsoft.com/office/drawing/2014/main" id="{00000000-0008-0000-0B00-00005B02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214312" y="69925408"/>
          <a:ext cx="729894" cy="202406"/>
        </a:xfrm>
        <a:prstGeom prst="rect">
          <a:avLst/>
        </a:prstGeom>
      </xdr:spPr>
    </xdr:pic>
    <xdr:clientData/>
  </xdr:oneCellAnchor>
  <xdr:twoCellAnchor editAs="oneCell">
    <xdr:from>
      <xdr:col>0</xdr:col>
      <xdr:colOff>369094</xdr:colOff>
      <xdr:row>21</xdr:row>
      <xdr:rowOff>71437</xdr:rowOff>
    </xdr:from>
    <xdr:to>
      <xdr:col>0</xdr:col>
      <xdr:colOff>869157</xdr:colOff>
      <xdr:row>21</xdr:row>
      <xdr:rowOff>573423</xdr:rowOff>
    </xdr:to>
    <xdr:pic>
      <xdr:nvPicPr>
        <xdr:cNvPr id="607" name="606 Imagen" descr="CABLE UTP CATEGORIA 6 INTERIOR x 305 MTS BOBINA">
          <a:extLst>
            <a:ext uri="{FF2B5EF4-FFF2-40B4-BE49-F238E27FC236}">
              <a16:creationId xmlns:a16="http://schemas.microsoft.com/office/drawing/2014/main" id="{00000000-0008-0000-0B00-00005F02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369094" y="9715500"/>
          <a:ext cx="500063" cy="501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89694</xdr:colOff>
      <xdr:row>130</xdr:row>
      <xdr:rowOff>209552</xdr:rowOff>
    </xdr:from>
    <xdr:to>
      <xdr:col>0</xdr:col>
      <xdr:colOff>1175544</xdr:colOff>
      <xdr:row>130</xdr:row>
      <xdr:rowOff>444502</xdr:rowOff>
    </xdr:to>
    <xdr:pic>
      <xdr:nvPicPr>
        <xdr:cNvPr id="606" name="Imagen 363" descr="Resultado de imagen para PFS3125-24ET-190">
          <a:extLst>
            <a:ext uri="{FF2B5EF4-FFF2-40B4-BE49-F238E27FC236}">
              <a16:creationId xmlns:a16="http://schemas.microsoft.com/office/drawing/2014/main" id="{00000000-0008-0000-0B00-00005E02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9694" y="74599802"/>
          <a:ext cx="10858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374650</xdr:colOff>
      <xdr:row>34</xdr:row>
      <xdr:rowOff>119062</xdr:rowOff>
    </xdr:from>
    <xdr:to>
      <xdr:col>0</xdr:col>
      <xdr:colOff>765507</xdr:colOff>
      <xdr:row>34</xdr:row>
      <xdr:rowOff>479062</xdr:rowOff>
    </xdr:to>
    <xdr:pic>
      <xdr:nvPicPr>
        <xdr:cNvPr id="605" name="Picture 8007">
          <a:extLst>
            <a:ext uri="{FF2B5EF4-FFF2-40B4-BE49-F238E27FC236}">
              <a16:creationId xmlns:a16="http://schemas.microsoft.com/office/drawing/2014/main" id="{00000000-0008-0000-0B00-00005D02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74650" y="7012781"/>
          <a:ext cx="3908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129614</xdr:colOff>
      <xdr:row>112</xdr:row>
      <xdr:rowOff>76200</xdr:rowOff>
    </xdr:from>
    <xdr:to>
      <xdr:col>0</xdr:col>
      <xdr:colOff>777314</xdr:colOff>
      <xdr:row>112</xdr:row>
      <xdr:rowOff>419100</xdr:rowOff>
    </xdr:to>
    <xdr:pic>
      <xdr:nvPicPr>
        <xdr:cNvPr id="608" name="S1024-420" descr="CYGNUS Switch CCTV Ethernet PoE+ 24 Puertos">
          <a:extLst>
            <a:ext uri="{FF2B5EF4-FFF2-40B4-BE49-F238E27FC236}">
              <a16:creationId xmlns:a16="http://schemas.microsoft.com/office/drawing/2014/main" id="{00000000-0008-0000-0B00-00006002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9614" y="6313170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09" name="Picture 9" descr="Registrador Eletrônico de Ponto REP iDClass">
          <a:extLst>
            <a:ext uri="{FF2B5EF4-FFF2-40B4-BE49-F238E27FC236}">
              <a16:creationId xmlns:a16="http://schemas.microsoft.com/office/drawing/2014/main" id="{00000000-0008-0000-0B00-000061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0" name="Picture 9" descr="Registrador Eletrônico de Ponto REP iDClass">
          <a:extLst>
            <a:ext uri="{FF2B5EF4-FFF2-40B4-BE49-F238E27FC236}">
              <a16:creationId xmlns:a16="http://schemas.microsoft.com/office/drawing/2014/main" id="{00000000-0008-0000-0B00-000062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1" name="Picture 9" descr="Registrador Eletrônico de Ponto REP iDClass">
          <a:extLst>
            <a:ext uri="{FF2B5EF4-FFF2-40B4-BE49-F238E27FC236}">
              <a16:creationId xmlns:a16="http://schemas.microsoft.com/office/drawing/2014/main" id="{00000000-0008-0000-0B00-000063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2" name="Picture 9" descr="Registrador Eletrônico de Ponto REP iDClass">
          <a:extLst>
            <a:ext uri="{FF2B5EF4-FFF2-40B4-BE49-F238E27FC236}">
              <a16:creationId xmlns:a16="http://schemas.microsoft.com/office/drawing/2014/main" id="{00000000-0008-0000-0B00-000064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3" name="Picture 9" descr="Registrador Eletrônico de Ponto REP iDClass">
          <a:extLst>
            <a:ext uri="{FF2B5EF4-FFF2-40B4-BE49-F238E27FC236}">
              <a16:creationId xmlns:a16="http://schemas.microsoft.com/office/drawing/2014/main" id="{00000000-0008-0000-0B00-000065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4" name="Picture 9" descr="Registrador Eletrônico de Ponto REP iDClass">
          <a:extLst>
            <a:ext uri="{FF2B5EF4-FFF2-40B4-BE49-F238E27FC236}">
              <a16:creationId xmlns:a16="http://schemas.microsoft.com/office/drawing/2014/main" id="{00000000-0008-0000-0B00-000066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5" name="Picture 9" descr="Registrador Eletrônico de Ponto REP iDClass">
          <a:extLst>
            <a:ext uri="{FF2B5EF4-FFF2-40B4-BE49-F238E27FC236}">
              <a16:creationId xmlns:a16="http://schemas.microsoft.com/office/drawing/2014/main" id="{00000000-0008-0000-0B00-000067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6" name="Picture 9" descr="Registrador Eletrônico de Ponto REP iDClass">
          <a:extLst>
            <a:ext uri="{FF2B5EF4-FFF2-40B4-BE49-F238E27FC236}">
              <a16:creationId xmlns:a16="http://schemas.microsoft.com/office/drawing/2014/main" id="{00000000-0008-0000-0B00-000068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7" name="Picture 9" descr="Registrador Eletrônico de Ponto REP iDClass">
          <a:extLst>
            <a:ext uri="{FF2B5EF4-FFF2-40B4-BE49-F238E27FC236}">
              <a16:creationId xmlns:a16="http://schemas.microsoft.com/office/drawing/2014/main" id="{00000000-0008-0000-0B00-000069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8" name="Picture 9" descr="Registrador Eletrônico de Ponto REP iDClass">
          <a:extLst>
            <a:ext uri="{FF2B5EF4-FFF2-40B4-BE49-F238E27FC236}">
              <a16:creationId xmlns:a16="http://schemas.microsoft.com/office/drawing/2014/main" id="{00000000-0008-0000-0B00-00006A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19" name="Picture 9" descr="Registrador Eletrônico de Ponto REP iDClass">
          <a:extLst>
            <a:ext uri="{FF2B5EF4-FFF2-40B4-BE49-F238E27FC236}">
              <a16:creationId xmlns:a16="http://schemas.microsoft.com/office/drawing/2014/main" id="{00000000-0008-0000-0B00-00006B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0" name="Picture 9" descr="Registrador Eletrônico de Ponto REP iDClass">
          <a:extLst>
            <a:ext uri="{FF2B5EF4-FFF2-40B4-BE49-F238E27FC236}">
              <a16:creationId xmlns:a16="http://schemas.microsoft.com/office/drawing/2014/main" id="{00000000-0008-0000-0B00-00006C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1" name="Picture 9" descr="Registrador Eletrônico de Ponto REP iDClass">
          <a:extLst>
            <a:ext uri="{FF2B5EF4-FFF2-40B4-BE49-F238E27FC236}">
              <a16:creationId xmlns:a16="http://schemas.microsoft.com/office/drawing/2014/main" id="{00000000-0008-0000-0B00-00006D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2" name="Picture 9" descr="Registrador Eletrônico de Ponto REP iDClass">
          <a:extLst>
            <a:ext uri="{FF2B5EF4-FFF2-40B4-BE49-F238E27FC236}">
              <a16:creationId xmlns:a16="http://schemas.microsoft.com/office/drawing/2014/main" id="{00000000-0008-0000-0B00-00006E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3" name="Picture 9" descr="Registrador Eletrônico de Ponto REP iDClass">
          <a:extLst>
            <a:ext uri="{FF2B5EF4-FFF2-40B4-BE49-F238E27FC236}">
              <a16:creationId xmlns:a16="http://schemas.microsoft.com/office/drawing/2014/main" id="{00000000-0008-0000-0B00-00006F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4" name="Picture 9" descr="Registrador Eletrônico de Ponto REP iDClass">
          <a:extLst>
            <a:ext uri="{FF2B5EF4-FFF2-40B4-BE49-F238E27FC236}">
              <a16:creationId xmlns:a16="http://schemas.microsoft.com/office/drawing/2014/main" id="{00000000-0008-0000-0B00-000070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5" name="Picture 9" descr="Registrador Eletrônico de Ponto REP iDClass">
          <a:extLst>
            <a:ext uri="{FF2B5EF4-FFF2-40B4-BE49-F238E27FC236}">
              <a16:creationId xmlns:a16="http://schemas.microsoft.com/office/drawing/2014/main" id="{00000000-0008-0000-0B00-000071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6" name="Picture 9" descr="Registrador Eletrônico de Ponto REP iDClass">
          <a:extLst>
            <a:ext uri="{FF2B5EF4-FFF2-40B4-BE49-F238E27FC236}">
              <a16:creationId xmlns:a16="http://schemas.microsoft.com/office/drawing/2014/main" id="{00000000-0008-0000-0B00-000072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7" name="Picture 9" descr="Registrador Eletrônico de Ponto REP iDClass">
          <a:extLst>
            <a:ext uri="{FF2B5EF4-FFF2-40B4-BE49-F238E27FC236}">
              <a16:creationId xmlns:a16="http://schemas.microsoft.com/office/drawing/2014/main" id="{00000000-0008-0000-0B00-000073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8" name="Picture 9" descr="Registrador Eletrônico de Ponto REP iDClass">
          <a:extLst>
            <a:ext uri="{FF2B5EF4-FFF2-40B4-BE49-F238E27FC236}">
              <a16:creationId xmlns:a16="http://schemas.microsoft.com/office/drawing/2014/main" id="{00000000-0008-0000-0B00-000074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29" name="Picture 9" descr="Registrador Eletrônico de Ponto REP iDClass">
          <a:extLst>
            <a:ext uri="{FF2B5EF4-FFF2-40B4-BE49-F238E27FC236}">
              <a16:creationId xmlns:a16="http://schemas.microsoft.com/office/drawing/2014/main" id="{00000000-0008-0000-0B00-000075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0" name="Picture 9" descr="Registrador Eletrônico de Ponto REP iDClass">
          <a:extLst>
            <a:ext uri="{FF2B5EF4-FFF2-40B4-BE49-F238E27FC236}">
              <a16:creationId xmlns:a16="http://schemas.microsoft.com/office/drawing/2014/main" id="{00000000-0008-0000-0B00-000076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1" name="Picture 9" descr="Registrador Eletrônico de Ponto REP iDClass">
          <a:extLst>
            <a:ext uri="{FF2B5EF4-FFF2-40B4-BE49-F238E27FC236}">
              <a16:creationId xmlns:a16="http://schemas.microsoft.com/office/drawing/2014/main" id="{00000000-0008-0000-0B00-000077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2" name="Picture 9" descr="Registrador Eletrônico de Ponto REP iDClass">
          <a:extLst>
            <a:ext uri="{FF2B5EF4-FFF2-40B4-BE49-F238E27FC236}">
              <a16:creationId xmlns:a16="http://schemas.microsoft.com/office/drawing/2014/main" id="{00000000-0008-0000-0B00-000078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3" name="Picture 9" descr="Registrador Eletrônico de Ponto REP iDClass">
          <a:extLst>
            <a:ext uri="{FF2B5EF4-FFF2-40B4-BE49-F238E27FC236}">
              <a16:creationId xmlns:a16="http://schemas.microsoft.com/office/drawing/2014/main" id="{00000000-0008-0000-0B00-000079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4" name="Picture 9" descr="Registrador Eletrônico de Ponto REP iDClass">
          <a:extLst>
            <a:ext uri="{FF2B5EF4-FFF2-40B4-BE49-F238E27FC236}">
              <a16:creationId xmlns:a16="http://schemas.microsoft.com/office/drawing/2014/main" id="{00000000-0008-0000-0B00-00007A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5" name="Picture 9" descr="Registrador Eletrônico de Ponto REP iDClass">
          <a:extLst>
            <a:ext uri="{FF2B5EF4-FFF2-40B4-BE49-F238E27FC236}">
              <a16:creationId xmlns:a16="http://schemas.microsoft.com/office/drawing/2014/main" id="{00000000-0008-0000-0B00-00007B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6" name="Picture 9" descr="Registrador Eletrônico de Ponto REP iDClass">
          <a:extLst>
            <a:ext uri="{FF2B5EF4-FFF2-40B4-BE49-F238E27FC236}">
              <a16:creationId xmlns:a16="http://schemas.microsoft.com/office/drawing/2014/main" id="{00000000-0008-0000-0B00-00007C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7" name="Picture 9" descr="Registrador Eletrônico de Ponto REP iDClass">
          <a:extLst>
            <a:ext uri="{FF2B5EF4-FFF2-40B4-BE49-F238E27FC236}">
              <a16:creationId xmlns:a16="http://schemas.microsoft.com/office/drawing/2014/main" id="{00000000-0008-0000-0B00-00007D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8" name="Picture 9" descr="Registrador Eletrônico de Ponto REP iDClass">
          <a:extLst>
            <a:ext uri="{FF2B5EF4-FFF2-40B4-BE49-F238E27FC236}">
              <a16:creationId xmlns:a16="http://schemas.microsoft.com/office/drawing/2014/main" id="{00000000-0008-0000-0B00-00007E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39" name="Picture 9" descr="Registrador Eletrônico de Ponto REP iDClass">
          <a:extLst>
            <a:ext uri="{FF2B5EF4-FFF2-40B4-BE49-F238E27FC236}">
              <a16:creationId xmlns:a16="http://schemas.microsoft.com/office/drawing/2014/main" id="{00000000-0008-0000-0B00-00007F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0" name="Picture 9" descr="Registrador Eletrônico de Ponto REP iDClass">
          <a:extLst>
            <a:ext uri="{FF2B5EF4-FFF2-40B4-BE49-F238E27FC236}">
              <a16:creationId xmlns:a16="http://schemas.microsoft.com/office/drawing/2014/main" id="{00000000-0008-0000-0B00-000080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1" name="Picture 9" descr="Registrador Eletrônico de Ponto REP iDClass">
          <a:extLst>
            <a:ext uri="{FF2B5EF4-FFF2-40B4-BE49-F238E27FC236}">
              <a16:creationId xmlns:a16="http://schemas.microsoft.com/office/drawing/2014/main" id="{00000000-0008-0000-0B00-000081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2" name="Picture 9" descr="Registrador Eletrônico de Ponto REP iDClass">
          <a:extLst>
            <a:ext uri="{FF2B5EF4-FFF2-40B4-BE49-F238E27FC236}">
              <a16:creationId xmlns:a16="http://schemas.microsoft.com/office/drawing/2014/main" id="{00000000-0008-0000-0B00-000082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3" name="Picture 9" descr="Registrador Eletrônico de Ponto REP iDClass">
          <a:extLst>
            <a:ext uri="{FF2B5EF4-FFF2-40B4-BE49-F238E27FC236}">
              <a16:creationId xmlns:a16="http://schemas.microsoft.com/office/drawing/2014/main" id="{00000000-0008-0000-0B00-000083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4" name="Picture 9" descr="Registrador Eletrônico de Ponto REP iDClass">
          <a:extLst>
            <a:ext uri="{FF2B5EF4-FFF2-40B4-BE49-F238E27FC236}">
              <a16:creationId xmlns:a16="http://schemas.microsoft.com/office/drawing/2014/main" id="{00000000-0008-0000-0B00-000084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5" name="Picture 9" descr="Registrador Eletrônico de Ponto REP iDClass">
          <a:extLst>
            <a:ext uri="{FF2B5EF4-FFF2-40B4-BE49-F238E27FC236}">
              <a16:creationId xmlns:a16="http://schemas.microsoft.com/office/drawing/2014/main" id="{00000000-0008-0000-0B00-000085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6" name="Picture 9" descr="Registrador Eletrônico de Ponto REP iDClass">
          <a:extLst>
            <a:ext uri="{FF2B5EF4-FFF2-40B4-BE49-F238E27FC236}">
              <a16:creationId xmlns:a16="http://schemas.microsoft.com/office/drawing/2014/main" id="{00000000-0008-0000-0B00-000086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7" name="Picture 9" descr="Registrador Eletrônico de Ponto REP iDClass">
          <a:extLst>
            <a:ext uri="{FF2B5EF4-FFF2-40B4-BE49-F238E27FC236}">
              <a16:creationId xmlns:a16="http://schemas.microsoft.com/office/drawing/2014/main" id="{00000000-0008-0000-0B00-000087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8" name="Picture 9" descr="Registrador Eletrônico de Ponto REP iDClass">
          <a:extLst>
            <a:ext uri="{FF2B5EF4-FFF2-40B4-BE49-F238E27FC236}">
              <a16:creationId xmlns:a16="http://schemas.microsoft.com/office/drawing/2014/main" id="{00000000-0008-0000-0B00-000088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49" name="Picture 9" descr="Registrador Eletrônico de Ponto REP iDClass">
          <a:extLst>
            <a:ext uri="{FF2B5EF4-FFF2-40B4-BE49-F238E27FC236}">
              <a16:creationId xmlns:a16="http://schemas.microsoft.com/office/drawing/2014/main" id="{00000000-0008-0000-0B00-000089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50" name="Picture 9" descr="Registrador Eletrônico de Ponto REP iDClass">
          <a:extLst>
            <a:ext uri="{FF2B5EF4-FFF2-40B4-BE49-F238E27FC236}">
              <a16:creationId xmlns:a16="http://schemas.microsoft.com/office/drawing/2014/main" id="{00000000-0008-0000-0B00-00008A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51" name="Picture 9" descr="Registrador Eletrônico de Ponto REP iDClass">
          <a:extLst>
            <a:ext uri="{FF2B5EF4-FFF2-40B4-BE49-F238E27FC236}">
              <a16:creationId xmlns:a16="http://schemas.microsoft.com/office/drawing/2014/main" id="{00000000-0008-0000-0B00-00008B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52" name="Picture 9" descr="Registrador Eletrônico de Ponto REP iDClass">
          <a:extLst>
            <a:ext uri="{FF2B5EF4-FFF2-40B4-BE49-F238E27FC236}">
              <a16:creationId xmlns:a16="http://schemas.microsoft.com/office/drawing/2014/main" id="{00000000-0008-0000-0B00-00008C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53" name="Picture 9" descr="Registrador Eletrônico de Ponto REP iDClass">
          <a:extLst>
            <a:ext uri="{FF2B5EF4-FFF2-40B4-BE49-F238E27FC236}">
              <a16:creationId xmlns:a16="http://schemas.microsoft.com/office/drawing/2014/main" id="{00000000-0008-0000-0B00-00008D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244</xdr:row>
      <xdr:rowOff>0</xdr:rowOff>
    </xdr:from>
    <xdr:to>
      <xdr:col>7</xdr:col>
      <xdr:colOff>38100</xdr:colOff>
      <xdr:row>244</xdr:row>
      <xdr:rowOff>38100</xdr:rowOff>
    </xdr:to>
    <xdr:sp macro="" textlink="">
      <xdr:nvSpPr>
        <xdr:cNvPr id="654" name="Picture 9" descr="Registrador Eletrônico de Ponto REP iDClass">
          <a:extLst>
            <a:ext uri="{FF2B5EF4-FFF2-40B4-BE49-F238E27FC236}">
              <a16:creationId xmlns:a16="http://schemas.microsoft.com/office/drawing/2014/main" id="{00000000-0008-0000-0B00-00008E020000}"/>
            </a:ext>
          </a:extLst>
        </xdr:cNvPr>
        <xdr:cNvSpPr>
          <a:spLocks noChangeAspect="1" noChangeArrowheads="1"/>
        </xdr:cNvSpPr>
      </xdr:nvSpPr>
      <xdr:spPr bwMode="auto">
        <a:xfrm>
          <a:off x="13811250" y="123586875"/>
          <a:ext cx="3810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406400</xdr:colOff>
      <xdr:row>9</xdr:row>
      <xdr:rowOff>190500</xdr:rowOff>
    </xdr:from>
    <xdr:to>
      <xdr:col>0</xdr:col>
      <xdr:colOff>927100</xdr:colOff>
      <xdr:row>9</xdr:row>
      <xdr:rowOff>857250</xdr:rowOff>
    </xdr:to>
    <xdr:pic>
      <xdr:nvPicPr>
        <xdr:cNvPr id="17005202" name="MR-2350-60-DR">
          <a:extLst>
            <a:ext uri="{FF2B5EF4-FFF2-40B4-BE49-F238E27FC236}">
              <a16:creationId xmlns:a16="http://schemas.microsoft.com/office/drawing/2014/main" id="{00000000-0008-0000-0C00-0000927A030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6400" y="3956050"/>
          <a:ext cx="5207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317500</xdr:colOff>
      <xdr:row>10</xdr:row>
      <xdr:rowOff>69850</xdr:rowOff>
    </xdr:from>
    <xdr:to>
      <xdr:col>0</xdr:col>
      <xdr:colOff>908050</xdr:colOff>
      <xdr:row>10</xdr:row>
      <xdr:rowOff>908050</xdr:rowOff>
    </xdr:to>
    <xdr:pic>
      <xdr:nvPicPr>
        <xdr:cNvPr id="17005203" name="MR-2351-LD-RA">
          <a:extLst>
            <a:ext uri="{FF2B5EF4-FFF2-40B4-BE49-F238E27FC236}">
              <a16:creationId xmlns:a16="http://schemas.microsoft.com/office/drawing/2014/main" id="{00000000-0008-0000-0C00-0000937A030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17500" y="4851400"/>
          <a:ext cx="5905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381000</xdr:colOff>
      <xdr:row>12</xdr:row>
      <xdr:rowOff>63500</xdr:rowOff>
    </xdr:from>
    <xdr:to>
      <xdr:col>0</xdr:col>
      <xdr:colOff>889000</xdr:colOff>
      <xdr:row>12</xdr:row>
      <xdr:rowOff>571500</xdr:rowOff>
    </xdr:to>
    <xdr:pic>
      <xdr:nvPicPr>
        <xdr:cNvPr id="17005204" name="ALC-252">
          <a:extLst>
            <a:ext uri="{FF2B5EF4-FFF2-40B4-BE49-F238E27FC236}">
              <a16:creationId xmlns:a16="http://schemas.microsoft.com/office/drawing/2014/main" id="{00000000-0008-0000-0C00-0000947A030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1000" y="6089650"/>
          <a:ext cx="5080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209550</xdr:colOff>
      <xdr:row>13</xdr:row>
      <xdr:rowOff>114300</xdr:rowOff>
    </xdr:from>
    <xdr:to>
      <xdr:col>0</xdr:col>
      <xdr:colOff>946150</xdr:colOff>
      <xdr:row>13</xdr:row>
      <xdr:rowOff>514350</xdr:rowOff>
    </xdr:to>
    <xdr:pic>
      <xdr:nvPicPr>
        <xdr:cNvPr id="17005205" name="RAX-332">
          <a:extLst>
            <a:ext uri="{FF2B5EF4-FFF2-40B4-BE49-F238E27FC236}">
              <a16:creationId xmlns:a16="http://schemas.microsoft.com/office/drawing/2014/main" id="{00000000-0008-0000-0C00-0000957A030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09550" y="6788150"/>
          <a:ext cx="7366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406400</xdr:colOff>
      <xdr:row>14</xdr:row>
      <xdr:rowOff>63500</xdr:rowOff>
    </xdr:from>
    <xdr:to>
      <xdr:col>0</xdr:col>
      <xdr:colOff>774700</xdr:colOff>
      <xdr:row>14</xdr:row>
      <xdr:rowOff>533400</xdr:rowOff>
    </xdr:to>
    <xdr:pic>
      <xdr:nvPicPr>
        <xdr:cNvPr id="17005206" name="MR-2300-NC4">
          <a:extLst>
            <a:ext uri="{FF2B5EF4-FFF2-40B4-BE49-F238E27FC236}">
              <a16:creationId xmlns:a16="http://schemas.microsoft.com/office/drawing/2014/main" id="{00000000-0008-0000-0C00-0000967A030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6400" y="7391400"/>
          <a:ext cx="3683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336550</xdr:colOff>
      <xdr:row>16</xdr:row>
      <xdr:rowOff>127000</xdr:rowOff>
    </xdr:from>
    <xdr:to>
      <xdr:col>0</xdr:col>
      <xdr:colOff>850900</xdr:colOff>
      <xdr:row>16</xdr:row>
      <xdr:rowOff>590550</xdr:rowOff>
    </xdr:to>
    <xdr:pic>
      <xdr:nvPicPr>
        <xdr:cNvPr id="17005207" name="MR-2300-LCDR">
          <a:extLst>
            <a:ext uri="{FF2B5EF4-FFF2-40B4-BE49-F238E27FC236}">
              <a16:creationId xmlns:a16="http://schemas.microsoft.com/office/drawing/2014/main" id="{00000000-0008-0000-0C00-0000977A030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6550" y="8331200"/>
          <a:ext cx="51435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336550</xdr:colOff>
      <xdr:row>18</xdr:row>
      <xdr:rowOff>50800</xdr:rowOff>
    </xdr:from>
    <xdr:to>
      <xdr:col>0</xdr:col>
      <xdr:colOff>889000</xdr:colOff>
      <xdr:row>18</xdr:row>
      <xdr:rowOff>546100</xdr:rowOff>
    </xdr:to>
    <xdr:pic>
      <xdr:nvPicPr>
        <xdr:cNvPr id="17005208" name="UIMA">
          <a:extLst>
            <a:ext uri="{FF2B5EF4-FFF2-40B4-BE49-F238E27FC236}">
              <a16:creationId xmlns:a16="http://schemas.microsoft.com/office/drawing/2014/main" id="{00000000-0008-0000-0C00-0000987A030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36550" y="9182100"/>
          <a:ext cx="5524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368300</xdr:colOff>
      <xdr:row>20</xdr:row>
      <xdr:rowOff>31750</xdr:rowOff>
    </xdr:from>
    <xdr:to>
      <xdr:col>0</xdr:col>
      <xdr:colOff>857250</xdr:colOff>
      <xdr:row>20</xdr:row>
      <xdr:rowOff>476250</xdr:rowOff>
    </xdr:to>
    <xdr:pic>
      <xdr:nvPicPr>
        <xdr:cNvPr id="17005209" name="MRI-3100">
          <a:extLst>
            <a:ext uri="{FF2B5EF4-FFF2-40B4-BE49-F238E27FC236}">
              <a16:creationId xmlns:a16="http://schemas.microsoft.com/office/drawing/2014/main" id="{00000000-0008-0000-0C00-0000997A030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68300" y="9969500"/>
          <a:ext cx="48895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279400</xdr:colOff>
      <xdr:row>21</xdr:row>
      <xdr:rowOff>50800</xdr:rowOff>
    </xdr:from>
    <xdr:to>
      <xdr:col>0</xdr:col>
      <xdr:colOff>838200</xdr:colOff>
      <xdr:row>21</xdr:row>
      <xdr:rowOff>438150</xdr:rowOff>
    </xdr:to>
    <xdr:pic>
      <xdr:nvPicPr>
        <xdr:cNvPr id="17005210" name="MRI-3200">
          <a:extLst>
            <a:ext uri="{FF2B5EF4-FFF2-40B4-BE49-F238E27FC236}">
              <a16:creationId xmlns:a16="http://schemas.microsoft.com/office/drawing/2014/main" id="{00000000-0008-0000-0C00-00009A7A030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79400" y="10566400"/>
          <a:ext cx="55880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368300</xdr:colOff>
      <xdr:row>22</xdr:row>
      <xdr:rowOff>50800</xdr:rowOff>
    </xdr:from>
    <xdr:to>
      <xdr:col>0</xdr:col>
      <xdr:colOff>889000</xdr:colOff>
      <xdr:row>22</xdr:row>
      <xdr:rowOff>444500</xdr:rowOff>
    </xdr:to>
    <xdr:pic>
      <xdr:nvPicPr>
        <xdr:cNvPr id="17005211" name="MRI-3300">
          <a:extLst>
            <a:ext uri="{FF2B5EF4-FFF2-40B4-BE49-F238E27FC236}">
              <a16:creationId xmlns:a16="http://schemas.microsoft.com/office/drawing/2014/main" id="{00000000-0008-0000-0C00-00009B7A0301}"/>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68300" y="11125200"/>
          <a:ext cx="52070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374650</xdr:colOff>
      <xdr:row>24</xdr:row>
      <xdr:rowOff>76200</xdr:rowOff>
    </xdr:from>
    <xdr:to>
      <xdr:col>0</xdr:col>
      <xdr:colOff>952500</xdr:colOff>
      <xdr:row>24</xdr:row>
      <xdr:rowOff>596900</xdr:rowOff>
    </xdr:to>
    <xdr:pic>
      <xdr:nvPicPr>
        <xdr:cNvPr id="17005212" name="MRI-2000">
          <a:extLst>
            <a:ext uri="{FF2B5EF4-FFF2-40B4-BE49-F238E27FC236}">
              <a16:creationId xmlns:a16="http://schemas.microsoft.com/office/drawing/2014/main" id="{00000000-0008-0000-0C00-00009C7A0301}"/>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74650" y="11925300"/>
          <a:ext cx="57785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342900</xdr:colOff>
      <xdr:row>25</xdr:row>
      <xdr:rowOff>12700</xdr:rowOff>
    </xdr:from>
    <xdr:to>
      <xdr:col>0</xdr:col>
      <xdr:colOff>901700</xdr:colOff>
      <xdr:row>25</xdr:row>
      <xdr:rowOff>457200</xdr:rowOff>
    </xdr:to>
    <xdr:pic>
      <xdr:nvPicPr>
        <xdr:cNvPr id="17005213" name="MRI-2001">
          <a:extLst>
            <a:ext uri="{FF2B5EF4-FFF2-40B4-BE49-F238E27FC236}">
              <a16:creationId xmlns:a16="http://schemas.microsoft.com/office/drawing/2014/main" id="{00000000-0008-0000-0C00-00009D7A030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42900" y="12573000"/>
          <a:ext cx="55880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317500</xdr:colOff>
      <xdr:row>26</xdr:row>
      <xdr:rowOff>114300</xdr:rowOff>
    </xdr:from>
    <xdr:to>
      <xdr:col>0</xdr:col>
      <xdr:colOff>876300</xdr:colOff>
      <xdr:row>26</xdr:row>
      <xdr:rowOff>628650</xdr:rowOff>
    </xdr:to>
    <xdr:pic>
      <xdr:nvPicPr>
        <xdr:cNvPr id="17005214" name="MRI-2001R">
          <a:extLst>
            <a:ext uri="{FF2B5EF4-FFF2-40B4-BE49-F238E27FC236}">
              <a16:creationId xmlns:a16="http://schemas.microsoft.com/office/drawing/2014/main" id="{00000000-0008-0000-0C00-00009E7A030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17500" y="13252450"/>
          <a:ext cx="5588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304800</xdr:colOff>
      <xdr:row>27</xdr:row>
      <xdr:rowOff>82550</xdr:rowOff>
    </xdr:from>
    <xdr:to>
      <xdr:col>0</xdr:col>
      <xdr:colOff>889000</xdr:colOff>
      <xdr:row>27</xdr:row>
      <xdr:rowOff>584200</xdr:rowOff>
    </xdr:to>
    <xdr:pic>
      <xdr:nvPicPr>
        <xdr:cNvPr id="17005215" name="MRI-2001HT">
          <a:extLst>
            <a:ext uri="{FF2B5EF4-FFF2-40B4-BE49-F238E27FC236}">
              <a16:creationId xmlns:a16="http://schemas.microsoft.com/office/drawing/2014/main" id="{00000000-0008-0000-0C00-00009F7A030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04800" y="13950950"/>
          <a:ext cx="5842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342900</xdr:colOff>
      <xdr:row>28</xdr:row>
      <xdr:rowOff>215900</xdr:rowOff>
    </xdr:from>
    <xdr:to>
      <xdr:col>0</xdr:col>
      <xdr:colOff>863600</xdr:colOff>
      <xdr:row>28</xdr:row>
      <xdr:rowOff>393700</xdr:rowOff>
    </xdr:to>
    <xdr:pic>
      <xdr:nvPicPr>
        <xdr:cNvPr id="17005216" name="MRI-ADD" descr="SIB-ADD">
          <a:extLst>
            <a:ext uri="{FF2B5EF4-FFF2-40B4-BE49-F238E27FC236}">
              <a16:creationId xmlns:a16="http://schemas.microsoft.com/office/drawing/2014/main" id="{00000000-0008-0000-0C00-0000A07A0301}"/>
            </a:ext>
          </a:extLst>
        </xdr:cNvPr>
        <xdr:cNvPicPr>
          <a:picLocks noGrp="1"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42900" y="14706600"/>
          <a:ext cx="520700" cy="177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336550</xdr:colOff>
      <xdr:row>30</xdr:row>
      <xdr:rowOff>101600</xdr:rowOff>
    </xdr:from>
    <xdr:to>
      <xdr:col>0</xdr:col>
      <xdr:colOff>889000</xdr:colOff>
      <xdr:row>30</xdr:row>
      <xdr:rowOff>323850</xdr:rowOff>
    </xdr:to>
    <xdr:pic>
      <xdr:nvPicPr>
        <xdr:cNvPr id="17005217" name="MRI-DH3100">
          <a:extLst>
            <a:ext uri="{FF2B5EF4-FFF2-40B4-BE49-F238E27FC236}">
              <a16:creationId xmlns:a16="http://schemas.microsoft.com/office/drawing/2014/main" id="{00000000-0008-0000-0C00-0000A17A0301}"/>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36550" y="15335250"/>
          <a:ext cx="552450" cy="222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317500</xdr:colOff>
      <xdr:row>31</xdr:row>
      <xdr:rowOff>127000</xdr:rowOff>
    </xdr:from>
    <xdr:to>
      <xdr:col>0</xdr:col>
      <xdr:colOff>869950</xdr:colOff>
      <xdr:row>31</xdr:row>
      <xdr:rowOff>342900</xdr:rowOff>
    </xdr:to>
    <xdr:pic>
      <xdr:nvPicPr>
        <xdr:cNvPr id="17005218" name="MRI-DH3100">
          <a:extLst>
            <a:ext uri="{FF2B5EF4-FFF2-40B4-BE49-F238E27FC236}">
              <a16:creationId xmlns:a16="http://schemas.microsoft.com/office/drawing/2014/main" id="{00000000-0008-0000-0C00-0000A27A0301}"/>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17500" y="15798800"/>
          <a:ext cx="552450" cy="21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406400</xdr:colOff>
      <xdr:row>32</xdr:row>
      <xdr:rowOff>31750</xdr:rowOff>
    </xdr:from>
    <xdr:to>
      <xdr:col>0</xdr:col>
      <xdr:colOff>711200</xdr:colOff>
      <xdr:row>32</xdr:row>
      <xdr:rowOff>501650</xdr:rowOff>
    </xdr:to>
    <xdr:pic>
      <xdr:nvPicPr>
        <xdr:cNvPr id="17005219" name="MRTS-KAPR">
          <a:extLst>
            <a:ext uri="{FF2B5EF4-FFF2-40B4-BE49-F238E27FC236}">
              <a16:creationId xmlns:a16="http://schemas.microsoft.com/office/drawing/2014/main" id="{00000000-0008-0000-0C00-0000A37A030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06400" y="16167100"/>
          <a:ext cx="3048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438150</xdr:colOff>
      <xdr:row>34</xdr:row>
      <xdr:rowOff>152400</xdr:rowOff>
    </xdr:from>
    <xdr:to>
      <xdr:col>0</xdr:col>
      <xdr:colOff>787400</xdr:colOff>
      <xdr:row>34</xdr:row>
      <xdr:rowOff>488950</xdr:rowOff>
    </xdr:to>
    <xdr:pic>
      <xdr:nvPicPr>
        <xdr:cNvPr id="17005220" name="MSTN-1.0">
          <a:extLst>
            <a:ext uri="{FF2B5EF4-FFF2-40B4-BE49-F238E27FC236}">
              <a16:creationId xmlns:a16="http://schemas.microsoft.com/office/drawing/2014/main" id="{00000000-0008-0000-0C00-0000A47A030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38150" y="17545050"/>
          <a:ext cx="349250" cy="336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406400</xdr:colOff>
      <xdr:row>35</xdr:row>
      <xdr:rowOff>152400</xdr:rowOff>
    </xdr:from>
    <xdr:to>
      <xdr:col>0</xdr:col>
      <xdr:colOff>755650</xdr:colOff>
      <xdr:row>35</xdr:row>
      <xdr:rowOff>482600</xdr:rowOff>
    </xdr:to>
    <xdr:pic>
      <xdr:nvPicPr>
        <xdr:cNvPr id="17005221" name="MSTN-1.0">
          <a:extLst>
            <a:ext uri="{FF2B5EF4-FFF2-40B4-BE49-F238E27FC236}">
              <a16:creationId xmlns:a16="http://schemas.microsoft.com/office/drawing/2014/main" id="{00000000-0008-0000-0C00-0000A57A030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06400" y="18122900"/>
          <a:ext cx="3492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406400</xdr:colOff>
      <xdr:row>36</xdr:row>
      <xdr:rowOff>196850</xdr:rowOff>
    </xdr:from>
    <xdr:to>
      <xdr:col>0</xdr:col>
      <xdr:colOff>755650</xdr:colOff>
      <xdr:row>36</xdr:row>
      <xdr:rowOff>533400</xdr:rowOff>
    </xdr:to>
    <xdr:pic>
      <xdr:nvPicPr>
        <xdr:cNvPr id="17005222" name="MSTN-1.0">
          <a:extLst>
            <a:ext uri="{FF2B5EF4-FFF2-40B4-BE49-F238E27FC236}">
              <a16:creationId xmlns:a16="http://schemas.microsoft.com/office/drawing/2014/main" id="{00000000-0008-0000-0C00-0000A67A030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06400" y="18719800"/>
          <a:ext cx="349250" cy="336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387350</xdr:colOff>
      <xdr:row>37</xdr:row>
      <xdr:rowOff>57150</xdr:rowOff>
    </xdr:from>
    <xdr:to>
      <xdr:col>0</xdr:col>
      <xdr:colOff>736600</xdr:colOff>
      <xdr:row>37</xdr:row>
      <xdr:rowOff>393700</xdr:rowOff>
    </xdr:to>
    <xdr:pic>
      <xdr:nvPicPr>
        <xdr:cNvPr id="17005223" name="MSTN-1.0">
          <a:extLst>
            <a:ext uri="{FF2B5EF4-FFF2-40B4-BE49-F238E27FC236}">
              <a16:creationId xmlns:a16="http://schemas.microsoft.com/office/drawing/2014/main" id="{00000000-0008-0000-0C00-0000A77A030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87350" y="19215100"/>
          <a:ext cx="349250" cy="336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387350</xdr:colOff>
      <xdr:row>39</xdr:row>
      <xdr:rowOff>95250</xdr:rowOff>
    </xdr:from>
    <xdr:to>
      <xdr:col>0</xdr:col>
      <xdr:colOff>971550</xdr:colOff>
      <xdr:row>39</xdr:row>
      <xdr:rowOff>444500</xdr:rowOff>
    </xdr:to>
    <xdr:pic>
      <xdr:nvPicPr>
        <xdr:cNvPr id="17005224" name="MRI-101P">
          <a:extLst>
            <a:ext uri="{FF2B5EF4-FFF2-40B4-BE49-F238E27FC236}">
              <a16:creationId xmlns:a16="http://schemas.microsoft.com/office/drawing/2014/main" id="{00000000-0008-0000-0C00-0000A87A030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87350" y="19964400"/>
          <a:ext cx="58420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349250</xdr:colOff>
      <xdr:row>40</xdr:row>
      <xdr:rowOff>38100</xdr:rowOff>
    </xdr:from>
    <xdr:to>
      <xdr:col>0</xdr:col>
      <xdr:colOff>863600</xdr:colOff>
      <xdr:row>40</xdr:row>
      <xdr:rowOff>533400</xdr:rowOff>
    </xdr:to>
    <xdr:pic>
      <xdr:nvPicPr>
        <xdr:cNvPr id="17005225" name="MRI-100P">
          <a:extLst>
            <a:ext uri="{FF2B5EF4-FFF2-40B4-BE49-F238E27FC236}">
              <a16:creationId xmlns:a16="http://schemas.microsoft.com/office/drawing/2014/main" id="{00000000-0008-0000-0C00-0000A97A030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49250" y="20427950"/>
          <a:ext cx="5143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336550</xdr:colOff>
      <xdr:row>41</xdr:row>
      <xdr:rowOff>127000</xdr:rowOff>
    </xdr:from>
    <xdr:to>
      <xdr:col>0</xdr:col>
      <xdr:colOff>850900</xdr:colOff>
      <xdr:row>41</xdr:row>
      <xdr:rowOff>622300</xdr:rowOff>
    </xdr:to>
    <xdr:pic>
      <xdr:nvPicPr>
        <xdr:cNvPr id="17005226" name="MRI-100P">
          <a:extLst>
            <a:ext uri="{FF2B5EF4-FFF2-40B4-BE49-F238E27FC236}">
              <a16:creationId xmlns:a16="http://schemas.microsoft.com/office/drawing/2014/main" id="{00000000-0008-0000-0C00-0000AA7A030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36550" y="21113750"/>
          <a:ext cx="5143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368300</xdr:colOff>
      <xdr:row>42</xdr:row>
      <xdr:rowOff>50800</xdr:rowOff>
    </xdr:from>
    <xdr:to>
      <xdr:col>0</xdr:col>
      <xdr:colOff>882650</xdr:colOff>
      <xdr:row>42</xdr:row>
      <xdr:rowOff>546100</xdr:rowOff>
    </xdr:to>
    <xdr:pic>
      <xdr:nvPicPr>
        <xdr:cNvPr id="17005227" name="MRI-100P">
          <a:extLst>
            <a:ext uri="{FF2B5EF4-FFF2-40B4-BE49-F238E27FC236}">
              <a16:creationId xmlns:a16="http://schemas.microsoft.com/office/drawing/2014/main" id="{00000000-0008-0000-0C00-0000AB7A030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68300" y="21742400"/>
          <a:ext cx="5143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342900</xdr:colOff>
      <xdr:row>43</xdr:row>
      <xdr:rowOff>101600</xdr:rowOff>
    </xdr:from>
    <xdr:to>
      <xdr:col>0</xdr:col>
      <xdr:colOff>927100</xdr:colOff>
      <xdr:row>43</xdr:row>
      <xdr:rowOff>527050</xdr:rowOff>
    </xdr:to>
    <xdr:pic>
      <xdr:nvPicPr>
        <xdr:cNvPr id="17005228" name="MRI-100X" descr="SIM-100X">
          <a:extLst>
            <a:ext uri="{FF2B5EF4-FFF2-40B4-BE49-F238E27FC236}">
              <a16:creationId xmlns:a16="http://schemas.microsoft.com/office/drawing/2014/main" id="{00000000-0008-0000-0C00-0000AC7A0301}"/>
            </a:ext>
          </a:extLst>
        </xdr:cNvPr>
        <xdr:cNvPicPr>
          <a:picLocks noGrp="1"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42900" y="22409150"/>
          <a:ext cx="58420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485775</xdr:colOff>
      <xdr:row>45</xdr:row>
      <xdr:rowOff>142080</xdr:rowOff>
    </xdr:from>
    <xdr:to>
      <xdr:col>0</xdr:col>
      <xdr:colOff>762698</xdr:colOff>
      <xdr:row>45</xdr:row>
      <xdr:rowOff>502080</xdr:rowOff>
    </xdr:to>
    <xdr:pic>
      <xdr:nvPicPr>
        <xdr:cNvPr id="17005229" name="MRM-710IDU">
          <a:extLst>
            <a:ext uri="{FF2B5EF4-FFF2-40B4-BE49-F238E27FC236}">
              <a16:creationId xmlns:a16="http://schemas.microsoft.com/office/drawing/2014/main" id="{00000000-0008-0000-0C00-0000AD7A030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85775" y="22990174"/>
          <a:ext cx="27692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406400</xdr:colOff>
      <xdr:row>33</xdr:row>
      <xdr:rowOff>82550</xdr:rowOff>
    </xdr:from>
    <xdr:to>
      <xdr:col>0</xdr:col>
      <xdr:colOff>717550</xdr:colOff>
      <xdr:row>34</xdr:row>
      <xdr:rowOff>33337</xdr:rowOff>
    </xdr:to>
    <xdr:pic>
      <xdr:nvPicPr>
        <xdr:cNvPr id="17005231" name="Picture 10">
          <a:extLst>
            <a:ext uri="{FF2B5EF4-FFF2-40B4-BE49-F238E27FC236}">
              <a16:creationId xmlns:a16="http://schemas.microsoft.com/office/drawing/2014/main" id="{00000000-0008-0000-0C00-0000AF7A030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06400" y="16833850"/>
          <a:ext cx="31115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336550</xdr:colOff>
      <xdr:row>49</xdr:row>
      <xdr:rowOff>76200</xdr:rowOff>
    </xdr:from>
    <xdr:to>
      <xdr:col>0</xdr:col>
      <xdr:colOff>958850</xdr:colOff>
      <xdr:row>49</xdr:row>
      <xdr:rowOff>609600</xdr:rowOff>
    </xdr:to>
    <xdr:pic>
      <xdr:nvPicPr>
        <xdr:cNvPr id="17005232" name="Picture 6">
          <a:extLst>
            <a:ext uri="{FF2B5EF4-FFF2-40B4-BE49-F238E27FC236}">
              <a16:creationId xmlns:a16="http://schemas.microsoft.com/office/drawing/2014/main" id="{00000000-0008-0000-0C00-0000B07A030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36550" y="25152350"/>
          <a:ext cx="6223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336550</xdr:colOff>
      <xdr:row>50</xdr:row>
      <xdr:rowOff>50800</xdr:rowOff>
    </xdr:from>
    <xdr:to>
      <xdr:col>0</xdr:col>
      <xdr:colOff>952500</xdr:colOff>
      <xdr:row>50</xdr:row>
      <xdr:rowOff>577850</xdr:rowOff>
    </xdr:to>
    <xdr:pic>
      <xdr:nvPicPr>
        <xdr:cNvPr id="17005233" name="Picture 4">
          <a:extLst>
            <a:ext uri="{FF2B5EF4-FFF2-40B4-BE49-F238E27FC236}">
              <a16:creationId xmlns:a16="http://schemas.microsoft.com/office/drawing/2014/main" id="{00000000-0008-0000-0C00-0000B17A030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36550" y="25844500"/>
          <a:ext cx="6159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336550</xdr:colOff>
      <xdr:row>51</xdr:row>
      <xdr:rowOff>76200</xdr:rowOff>
    </xdr:from>
    <xdr:to>
      <xdr:col>0</xdr:col>
      <xdr:colOff>990600</xdr:colOff>
      <xdr:row>51</xdr:row>
      <xdr:rowOff>622300</xdr:rowOff>
    </xdr:to>
    <xdr:pic>
      <xdr:nvPicPr>
        <xdr:cNvPr id="17005234" name="Picture 6">
          <a:extLst>
            <a:ext uri="{FF2B5EF4-FFF2-40B4-BE49-F238E27FC236}">
              <a16:creationId xmlns:a16="http://schemas.microsoft.com/office/drawing/2014/main" id="{00000000-0008-0000-0C00-0000B27A0301}"/>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36550" y="26523950"/>
          <a:ext cx="65405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374650</xdr:colOff>
      <xdr:row>52</xdr:row>
      <xdr:rowOff>88900</xdr:rowOff>
    </xdr:from>
    <xdr:to>
      <xdr:col>0</xdr:col>
      <xdr:colOff>965200</xdr:colOff>
      <xdr:row>52</xdr:row>
      <xdr:rowOff>615950</xdr:rowOff>
    </xdr:to>
    <xdr:pic>
      <xdr:nvPicPr>
        <xdr:cNvPr id="17005235" name="Picture 4">
          <a:extLst>
            <a:ext uri="{FF2B5EF4-FFF2-40B4-BE49-F238E27FC236}">
              <a16:creationId xmlns:a16="http://schemas.microsoft.com/office/drawing/2014/main" id="{00000000-0008-0000-0C00-0000B37A030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74650" y="27184350"/>
          <a:ext cx="5905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387350</xdr:colOff>
      <xdr:row>54</xdr:row>
      <xdr:rowOff>25400</xdr:rowOff>
    </xdr:from>
    <xdr:to>
      <xdr:col>0</xdr:col>
      <xdr:colOff>895350</xdr:colOff>
      <xdr:row>54</xdr:row>
      <xdr:rowOff>635000</xdr:rowOff>
    </xdr:to>
    <xdr:pic>
      <xdr:nvPicPr>
        <xdr:cNvPr id="17005236" name="Picture 2">
          <a:extLst>
            <a:ext uri="{FF2B5EF4-FFF2-40B4-BE49-F238E27FC236}">
              <a16:creationId xmlns:a16="http://schemas.microsoft.com/office/drawing/2014/main" id="{00000000-0008-0000-0C00-0000B47A0301}"/>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87350" y="27990800"/>
          <a:ext cx="5080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406400</xdr:colOff>
      <xdr:row>65</xdr:row>
      <xdr:rowOff>50800</xdr:rowOff>
    </xdr:from>
    <xdr:to>
      <xdr:col>0</xdr:col>
      <xdr:colOff>1028700</xdr:colOff>
      <xdr:row>65</xdr:row>
      <xdr:rowOff>768350</xdr:rowOff>
    </xdr:to>
    <xdr:pic>
      <xdr:nvPicPr>
        <xdr:cNvPr id="17005238" name="Picture 4">
          <a:extLst>
            <a:ext uri="{FF2B5EF4-FFF2-40B4-BE49-F238E27FC236}">
              <a16:creationId xmlns:a16="http://schemas.microsoft.com/office/drawing/2014/main" id="{00000000-0008-0000-0C00-0000B67A0301}"/>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06400" y="31927800"/>
          <a:ext cx="6223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317500</xdr:colOff>
      <xdr:row>66</xdr:row>
      <xdr:rowOff>38100</xdr:rowOff>
    </xdr:from>
    <xdr:to>
      <xdr:col>0</xdr:col>
      <xdr:colOff>1016000</xdr:colOff>
      <xdr:row>66</xdr:row>
      <xdr:rowOff>704850</xdr:rowOff>
    </xdr:to>
    <xdr:pic>
      <xdr:nvPicPr>
        <xdr:cNvPr id="17005239" name="Picture 6">
          <a:extLst>
            <a:ext uri="{FF2B5EF4-FFF2-40B4-BE49-F238E27FC236}">
              <a16:creationId xmlns:a16="http://schemas.microsoft.com/office/drawing/2014/main" id="{00000000-0008-0000-0C00-0000B77A0301}"/>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17500" y="32721550"/>
          <a:ext cx="6985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401638</xdr:colOff>
      <xdr:row>70</xdr:row>
      <xdr:rowOff>169861</xdr:rowOff>
    </xdr:from>
    <xdr:to>
      <xdr:col>0</xdr:col>
      <xdr:colOff>801271</xdr:colOff>
      <xdr:row>70</xdr:row>
      <xdr:rowOff>529861</xdr:rowOff>
    </xdr:to>
    <xdr:pic>
      <xdr:nvPicPr>
        <xdr:cNvPr id="17005241" name="Picture 1069">
          <a:extLst>
            <a:ext uri="{FF2B5EF4-FFF2-40B4-BE49-F238E27FC236}">
              <a16:creationId xmlns:a16="http://schemas.microsoft.com/office/drawing/2014/main" id="{00000000-0008-0000-0C00-0000B97A030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01638" y="36126736"/>
          <a:ext cx="39963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366714</xdr:colOff>
      <xdr:row>47</xdr:row>
      <xdr:rowOff>103191</xdr:rowOff>
    </xdr:from>
    <xdr:to>
      <xdr:col>0</xdr:col>
      <xdr:colOff>792169</xdr:colOff>
      <xdr:row>47</xdr:row>
      <xdr:rowOff>463191</xdr:rowOff>
    </xdr:to>
    <xdr:pic>
      <xdr:nvPicPr>
        <xdr:cNvPr id="17005242" name="Picture 1">
          <a:extLst>
            <a:ext uri="{FF2B5EF4-FFF2-40B4-BE49-F238E27FC236}">
              <a16:creationId xmlns:a16="http://schemas.microsoft.com/office/drawing/2014/main" id="{00000000-0008-0000-0C00-0000BA7A03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66714" y="23879972"/>
          <a:ext cx="42545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406400</xdr:colOff>
      <xdr:row>60</xdr:row>
      <xdr:rowOff>88900</xdr:rowOff>
    </xdr:from>
    <xdr:to>
      <xdr:col>0</xdr:col>
      <xdr:colOff>965200</xdr:colOff>
      <xdr:row>60</xdr:row>
      <xdr:rowOff>641350</xdr:rowOff>
    </xdr:to>
    <xdr:pic>
      <xdr:nvPicPr>
        <xdr:cNvPr id="17005243" name="Picture 3">
          <a:extLst>
            <a:ext uri="{FF2B5EF4-FFF2-40B4-BE49-F238E27FC236}">
              <a16:creationId xmlns:a16="http://schemas.microsoft.com/office/drawing/2014/main" id="{00000000-0008-0000-0C00-0000BB7A0301}"/>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406400" y="30378400"/>
          <a:ext cx="5588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501650</xdr:colOff>
      <xdr:row>72</xdr:row>
      <xdr:rowOff>136525</xdr:rowOff>
    </xdr:from>
    <xdr:to>
      <xdr:col>0</xdr:col>
      <xdr:colOff>657170</xdr:colOff>
      <xdr:row>72</xdr:row>
      <xdr:rowOff>496525</xdr:rowOff>
    </xdr:to>
    <xdr:pic>
      <xdr:nvPicPr>
        <xdr:cNvPr id="17005244" name="Picture 1">
          <a:extLst>
            <a:ext uri="{FF2B5EF4-FFF2-40B4-BE49-F238E27FC236}">
              <a16:creationId xmlns:a16="http://schemas.microsoft.com/office/drawing/2014/main" id="{00000000-0008-0000-0C00-0000BC7A0301}"/>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501650" y="37093525"/>
          <a:ext cx="15552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208754</xdr:colOff>
      <xdr:row>5</xdr:row>
      <xdr:rowOff>216696</xdr:rowOff>
    </xdr:from>
    <xdr:to>
      <xdr:col>0</xdr:col>
      <xdr:colOff>947954</xdr:colOff>
      <xdr:row>5</xdr:row>
      <xdr:rowOff>576696</xdr:rowOff>
    </xdr:to>
    <xdr:pic>
      <xdr:nvPicPr>
        <xdr:cNvPr id="17005245" name="Picture 2">
          <a:extLst>
            <a:ext uri="{FF2B5EF4-FFF2-40B4-BE49-F238E27FC236}">
              <a16:creationId xmlns:a16="http://schemas.microsoft.com/office/drawing/2014/main" id="{00000000-0008-0000-0C00-0000BD7A030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08754" y="1443040"/>
          <a:ext cx="7392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228598</xdr:colOff>
      <xdr:row>6</xdr:row>
      <xdr:rowOff>213520</xdr:rowOff>
    </xdr:from>
    <xdr:to>
      <xdr:col>0</xdr:col>
      <xdr:colOff>836598</xdr:colOff>
      <xdr:row>6</xdr:row>
      <xdr:rowOff>573520</xdr:rowOff>
    </xdr:to>
    <xdr:pic>
      <xdr:nvPicPr>
        <xdr:cNvPr id="17005246" name="Picture 4">
          <a:extLst>
            <a:ext uri="{FF2B5EF4-FFF2-40B4-BE49-F238E27FC236}">
              <a16:creationId xmlns:a16="http://schemas.microsoft.com/office/drawing/2014/main" id="{00000000-0008-0000-0C00-0000BE7A0301}"/>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228598" y="2201864"/>
          <a:ext cx="608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317500</xdr:colOff>
      <xdr:row>59</xdr:row>
      <xdr:rowOff>82550</xdr:rowOff>
    </xdr:from>
    <xdr:to>
      <xdr:col>0</xdr:col>
      <xdr:colOff>984250</xdr:colOff>
      <xdr:row>59</xdr:row>
      <xdr:rowOff>742950</xdr:rowOff>
    </xdr:to>
    <xdr:pic>
      <xdr:nvPicPr>
        <xdr:cNvPr id="17005247" name="1 Imagen">
          <a:extLst>
            <a:ext uri="{FF2B5EF4-FFF2-40B4-BE49-F238E27FC236}">
              <a16:creationId xmlns:a16="http://schemas.microsoft.com/office/drawing/2014/main" id="{00000000-0008-0000-0C00-0000BF7A0301}"/>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17500" y="29540200"/>
          <a:ext cx="6667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68</xdr:row>
      <xdr:rowOff>57150</xdr:rowOff>
    </xdr:from>
    <xdr:to>
      <xdr:col>0</xdr:col>
      <xdr:colOff>1092200</xdr:colOff>
      <xdr:row>68</xdr:row>
      <xdr:rowOff>635000</xdr:rowOff>
    </xdr:to>
    <xdr:pic>
      <xdr:nvPicPr>
        <xdr:cNvPr id="49" name="Picture 8">
          <a:extLst>
            <a:ext uri="{FF2B5EF4-FFF2-40B4-BE49-F238E27FC236}">
              <a16:creationId xmlns:a16="http://schemas.microsoft.com/office/drawing/2014/main" id="{00000000-0008-0000-0C00-000031000000}"/>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292100" y="34263806"/>
          <a:ext cx="80010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482600</xdr:colOff>
      <xdr:row>55</xdr:row>
      <xdr:rowOff>69850</xdr:rowOff>
    </xdr:from>
    <xdr:to>
      <xdr:col>0</xdr:col>
      <xdr:colOff>889000</xdr:colOff>
      <xdr:row>55</xdr:row>
      <xdr:rowOff>577850</xdr:rowOff>
    </xdr:to>
    <xdr:pic>
      <xdr:nvPicPr>
        <xdr:cNvPr id="55" name="MRM-MPG1U">
          <a:extLst>
            <a:ext uri="{FF2B5EF4-FFF2-40B4-BE49-F238E27FC236}">
              <a16:creationId xmlns:a16="http://schemas.microsoft.com/office/drawing/2014/main" id="{00000000-0008-0000-0C00-000037000000}"/>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482600" y="29347319"/>
          <a:ext cx="4064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406400</xdr:colOff>
      <xdr:row>8</xdr:row>
      <xdr:rowOff>190500</xdr:rowOff>
    </xdr:from>
    <xdr:to>
      <xdr:col>0</xdr:col>
      <xdr:colOff>927100</xdr:colOff>
      <xdr:row>8</xdr:row>
      <xdr:rowOff>857250</xdr:rowOff>
    </xdr:to>
    <xdr:pic>
      <xdr:nvPicPr>
        <xdr:cNvPr id="57" name="MR-2350-60-DR">
          <a:extLst>
            <a:ext uri="{FF2B5EF4-FFF2-40B4-BE49-F238E27FC236}">
              <a16:creationId xmlns:a16="http://schemas.microsoft.com/office/drawing/2014/main" id="{00000000-0008-0000-0C00-000039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6400" y="4191000"/>
          <a:ext cx="5207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35719</xdr:rowOff>
    </xdr:from>
    <xdr:to>
      <xdr:col>1</xdr:col>
      <xdr:colOff>166687</xdr:colOff>
      <xdr:row>2</xdr:row>
      <xdr:rowOff>56673</xdr:rowOff>
    </xdr:to>
    <xdr:pic>
      <xdr:nvPicPr>
        <xdr:cNvPr id="52" name="51 Imagen">
          <a:extLst>
            <a:ext uri="{FF2B5EF4-FFF2-40B4-BE49-F238E27FC236}">
              <a16:creationId xmlns:a16="http://schemas.microsoft.com/office/drawing/2014/main" id="{00000000-0008-0000-0C00-000034000000}"/>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0" y="35719"/>
          <a:ext cx="1428750" cy="473392"/>
        </a:xfrm>
        <a:prstGeom prst="rect">
          <a:avLst/>
        </a:prstGeom>
      </xdr:spPr>
    </xdr:pic>
    <xdr:clientData/>
  </xdr:twoCellAnchor>
  <xdr:twoCellAnchor editAs="oneCell">
    <xdr:from>
      <xdr:col>0</xdr:col>
      <xdr:colOff>297658</xdr:colOff>
      <xdr:row>64</xdr:row>
      <xdr:rowOff>71438</xdr:rowOff>
    </xdr:from>
    <xdr:to>
      <xdr:col>0</xdr:col>
      <xdr:colOff>945358</xdr:colOff>
      <xdr:row>64</xdr:row>
      <xdr:rowOff>598488</xdr:rowOff>
    </xdr:to>
    <xdr:pic>
      <xdr:nvPicPr>
        <xdr:cNvPr id="53" name="Picture 2">
          <a:extLst>
            <a:ext uri="{FF2B5EF4-FFF2-40B4-BE49-F238E27FC236}">
              <a16:creationId xmlns:a16="http://schemas.microsoft.com/office/drawing/2014/main" id="{00000000-0008-0000-0C00-000035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97658" y="31432501"/>
          <a:ext cx="6477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482600</xdr:colOff>
      <xdr:row>56</xdr:row>
      <xdr:rowOff>69850</xdr:rowOff>
    </xdr:from>
    <xdr:to>
      <xdr:col>0</xdr:col>
      <xdr:colOff>889000</xdr:colOff>
      <xdr:row>56</xdr:row>
      <xdr:rowOff>577850</xdr:rowOff>
    </xdr:to>
    <xdr:pic>
      <xdr:nvPicPr>
        <xdr:cNvPr id="51" name="MRM-MPG1U">
          <a:extLst>
            <a:ext uri="{FF2B5EF4-FFF2-40B4-BE49-F238E27FC236}">
              <a16:creationId xmlns:a16="http://schemas.microsoft.com/office/drawing/2014/main" id="{00000000-0008-0000-0C00-000033000000}"/>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482600" y="29490194"/>
          <a:ext cx="4064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320672</xdr:colOff>
      <xdr:row>80</xdr:row>
      <xdr:rowOff>122236</xdr:rowOff>
    </xdr:from>
    <xdr:to>
      <xdr:col>0</xdr:col>
      <xdr:colOff>876712</xdr:colOff>
      <xdr:row>80</xdr:row>
      <xdr:rowOff>482236</xdr:rowOff>
    </xdr:to>
    <xdr:pic>
      <xdr:nvPicPr>
        <xdr:cNvPr id="17006188" name="6 Imagen" descr="Resultado de imagen para EC-P300">
          <a:extLst>
            <a:ext uri="{FF2B5EF4-FFF2-40B4-BE49-F238E27FC236}">
              <a16:creationId xmlns:a16="http://schemas.microsoft.com/office/drawing/2014/main" id="{00000000-0008-0000-0D00-00006C7E030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20672" y="25268236"/>
          <a:ext cx="55604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288922</xdr:colOff>
      <xdr:row>79</xdr:row>
      <xdr:rowOff>84136</xdr:rowOff>
    </xdr:from>
    <xdr:to>
      <xdr:col>0</xdr:col>
      <xdr:colOff>844962</xdr:colOff>
      <xdr:row>79</xdr:row>
      <xdr:rowOff>444136</xdr:rowOff>
    </xdr:to>
    <xdr:pic>
      <xdr:nvPicPr>
        <xdr:cNvPr id="17006189" name="7 Imagen" descr="Resultado de imagen para EC-P300">
          <a:extLst>
            <a:ext uri="{FF2B5EF4-FFF2-40B4-BE49-F238E27FC236}">
              <a16:creationId xmlns:a16="http://schemas.microsoft.com/office/drawing/2014/main" id="{00000000-0008-0000-0D00-00006D7E030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8922" y="24599105"/>
          <a:ext cx="55604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288923</xdr:colOff>
      <xdr:row>78</xdr:row>
      <xdr:rowOff>115886</xdr:rowOff>
    </xdr:from>
    <xdr:to>
      <xdr:col>0</xdr:col>
      <xdr:colOff>856196</xdr:colOff>
      <xdr:row>78</xdr:row>
      <xdr:rowOff>475886</xdr:rowOff>
    </xdr:to>
    <xdr:pic>
      <xdr:nvPicPr>
        <xdr:cNvPr id="17006190" name="8 Imagen" descr="Resultado de imagen para EC-P300">
          <a:extLst>
            <a:ext uri="{FF2B5EF4-FFF2-40B4-BE49-F238E27FC236}">
              <a16:creationId xmlns:a16="http://schemas.microsoft.com/office/drawing/2014/main" id="{00000000-0008-0000-0D00-00006E7E030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8923" y="23999824"/>
          <a:ext cx="56727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288923</xdr:colOff>
      <xdr:row>77</xdr:row>
      <xdr:rowOff>103186</xdr:rowOff>
    </xdr:from>
    <xdr:to>
      <xdr:col>0</xdr:col>
      <xdr:colOff>856196</xdr:colOff>
      <xdr:row>77</xdr:row>
      <xdr:rowOff>463186</xdr:rowOff>
    </xdr:to>
    <xdr:pic>
      <xdr:nvPicPr>
        <xdr:cNvPr id="17006191" name="9 Imagen" descr="Resultado de imagen para EC-P300">
          <a:extLst>
            <a:ext uri="{FF2B5EF4-FFF2-40B4-BE49-F238E27FC236}">
              <a16:creationId xmlns:a16="http://schemas.microsoft.com/office/drawing/2014/main" id="{00000000-0008-0000-0D00-00006F7E030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8923" y="23356092"/>
          <a:ext cx="56727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328612</xdr:colOff>
      <xdr:row>81</xdr:row>
      <xdr:rowOff>103188</xdr:rowOff>
    </xdr:from>
    <xdr:to>
      <xdr:col>0</xdr:col>
      <xdr:colOff>846112</xdr:colOff>
      <xdr:row>81</xdr:row>
      <xdr:rowOff>463188</xdr:rowOff>
    </xdr:to>
    <xdr:pic>
      <xdr:nvPicPr>
        <xdr:cNvPr id="17006192" name="10 Imagen" descr="Resultado de imagen para EC-AP">
          <a:extLst>
            <a:ext uri="{FF2B5EF4-FFF2-40B4-BE49-F238E27FC236}">
              <a16:creationId xmlns:a16="http://schemas.microsoft.com/office/drawing/2014/main" id="{00000000-0008-0000-0D00-0000707E030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28612" y="28594844"/>
          <a:ext cx="5175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336548</xdr:colOff>
      <xdr:row>82</xdr:row>
      <xdr:rowOff>122238</xdr:rowOff>
    </xdr:from>
    <xdr:to>
      <xdr:col>0</xdr:col>
      <xdr:colOff>876548</xdr:colOff>
      <xdr:row>82</xdr:row>
      <xdr:rowOff>482238</xdr:rowOff>
    </xdr:to>
    <xdr:pic>
      <xdr:nvPicPr>
        <xdr:cNvPr id="17006193" name="11 Imagen" descr="Resultado de imagen para EC-TP">
          <a:extLst>
            <a:ext uri="{FF2B5EF4-FFF2-40B4-BE49-F238E27FC236}">
              <a16:creationId xmlns:a16="http://schemas.microsoft.com/office/drawing/2014/main" id="{00000000-0008-0000-0D00-0000717E03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36548" y="29244926"/>
          <a:ext cx="54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492122</xdr:colOff>
      <xdr:row>83</xdr:row>
      <xdr:rowOff>153986</xdr:rowOff>
    </xdr:from>
    <xdr:to>
      <xdr:col>0</xdr:col>
      <xdr:colOff>802710</xdr:colOff>
      <xdr:row>83</xdr:row>
      <xdr:rowOff>513986</xdr:rowOff>
    </xdr:to>
    <xdr:pic>
      <xdr:nvPicPr>
        <xdr:cNvPr id="17006194" name="12 Imagen" descr="Resultado de imagen para EC-BP">
          <a:extLst>
            <a:ext uri="{FF2B5EF4-FFF2-40B4-BE49-F238E27FC236}">
              <a16:creationId xmlns:a16="http://schemas.microsoft.com/office/drawing/2014/main" id="{00000000-0008-0000-0D00-0000727E030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92122" y="27193080"/>
          <a:ext cx="31058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288920</xdr:colOff>
      <xdr:row>85</xdr:row>
      <xdr:rowOff>138112</xdr:rowOff>
    </xdr:from>
    <xdr:to>
      <xdr:col>0</xdr:col>
      <xdr:colOff>971246</xdr:colOff>
      <xdr:row>85</xdr:row>
      <xdr:rowOff>498112</xdr:rowOff>
    </xdr:to>
    <xdr:pic>
      <xdr:nvPicPr>
        <xdr:cNvPr id="17006198" name="16 Imagen" descr="Resultado de imagen para EC-V240">
          <a:extLst>
            <a:ext uri="{FF2B5EF4-FFF2-40B4-BE49-F238E27FC236}">
              <a16:creationId xmlns:a16="http://schemas.microsoft.com/office/drawing/2014/main" id="{00000000-0008-0000-0D00-0000767E030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88920" y="30713362"/>
          <a:ext cx="682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252412</xdr:colOff>
      <xdr:row>93</xdr:row>
      <xdr:rowOff>169862</xdr:rowOff>
    </xdr:from>
    <xdr:to>
      <xdr:col>0</xdr:col>
      <xdr:colOff>887968</xdr:colOff>
      <xdr:row>93</xdr:row>
      <xdr:rowOff>529862</xdr:rowOff>
    </xdr:to>
    <xdr:pic>
      <xdr:nvPicPr>
        <xdr:cNvPr id="17006199" name="17 Imagen" descr="Resultado de imagen para EC-AV">
          <a:extLst>
            <a:ext uri="{FF2B5EF4-FFF2-40B4-BE49-F238E27FC236}">
              <a16:creationId xmlns:a16="http://schemas.microsoft.com/office/drawing/2014/main" id="{00000000-0008-0000-0D00-0000777E030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52412" y="33078737"/>
          <a:ext cx="63555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252412</xdr:colOff>
      <xdr:row>94</xdr:row>
      <xdr:rowOff>138112</xdr:rowOff>
    </xdr:from>
    <xdr:to>
      <xdr:col>0</xdr:col>
      <xdr:colOff>792412</xdr:colOff>
      <xdr:row>94</xdr:row>
      <xdr:rowOff>498112</xdr:rowOff>
    </xdr:to>
    <xdr:pic>
      <xdr:nvPicPr>
        <xdr:cNvPr id="17006200" name="18 Imagen" descr="Resultado de imagen para EC-TP">
          <a:extLst>
            <a:ext uri="{FF2B5EF4-FFF2-40B4-BE49-F238E27FC236}">
              <a16:creationId xmlns:a16="http://schemas.microsoft.com/office/drawing/2014/main" id="{00000000-0008-0000-0D00-0000787E03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2412" y="33678018"/>
          <a:ext cx="54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468312</xdr:colOff>
      <xdr:row>95</xdr:row>
      <xdr:rowOff>138112</xdr:rowOff>
    </xdr:from>
    <xdr:to>
      <xdr:col>0</xdr:col>
      <xdr:colOff>700570</xdr:colOff>
      <xdr:row>95</xdr:row>
      <xdr:rowOff>498112</xdr:rowOff>
    </xdr:to>
    <xdr:pic>
      <xdr:nvPicPr>
        <xdr:cNvPr id="17006201" name="19 Imagen" descr="Resultado de imagen para EC-BV">
          <a:extLst>
            <a:ext uri="{FF2B5EF4-FFF2-40B4-BE49-F238E27FC236}">
              <a16:creationId xmlns:a16="http://schemas.microsoft.com/office/drawing/2014/main" id="{00000000-0008-0000-0D00-0000797E03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68312" y="34309050"/>
          <a:ext cx="23225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209550</xdr:colOff>
      <xdr:row>102</xdr:row>
      <xdr:rowOff>133350</xdr:rowOff>
    </xdr:from>
    <xdr:to>
      <xdr:col>0</xdr:col>
      <xdr:colOff>924750</xdr:colOff>
      <xdr:row>102</xdr:row>
      <xdr:rowOff>493350</xdr:rowOff>
    </xdr:to>
    <xdr:pic>
      <xdr:nvPicPr>
        <xdr:cNvPr id="17006202" name="21 Imagen" descr="Resultado de imagen para EC-PT130">
          <a:extLst>
            <a:ext uri="{FF2B5EF4-FFF2-40B4-BE49-F238E27FC236}">
              <a16:creationId xmlns:a16="http://schemas.microsoft.com/office/drawing/2014/main" id="{00000000-0008-0000-0D00-00007A7E030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09550" y="37840444"/>
          <a:ext cx="7152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359567</xdr:colOff>
      <xdr:row>100</xdr:row>
      <xdr:rowOff>147636</xdr:rowOff>
    </xdr:from>
    <xdr:to>
      <xdr:col>0</xdr:col>
      <xdr:colOff>806840</xdr:colOff>
      <xdr:row>100</xdr:row>
      <xdr:rowOff>507636</xdr:rowOff>
    </xdr:to>
    <xdr:pic>
      <xdr:nvPicPr>
        <xdr:cNvPr id="17006205" name="24 Imagen" descr="img01">
          <a:extLst>
            <a:ext uri="{FF2B5EF4-FFF2-40B4-BE49-F238E27FC236}">
              <a16:creationId xmlns:a16="http://schemas.microsoft.com/office/drawing/2014/main" id="{00000000-0008-0000-0D00-00007D7E030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59567" y="37033199"/>
          <a:ext cx="44727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384967</xdr:colOff>
      <xdr:row>98</xdr:row>
      <xdr:rowOff>122236</xdr:rowOff>
    </xdr:from>
    <xdr:to>
      <xdr:col>0</xdr:col>
      <xdr:colOff>832240</xdr:colOff>
      <xdr:row>98</xdr:row>
      <xdr:rowOff>482236</xdr:rowOff>
    </xdr:to>
    <xdr:pic>
      <xdr:nvPicPr>
        <xdr:cNvPr id="17006206" name="25 Imagen" descr="img01">
          <a:extLst>
            <a:ext uri="{FF2B5EF4-FFF2-40B4-BE49-F238E27FC236}">
              <a16:creationId xmlns:a16="http://schemas.microsoft.com/office/drawing/2014/main" id="{00000000-0008-0000-0D00-00007E7E030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4967" y="35745736"/>
          <a:ext cx="44727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266701</xdr:colOff>
      <xdr:row>96</xdr:row>
      <xdr:rowOff>107950</xdr:rowOff>
    </xdr:from>
    <xdr:to>
      <xdr:col>0</xdr:col>
      <xdr:colOff>856934</xdr:colOff>
      <xdr:row>96</xdr:row>
      <xdr:rowOff>467950</xdr:rowOff>
    </xdr:to>
    <xdr:pic>
      <xdr:nvPicPr>
        <xdr:cNvPr id="17006207" name="26 Imagen" descr="img01">
          <a:extLst>
            <a:ext uri="{FF2B5EF4-FFF2-40B4-BE49-F238E27FC236}">
              <a16:creationId xmlns:a16="http://schemas.microsoft.com/office/drawing/2014/main" id="{00000000-0008-0000-0D00-00007F7E0301}"/>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6701" y="34909919"/>
          <a:ext cx="59023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152401</xdr:colOff>
      <xdr:row>108</xdr:row>
      <xdr:rowOff>127000</xdr:rowOff>
    </xdr:from>
    <xdr:to>
      <xdr:col>0</xdr:col>
      <xdr:colOff>770754</xdr:colOff>
      <xdr:row>108</xdr:row>
      <xdr:rowOff>487000</xdr:rowOff>
    </xdr:to>
    <xdr:pic>
      <xdr:nvPicPr>
        <xdr:cNvPr id="17006208" name="27 Imagen" descr="Resultado de imagen para EC-E euro cerco">
          <a:extLst>
            <a:ext uri="{FF2B5EF4-FFF2-40B4-BE49-F238E27FC236}">
              <a16:creationId xmlns:a16="http://schemas.microsoft.com/office/drawing/2014/main" id="{00000000-0008-0000-0D00-0000807E0301}"/>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2401" y="39917688"/>
          <a:ext cx="61835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349251</xdr:colOff>
      <xdr:row>109</xdr:row>
      <xdr:rowOff>165100</xdr:rowOff>
    </xdr:from>
    <xdr:to>
      <xdr:col>0</xdr:col>
      <xdr:colOff>826008</xdr:colOff>
      <xdr:row>109</xdr:row>
      <xdr:rowOff>525100</xdr:rowOff>
    </xdr:to>
    <xdr:pic>
      <xdr:nvPicPr>
        <xdr:cNvPr id="17006209" name="28 Imagen" descr="img01">
          <a:extLst>
            <a:ext uri="{FF2B5EF4-FFF2-40B4-BE49-F238E27FC236}">
              <a16:creationId xmlns:a16="http://schemas.microsoft.com/office/drawing/2014/main" id="{00000000-0008-0000-0D00-0000817E030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49251" y="40586819"/>
          <a:ext cx="4767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171450</xdr:colOff>
      <xdr:row>110</xdr:row>
      <xdr:rowOff>260350</xdr:rowOff>
    </xdr:from>
    <xdr:to>
      <xdr:col>0</xdr:col>
      <xdr:colOff>1071563</xdr:colOff>
      <xdr:row>110</xdr:row>
      <xdr:rowOff>534557</xdr:rowOff>
    </xdr:to>
    <xdr:pic>
      <xdr:nvPicPr>
        <xdr:cNvPr id="17006210" name="29 Imagen" descr="img01">
          <a:extLst>
            <a:ext uri="{FF2B5EF4-FFF2-40B4-BE49-F238E27FC236}">
              <a16:creationId xmlns:a16="http://schemas.microsoft.com/office/drawing/2014/main" id="{00000000-0008-0000-0D00-0000827E030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71450" y="45480288"/>
          <a:ext cx="900113" cy="2742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523876</xdr:colOff>
      <xdr:row>111</xdr:row>
      <xdr:rowOff>105568</xdr:rowOff>
    </xdr:from>
    <xdr:to>
      <xdr:col>0</xdr:col>
      <xdr:colOff>846763</xdr:colOff>
      <xdr:row>111</xdr:row>
      <xdr:rowOff>465568</xdr:rowOff>
    </xdr:to>
    <xdr:pic>
      <xdr:nvPicPr>
        <xdr:cNvPr id="17006211" name="30 Imagen" descr="img01">
          <a:extLst>
            <a:ext uri="{FF2B5EF4-FFF2-40B4-BE49-F238E27FC236}">
              <a16:creationId xmlns:a16="http://schemas.microsoft.com/office/drawing/2014/main" id="{00000000-0008-0000-0D00-0000837E030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523876" y="45956537"/>
          <a:ext cx="32288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468313</xdr:colOff>
      <xdr:row>112</xdr:row>
      <xdr:rowOff>69850</xdr:rowOff>
    </xdr:from>
    <xdr:to>
      <xdr:col>0</xdr:col>
      <xdr:colOff>791200</xdr:colOff>
      <xdr:row>112</xdr:row>
      <xdr:rowOff>429850</xdr:rowOff>
    </xdr:to>
    <xdr:pic>
      <xdr:nvPicPr>
        <xdr:cNvPr id="17006212" name="31 Imagen" descr="img01">
          <a:extLst>
            <a:ext uri="{FF2B5EF4-FFF2-40B4-BE49-F238E27FC236}">
              <a16:creationId xmlns:a16="http://schemas.microsoft.com/office/drawing/2014/main" id="{00000000-0008-0000-0D00-0000847E030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68313" y="46551850"/>
          <a:ext cx="32288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460376</xdr:colOff>
      <xdr:row>113</xdr:row>
      <xdr:rowOff>127000</xdr:rowOff>
    </xdr:from>
    <xdr:to>
      <xdr:col>0</xdr:col>
      <xdr:colOff>783263</xdr:colOff>
      <xdr:row>113</xdr:row>
      <xdr:rowOff>487000</xdr:rowOff>
    </xdr:to>
    <xdr:pic>
      <xdr:nvPicPr>
        <xdr:cNvPr id="17006213" name="32 Imagen" descr="img01">
          <a:extLst>
            <a:ext uri="{FF2B5EF4-FFF2-40B4-BE49-F238E27FC236}">
              <a16:creationId xmlns:a16="http://schemas.microsoft.com/office/drawing/2014/main" id="{00000000-0008-0000-0D00-0000857E030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60376" y="47240031"/>
          <a:ext cx="32288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359567</xdr:colOff>
      <xdr:row>99</xdr:row>
      <xdr:rowOff>147636</xdr:rowOff>
    </xdr:from>
    <xdr:to>
      <xdr:col>0</xdr:col>
      <xdr:colOff>806840</xdr:colOff>
      <xdr:row>99</xdr:row>
      <xdr:rowOff>507636</xdr:rowOff>
    </xdr:to>
    <xdr:pic>
      <xdr:nvPicPr>
        <xdr:cNvPr id="17006215" name="34 Imagen" descr="img01">
          <a:extLst>
            <a:ext uri="{FF2B5EF4-FFF2-40B4-BE49-F238E27FC236}">
              <a16:creationId xmlns:a16="http://schemas.microsoft.com/office/drawing/2014/main" id="{00000000-0008-0000-0D00-0000877E030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59567" y="36402167"/>
          <a:ext cx="44727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730250</xdr:colOff>
      <xdr:row>89</xdr:row>
      <xdr:rowOff>222250</xdr:rowOff>
    </xdr:from>
    <xdr:to>
      <xdr:col>0</xdr:col>
      <xdr:colOff>1079500</xdr:colOff>
      <xdr:row>89</xdr:row>
      <xdr:rowOff>431800</xdr:rowOff>
    </xdr:to>
    <xdr:pic>
      <xdr:nvPicPr>
        <xdr:cNvPr id="17006216" name="35 Imagen" descr="Resultado de imagen para EC-AV">
          <a:extLst>
            <a:ext uri="{FF2B5EF4-FFF2-40B4-BE49-F238E27FC236}">
              <a16:creationId xmlns:a16="http://schemas.microsoft.com/office/drawing/2014/main" id="{00000000-0008-0000-0D00-0000887E030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30250" y="12382500"/>
          <a:ext cx="349250" cy="209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88900</xdr:colOff>
      <xdr:row>89</xdr:row>
      <xdr:rowOff>158750</xdr:rowOff>
    </xdr:from>
    <xdr:to>
      <xdr:col>0</xdr:col>
      <xdr:colOff>565150</xdr:colOff>
      <xdr:row>89</xdr:row>
      <xdr:rowOff>469900</xdr:rowOff>
    </xdr:to>
    <xdr:pic>
      <xdr:nvPicPr>
        <xdr:cNvPr id="17006217" name="36 Imagen" descr="Resultado de imagen para EC-TP">
          <a:extLst>
            <a:ext uri="{FF2B5EF4-FFF2-40B4-BE49-F238E27FC236}">
              <a16:creationId xmlns:a16="http://schemas.microsoft.com/office/drawing/2014/main" id="{00000000-0008-0000-0D00-0000897E03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8900" y="12319000"/>
          <a:ext cx="47625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520700</xdr:colOff>
      <xdr:row>89</xdr:row>
      <xdr:rowOff>330200</xdr:rowOff>
    </xdr:from>
    <xdr:to>
      <xdr:col>0</xdr:col>
      <xdr:colOff>717550</xdr:colOff>
      <xdr:row>90</xdr:row>
      <xdr:rowOff>10319</xdr:rowOff>
    </xdr:to>
    <xdr:pic>
      <xdr:nvPicPr>
        <xdr:cNvPr id="17006218" name="37 Imagen" descr="Resultado de imagen para EC-BV">
          <a:extLst>
            <a:ext uri="{FF2B5EF4-FFF2-40B4-BE49-F238E27FC236}">
              <a16:creationId xmlns:a16="http://schemas.microsoft.com/office/drawing/2014/main" id="{00000000-0008-0000-0D00-00008A7E03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20700" y="12490450"/>
          <a:ext cx="19685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717550</xdr:colOff>
      <xdr:row>90</xdr:row>
      <xdr:rowOff>254000</xdr:rowOff>
    </xdr:from>
    <xdr:to>
      <xdr:col>0</xdr:col>
      <xdr:colOff>1066800</xdr:colOff>
      <xdr:row>90</xdr:row>
      <xdr:rowOff>463550</xdr:rowOff>
    </xdr:to>
    <xdr:pic>
      <xdr:nvPicPr>
        <xdr:cNvPr id="17006219" name="41 Imagen" descr="Resultado de imagen para EC-AV">
          <a:extLst>
            <a:ext uri="{FF2B5EF4-FFF2-40B4-BE49-F238E27FC236}">
              <a16:creationId xmlns:a16="http://schemas.microsoft.com/office/drawing/2014/main" id="{00000000-0008-0000-0D00-00008B7E030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17550" y="13169900"/>
          <a:ext cx="349250" cy="209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63500</xdr:colOff>
      <xdr:row>90</xdr:row>
      <xdr:rowOff>190500</xdr:rowOff>
    </xdr:from>
    <xdr:to>
      <xdr:col>0</xdr:col>
      <xdr:colOff>533400</xdr:colOff>
      <xdr:row>90</xdr:row>
      <xdr:rowOff>501650</xdr:rowOff>
    </xdr:to>
    <xdr:pic>
      <xdr:nvPicPr>
        <xdr:cNvPr id="17006220" name="42 Imagen" descr="Resultado de imagen para EC-TP">
          <a:extLst>
            <a:ext uri="{FF2B5EF4-FFF2-40B4-BE49-F238E27FC236}">
              <a16:creationId xmlns:a16="http://schemas.microsoft.com/office/drawing/2014/main" id="{00000000-0008-0000-0D00-00008C7E03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3500" y="13106400"/>
          <a:ext cx="4699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495300</xdr:colOff>
      <xdr:row>90</xdr:row>
      <xdr:rowOff>368300</xdr:rowOff>
    </xdr:from>
    <xdr:to>
      <xdr:col>0</xdr:col>
      <xdr:colOff>698500</xdr:colOff>
      <xdr:row>91</xdr:row>
      <xdr:rowOff>48419</xdr:rowOff>
    </xdr:to>
    <xdr:pic>
      <xdr:nvPicPr>
        <xdr:cNvPr id="17006221" name="43 Imagen" descr="Resultado de imagen para EC-BV">
          <a:extLst>
            <a:ext uri="{FF2B5EF4-FFF2-40B4-BE49-F238E27FC236}">
              <a16:creationId xmlns:a16="http://schemas.microsoft.com/office/drawing/2014/main" id="{00000000-0008-0000-0D00-00008D7E03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95300" y="13284200"/>
          <a:ext cx="2032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698500</xdr:colOff>
      <xdr:row>91</xdr:row>
      <xdr:rowOff>266700</xdr:rowOff>
    </xdr:from>
    <xdr:to>
      <xdr:col>0</xdr:col>
      <xdr:colOff>1047750</xdr:colOff>
      <xdr:row>91</xdr:row>
      <xdr:rowOff>457200</xdr:rowOff>
    </xdr:to>
    <xdr:pic>
      <xdr:nvPicPr>
        <xdr:cNvPr id="17006222" name="44 Imagen" descr="Resultado de imagen para EC-AV">
          <a:extLst>
            <a:ext uri="{FF2B5EF4-FFF2-40B4-BE49-F238E27FC236}">
              <a16:creationId xmlns:a16="http://schemas.microsoft.com/office/drawing/2014/main" id="{00000000-0008-0000-0D00-00008E7E030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98500" y="13938250"/>
          <a:ext cx="349250" cy="19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50800</xdr:colOff>
      <xdr:row>91</xdr:row>
      <xdr:rowOff>209550</xdr:rowOff>
    </xdr:from>
    <xdr:to>
      <xdr:col>0</xdr:col>
      <xdr:colOff>527050</xdr:colOff>
      <xdr:row>91</xdr:row>
      <xdr:rowOff>514350</xdr:rowOff>
    </xdr:to>
    <xdr:pic>
      <xdr:nvPicPr>
        <xdr:cNvPr id="17006223" name="45 Imagen" descr="Resultado de imagen para EC-TP">
          <a:extLst>
            <a:ext uri="{FF2B5EF4-FFF2-40B4-BE49-F238E27FC236}">
              <a16:creationId xmlns:a16="http://schemas.microsoft.com/office/drawing/2014/main" id="{00000000-0008-0000-0D00-00008F7E03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0800" y="13881100"/>
          <a:ext cx="47625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488950</xdr:colOff>
      <xdr:row>91</xdr:row>
      <xdr:rowOff>368300</xdr:rowOff>
    </xdr:from>
    <xdr:to>
      <xdr:col>0</xdr:col>
      <xdr:colOff>685800</xdr:colOff>
      <xdr:row>92</xdr:row>
      <xdr:rowOff>54768</xdr:rowOff>
    </xdr:to>
    <xdr:pic>
      <xdr:nvPicPr>
        <xdr:cNvPr id="17006224" name="46 Imagen" descr="Resultado de imagen para EC-BV">
          <a:extLst>
            <a:ext uri="{FF2B5EF4-FFF2-40B4-BE49-F238E27FC236}">
              <a16:creationId xmlns:a16="http://schemas.microsoft.com/office/drawing/2014/main" id="{00000000-0008-0000-0D00-0000907E03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88950" y="14039850"/>
          <a:ext cx="1968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723900</xdr:colOff>
      <xdr:row>92</xdr:row>
      <xdr:rowOff>247650</xdr:rowOff>
    </xdr:from>
    <xdr:to>
      <xdr:col>0</xdr:col>
      <xdr:colOff>1079500</xdr:colOff>
      <xdr:row>92</xdr:row>
      <xdr:rowOff>457200</xdr:rowOff>
    </xdr:to>
    <xdr:pic>
      <xdr:nvPicPr>
        <xdr:cNvPr id="17006225" name="47 Imagen" descr="Resultado de imagen para EC-AV">
          <a:extLst>
            <a:ext uri="{FF2B5EF4-FFF2-40B4-BE49-F238E27FC236}">
              <a16:creationId xmlns:a16="http://schemas.microsoft.com/office/drawing/2014/main" id="{00000000-0008-0000-0D00-0000917E030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23900" y="14674850"/>
          <a:ext cx="355600" cy="209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76200</xdr:colOff>
      <xdr:row>92</xdr:row>
      <xdr:rowOff>171450</xdr:rowOff>
    </xdr:from>
    <xdr:to>
      <xdr:col>0</xdr:col>
      <xdr:colOff>546100</xdr:colOff>
      <xdr:row>92</xdr:row>
      <xdr:rowOff>482600</xdr:rowOff>
    </xdr:to>
    <xdr:pic>
      <xdr:nvPicPr>
        <xdr:cNvPr id="17006226" name="48 Imagen" descr="Resultado de imagen para EC-TP">
          <a:extLst>
            <a:ext uri="{FF2B5EF4-FFF2-40B4-BE49-F238E27FC236}">
              <a16:creationId xmlns:a16="http://schemas.microsoft.com/office/drawing/2014/main" id="{00000000-0008-0000-0D00-0000927E03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6200" y="14598650"/>
          <a:ext cx="4699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514350</xdr:colOff>
      <xdr:row>92</xdr:row>
      <xdr:rowOff>349250</xdr:rowOff>
    </xdr:from>
    <xdr:to>
      <xdr:col>0</xdr:col>
      <xdr:colOff>717550</xdr:colOff>
      <xdr:row>93</xdr:row>
      <xdr:rowOff>29369</xdr:rowOff>
    </xdr:to>
    <xdr:pic>
      <xdr:nvPicPr>
        <xdr:cNvPr id="17006227" name="49 Imagen" descr="Resultado de imagen para EC-BV">
          <a:extLst>
            <a:ext uri="{FF2B5EF4-FFF2-40B4-BE49-F238E27FC236}">
              <a16:creationId xmlns:a16="http://schemas.microsoft.com/office/drawing/2014/main" id="{00000000-0008-0000-0D00-0000937E03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14350" y="14776450"/>
          <a:ext cx="2032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114</xdr:row>
      <xdr:rowOff>50800</xdr:rowOff>
    </xdr:from>
    <xdr:to>
      <xdr:col>0</xdr:col>
      <xdr:colOff>1060450</xdr:colOff>
      <xdr:row>114</xdr:row>
      <xdr:rowOff>615950</xdr:rowOff>
    </xdr:to>
    <xdr:pic>
      <xdr:nvPicPr>
        <xdr:cNvPr id="47" name="33 Imagen" descr="img01">
          <a:extLst>
            <a:ext uri="{FF2B5EF4-FFF2-40B4-BE49-F238E27FC236}">
              <a16:creationId xmlns:a16="http://schemas.microsoft.com/office/drawing/2014/main" id="{00000000-0008-0000-0D00-00002F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28600" y="28422457"/>
          <a:ext cx="8318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312734</xdr:colOff>
      <xdr:row>34</xdr:row>
      <xdr:rowOff>84136</xdr:rowOff>
    </xdr:from>
    <xdr:to>
      <xdr:col>0</xdr:col>
      <xdr:colOff>859520</xdr:colOff>
      <xdr:row>34</xdr:row>
      <xdr:rowOff>624136</xdr:rowOff>
    </xdr:to>
    <xdr:pic>
      <xdr:nvPicPr>
        <xdr:cNvPr id="50" name="4 Imagen">
          <a:extLst>
            <a:ext uri="{FF2B5EF4-FFF2-40B4-BE49-F238E27FC236}">
              <a16:creationId xmlns:a16="http://schemas.microsoft.com/office/drawing/2014/main" id="{00000000-0008-0000-0D00-000032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12734" y="1274761"/>
          <a:ext cx="546786"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312734</xdr:colOff>
      <xdr:row>33</xdr:row>
      <xdr:rowOff>84136</xdr:rowOff>
    </xdr:from>
    <xdr:to>
      <xdr:col>0</xdr:col>
      <xdr:colOff>859520</xdr:colOff>
      <xdr:row>33</xdr:row>
      <xdr:rowOff>624136</xdr:rowOff>
    </xdr:to>
    <xdr:pic>
      <xdr:nvPicPr>
        <xdr:cNvPr id="51" name="4 Imagen">
          <a:extLst>
            <a:ext uri="{FF2B5EF4-FFF2-40B4-BE49-F238E27FC236}">
              <a16:creationId xmlns:a16="http://schemas.microsoft.com/office/drawing/2014/main" id="{00000000-0008-0000-0D00-000033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12734" y="1274761"/>
          <a:ext cx="546786"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312734</xdr:colOff>
      <xdr:row>35</xdr:row>
      <xdr:rowOff>84136</xdr:rowOff>
    </xdr:from>
    <xdr:to>
      <xdr:col>0</xdr:col>
      <xdr:colOff>859520</xdr:colOff>
      <xdr:row>35</xdr:row>
      <xdr:rowOff>624136</xdr:rowOff>
    </xdr:to>
    <xdr:pic>
      <xdr:nvPicPr>
        <xdr:cNvPr id="52" name="4 Imagen">
          <a:extLst>
            <a:ext uri="{FF2B5EF4-FFF2-40B4-BE49-F238E27FC236}">
              <a16:creationId xmlns:a16="http://schemas.microsoft.com/office/drawing/2014/main" id="{00000000-0008-0000-0D00-000034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12734" y="1274761"/>
          <a:ext cx="546786"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297656</xdr:colOff>
      <xdr:row>45</xdr:row>
      <xdr:rowOff>151971</xdr:rowOff>
    </xdr:from>
    <xdr:to>
      <xdr:col>0</xdr:col>
      <xdr:colOff>892969</xdr:colOff>
      <xdr:row>45</xdr:row>
      <xdr:rowOff>547689</xdr:rowOff>
    </xdr:to>
    <xdr:pic>
      <xdr:nvPicPr>
        <xdr:cNvPr id="56" name="55 Imagen" descr="Aislador Doble Pin Lock – Perimetro Seguridad Perimetral">
          <a:extLst>
            <a:ext uri="{FF2B5EF4-FFF2-40B4-BE49-F238E27FC236}">
              <a16:creationId xmlns:a16="http://schemas.microsoft.com/office/drawing/2014/main" id="{00000000-0008-0000-0D00-000038000000}"/>
            </a:ext>
          </a:extLst>
        </xdr:cNvPr>
        <xdr:cNvPicPr>
          <a:picLocks noChangeAspect="1" noChangeArrowheads="1"/>
        </xdr:cNvPicPr>
      </xdr:nvPicPr>
      <xdr:blipFill rotWithShape="1">
        <a:blip xmlns:r="http://schemas.openxmlformats.org/officeDocument/2006/relationships" r:embed="rId17" cstate="email">
          <a:extLst>
            <a:ext uri="{28A0092B-C50C-407E-A947-70E740481C1C}">
              <a14:useLocalDpi xmlns:a14="http://schemas.microsoft.com/office/drawing/2010/main"/>
            </a:ext>
          </a:extLst>
        </a:blip>
        <a:srcRect/>
        <a:stretch/>
      </xdr:blipFill>
      <xdr:spPr bwMode="auto">
        <a:xfrm>
          <a:off x="297656" y="14760940"/>
          <a:ext cx="595313" cy="3957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369094</xdr:colOff>
      <xdr:row>44</xdr:row>
      <xdr:rowOff>51165</xdr:rowOff>
    </xdr:from>
    <xdr:to>
      <xdr:col>0</xdr:col>
      <xdr:colOff>836470</xdr:colOff>
      <xdr:row>44</xdr:row>
      <xdr:rowOff>559594</xdr:rowOff>
    </xdr:to>
    <xdr:pic>
      <xdr:nvPicPr>
        <xdr:cNvPr id="58" name="57 Imagen" descr="Aislador Regulable Nº2 Negro – Dosa Seguridad Electrónica">
          <a:extLst>
            <a:ext uri="{FF2B5EF4-FFF2-40B4-BE49-F238E27FC236}">
              <a16:creationId xmlns:a16="http://schemas.microsoft.com/office/drawing/2014/main" id="{00000000-0008-0000-0D00-00003A000000}"/>
            </a:ext>
          </a:extLst>
        </xdr:cNvPr>
        <xdr:cNvPicPr>
          <a:picLocks noChangeAspect="1" noChangeArrowheads="1"/>
        </xdr:cNvPicPr>
      </xdr:nvPicPr>
      <xdr:blipFill rotWithShape="1">
        <a:blip xmlns:r="http://schemas.openxmlformats.org/officeDocument/2006/relationships" r:embed="rId18" cstate="email">
          <a:extLst>
            <a:ext uri="{28A0092B-C50C-407E-A947-70E740481C1C}">
              <a14:useLocalDpi xmlns:a14="http://schemas.microsoft.com/office/drawing/2010/main"/>
            </a:ext>
          </a:extLst>
        </a:blip>
        <a:srcRect/>
        <a:stretch/>
      </xdr:blipFill>
      <xdr:spPr bwMode="auto">
        <a:xfrm>
          <a:off x="369094" y="5611384"/>
          <a:ext cx="467376" cy="508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244952</xdr:colOff>
      <xdr:row>54</xdr:row>
      <xdr:rowOff>180188</xdr:rowOff>
    </xdr:from>
    <xdr:to>
      <xdr:col>0</xdr:col>
      <xdr:colOff>1075509</xdr:colOff>
      <xdr:row>54</xdr:row>
      <xdr:rowOff>391236</xdr:rowOff>
    </xdr:to>
    <xdr:pic>
      <xdr:nvPicPr>
        <xdr:cNvPr id="60" name="59 Imagen" descr="perímetro">
          <a:extLst>
            <a:ext uri="{FF2B5EF4-FFF2-40B4-BE49-F238E27FC236}">
              <a16:creationId xmlns:a16="http://schemas.microsoft.com/office/drawing/2014/main" id="{00000000-0008-0000-0D00-00003C000000}"/>
            </a:ext>
          </a:extLst>
        </xdr:cNvPr>
        <xdr:cNvPicPr>
          <a:picLocks noChangeAspect="1" noChangeArrowheads="1"/>
        </xdr:cNvPicPr>
      </xdr:nvPicPr>
      <xdr:blipFill rotWithShape="1">
        <a:blip xmlns:r="http://schemas.openxmlformats.org/officeDocument/2006/relationships" r:embed="rId19" cstate="email">
          <a:extLst>
            <a:ext uri="{28A0092B-C50C-407E-A947-70E740481C1C}">
              <a14:useLocalDpi xmlns:a14="http://schemas.microsoft.com/office/drawing/2010/main"/>
            </a:ext>
          </a:extLst>
        </a:blip>
        <a:srcRect/>
        <a:stretch/>
      </xdr:blipFill>
      <xdr:spPr bwMode="auto">
        <a:xfrm rot="4612707">
          <a:off x="554707" y="6692714"/>
          <a:ext cx="211048" cy="8305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178593</xdr:colOff>
      <xdr:row>55</xdr:row>
      <xdr:rowOff>190500</xdr:rowOff>
    </xdr:from>
    <xdr:to>
      <xdr:col>0</xdr:col>
      <xdr:colOff>1009150</xdr:colOff>
      <xdr:row>55</xdr:row>
      <xdr:rowOff>401548</xdr:rowOff>
    </xdr:to>
    <xdr:pic>
      <xdr:nvPicPr>
        <xdr:cNvPr id="61" name="60 Imagen" descr="perímetro">
          <a:extLst>
            <a:ext uri="{FF2B5EF4-FFF2-40B4-BE49-F238E27FC236}">
              <a16:creationId xmlns:a16="http://schemas.microsoft.com/office/drawing/2014/main" id="{00000000-0008-0000-0D00-00003D000000}"/>
            </a:ext>
          </a:extLst>
        </xdr:cNvPr>
        <xdr:cNvPicPr>
          <a:picLocks noChangeAspect="1" noChangeArrowheads="1"/>
        </xdr:cNvPicPr>
      </xdr:nvPicPr>
      <xdr:blipFill rotWithShape="1">
        <a:blip xmlns:r="http://schemas.openxmlformats.org/officeDocument/2006/relationships" r:embed="rId19" cstate="email">
          <a:extLst>
            <a:ext uri="{28A0092B-C50C-407E-A947-70E740481C1C}">
              <a14:useLocalDpi xmlns:a14="http://schemas.microsoft.com/office/drawing/2010/main"/>
            </a:ext>
          </a:extLst>
        </a:blip>
        <a:srcRect/>
        <a:stretch/>
      </xdr:blipFill>
      <xdr:spPr bwMode="auto">
        <a:xfrm rot="4612707">
          <a:off x="488348" y="20168995"/>
          <a:ext cx="211048" cy="8305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464344</xdr:colOff>
      <xdr:row>57</xdr:row>
      <xdr:rowOff>71437</xdr:rowOff>
    </xdr:from>
    <xdr:to>
      <xdr:col>0</xdr:col>
      <xdr:colOff>896977</xdr:colOff>
      <xdr:row>57</xdr:row>
      <xdr:rowOff>607218</xdr:rowOff>
    </xdr:to>
    <xdr:pic>
      <xdr:nvPicPr>
        <xdr:cNvPr id="62" name="61 Imagen" descr="Voltímetro 8 Luces Perímetro – Perimetro Seguridad Perimetral">
          <a:extLst>
            <a:ext uri="{FF2B5EF4-FFF2-40B4-BE49-F238E27FC236}">
              <a16:creationId xmlns:a16="http://schemas.microsoft.com/office/drawing/2014/main" id="{00000000-0008-0000-0D00-00003E000000}"/>
            </a:ext>
          </a:extLst>
        </xdr:cNvPr>
        <xdr:cNvPicPr>
          <a:picLocks noChangeAspect="1" noChangeArrowheads="1"/>
        </xdr:cNvPicPr>
      </xdr:nvPicPr>
      <xdr:blipFill rotWithShape="1">
        <a:blip xmlns:r="http://schemas.openxmlformats.org/officeDocument/2006/relationships" r:embed="rId20" cstate="email">
          <a:extLst>
            <a:ext uri="{28A0092B-C50C-407E-A947-70E740481C1C}">
              <a14:useLocalDpi xmlns:a14="http://schemas.microsoft.com/office/drawing/2010/main"/>
            </a:ext>
          </a:extLst>
        </a:blip>
        <a:srcRect/>
        <a:stretch/>
      </xdr:blipFill>
      <xdr:spPr bwMode="auto">
        <a:xfrm>
          <a:off x="464344" y="8155781"/>
          <a:ext cx="432633" cy="535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345281</xdr:colOff>
      <xdr:row>58</xdr:row>
      <xdr:rowOff>142876</xdr:rowOff>
    </xdr:from>
    <xdr:to>
      <xdr:col>0</xdr:col>
      <xdr:colOff>952500</xdr:colOff>
      <xdr:row>58</xdr:row>
      <xdr:rowOff>495822</xdr:rowOff>
    </xdr:to>
    <xdr:pic>
      <xdr:nvPicPr>
        <xdr:cNvPr id="63" name="62 Imagen" descr="Cartel de advertencia para cerco perimetral - SEG - SELCER011">
          <a:extLst>
            <a:ext uri="{FF2B5EF4-FFF2-40B4-BE49-F238E27FC236}">
              <a16:creationId xmlns:a16="http://schemas.microsoft.com/office/drawing/2014/main" id="{00000000-0008-0000-0D00-00003F000000}"/>
            </a:ext>
          </a:extLst>
        </xdr:cNvPr>
        <xdr:cNvPicPr>
          <a:picLocks noChangeAspect="1" noChangeArrowheads="1"/>
        </xdr:cNvPicPr>
      </xdr:nvPicPr>
      <xdr:blipFill rotWithShape="1">
        <a:blip xmlns:r="http://schemas.openxmlformats.org/officeDocument/2006/relationships" r:embed="rId21" cstate="email">
          <a:extLst>
            <a:ext uri="{28A0092B-C50C-407E-A947-70E740481C1C}">
              <a14:useLocalDpi xmlns:a14="http://schemas.microsoft.com/office/drawing/2010/main"/>
            </a:ext>
          </a:extLst>
        </a:blip>
        <a:srcRect/>
        <a:stretch/>
      </xdr:blipFill>
      <xdr:spPr bwMode="auto">
        <a:xfrm>
          <a:off x="345281" y="8858251"/>
          <a:ext cx="607219" cy="352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214312</xdr:colOff>
      <xdr:row>37</xdr:row>
      <xdr:rowOff>190500</xdr:rowOff>
    </xdr:from>
    <xdr:to>
      <xdr:col>0</xdr:col>
      <xdr:colOff>1000125</xdr:colOff>
      <xdr:row>37</xdr:row>
      <xdr:rowOff>381000</xdr:rowOff>
    </xdr:to>
    <xdr:pic>
      <xdr:nvPicPr>
        <xdr:cNvPr id="64" name="63 Imagen" descr="Resorte de Compresión">
          <a:extLst>
            <a:ext uri="{FF2B5EF4-FFF2-40B4-BE49-F238E27FC236}">
              <a16:creationId xmlns:a16="http://schemas.microsoft.com/office/drawing/2014/main" id="{00000000-0008-0000-0D00-000040000000}"/>
            </a:ext>
          </a:extLst>
        </xdr:cNvPr>
        <xdr:cNvPicPr>
          <a:picLocks noChangeAspect="1" noChangeArrowheads="1"/>
        </xdr:cNvPicPr>
      </xdr:nvPicPr>
      <xdr:blipFill rotWithShape="1">
        <a:blip xmlns:r="http://schemas.openxmlformats.org/officeDocument/2006/relationships" r:embed="rId22" cstate="email">
          <a:extLst>
            <a:ext uri="{28A0092B-C50C-407E-A947-70E740481C1C}">
              <a14:useLocalDpi xmlns:a14="http://schemas.microsoft.com/office/drawing/2010/main"/>
            </a:ext>
          </a:extLst>
        </a:blip>
        <a:srcRect/>
        <a:stretch/>
      </xdr:blipFill>
      <xdr:spPr bwMode="auto">
        <a:xfrm>
          <a:off x="214312" y="3857625"/>
          <a:ext cx="785813" cy="1973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381001</xdr:colOff>
      <xdr:row>5</xdr:row>
      <xdr:rowOff>119062</xdr:rowOff>
    </xdr:from>
    <xdr:to>
      <xdr:col>0</xdr:col>
      <xdr:colOff>1044576</xdr:colOff>
      <xdr:row>5</xdr:row>
      <xdr:rowOff>642937</xdr:rowOff>
    </xdr:to>
    <xdr:pic>
      <xdr:nvPicPr>
        <xdr:cNvPr id="68" name="67 Imagen">
          <a:extLst>
            <a:ext uri="{FF2B5EF4-FFF2-40B4-BE49-F238E27FC236}">
              <a16:creationId xmlns:a16="http://schemas.microsoft.com/office/drawing/2014/main" id="{00000000-0008-0000-0D00-000044000000}"/>
            </a:ext>
          </a:extLst>
        </xdr:cNvPr>
        <xdr:cNvPicPr>
          <a:picLocks noChangeAspect="1"/>
        </xdr:cNvPicPr>
      </xdr:nvPicPr>
      <xdr:blipFill rotWithShape="1">
        <a:blip xmlns:r="http://schemas.openxmlformats.org/officeDocument/2006/relationships" r:embed="rId23" cstate="email">
          <a:extLst>
            <a:ext uri="{28A0092B-C50C-407E-A947-70E740481C1C}">
              <a14:useLocalDpi xmlns:a14="http://schemas.microsoft.com/office/drawing/2010/main"/>
            </a:ext>
          </a:extLst>
        </a:blip>
        <a:srcRect/>
        <a:stretch/>
      </xdr:blipFill>
      <xdr:spPr>
        <a:xfrm>
          <a:off x="381001" y="1309687"/>
          <a:ext cx="663575" cy="523875"/>
        </a:xfrm>
        <a:prstGeom prst="rect">
          <a:avLst/>
        </a:prstGeom>
      </xdr:spPr>
    </xdr:pic>
    <xdr:clientData/>
  </xdr:twoCellAnchor>
  <xdr:twoCellAnchor editAs="oneCell">
    <xdr:from>
      <xdr:col>0</xdr:col>
      <xdr:colOff>535782</xdr:colOff>
      <xdr:row>62</xdr:row>
      <xdr:rowOff>107155</xdr:rowOff>
    </xdr:from>
    <xdr:to>
      <xdr:col>0</xdr:col>
      <xdr:colOff>732879</xdr:colOff>
      <xdr:row>62</xdr:row>
      <xdr:rowOff>523873</xdr:rowOff>
    </xdr:to>
    <xdr:pic>
      <xdr:nvPicPr>
        <xdr:cNvPr id="71" name="70 Imagen" descr="Clip Terminal – Perimetro Seguridad Perimetral">
          <a:extLst>
            <a:ext uri="{FF2B5EF4-FFF2-40B4-BE49-F238E27FC236}">
              <a16:creationId xmlns:a16="http://schemas.microsoft.com/office/drawing/2014/main" id="{00000000-0008-0000-0D00-000047000000}"/>
            </a:ext>
          </a:extLst>
        </xdr:cNvPr>
        <xdr:cNvPicPr>
          <a:picLocks noChangeAspect="1" noChangeArrowheads="1"/>
        </xdr:cNvPicPr>
      </xdr:nvPicPr>
      <xdr:blipFill rotWithShape="1">
        <a:blip xmlns:r="http://schemas.openxmlformats.org/officeDocument/2006/relationships" r:embed="rId24" cstate="email">
          <a:extLst>
            <a:ext uri="{28A0092B-C50C-407E-A947-70E740481C1C}">
              <a14:useLocalDpi xmlns:a14="http://schemas.microsoft.com/office/drawing/2010/main"/>
            </a:ext>
          </a:extLst>
        </a:blip>
        <a:srcRect/>
        <a:stretch/>
      </xdr:blipFill>
      <xdr:spPr bwMode="auto">
        <a:xfrm>
          <a:off x="535782" y="13704093"/>
          <a:ext cx="197097" cy="4167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488157</xdr:colOff>
      <xdr:row>61</xdr:row>
      <xdr:rowOff>45927</xdr:rowOff>
    </xdr:from>
    <xdr:to>
      <xdr:col>0</xdr:col>
      <xdr:colOff>762000</xdr:colOff>
      <xdr:row>62</xdr:row>
      <xdr:rowOff>1701</xdr:rowOff>
    </xdr:to>
    <xdr:pic>
      <xdr:nvPicPr>
        <xdr:cNvPr id="3" name="2 Imagen">
          <a:extLst>
            <a:ext uri="{FF2B5EF4-FFF2-40B4-BE49-F238E27FC236}">
              <a16:creationId xmlns:a16="http://schemas.microsoft.com/office/drawing/2014/main" id="{00000000-0008-0000-0D00-000003000000}"/>
            </a:ext>
          </a:extLst>
        </xdr:cNvPr>
        <xdr:cNvPicPr>
          <a:picLocks noChangeAspect="1"/>
        </xdr:cNvPicPr>
      </xdr:nvPicPr>
      <xdr:blipFill rotWithShape="1">
        <a:blip xmlns:r="http://schemas.openxmlformats.org/officeDocument/2006/relationships" r:embed="rId25" cstate="email">
          <a:extLst>
            <a:ext uri="{28A0092B-C50C-407E-A947-70E740481C1C}">
              <a14:useLocalDpi xmlns:a14="http://schemas.microsoft.com/office/drawing/2010/main"/>
            </a:ext>
          </a:extLst>
        </a:blip>
        <a:srcRect/>
        <a:stretch/>
      </xdr:blipFill>
      <xdr:spPr>
        <a:xfrm>
          <a:off x="488157" y="13011833"/>
          <a:ext cx="273843" cy="586806"/>
        </a:xfrm>
        <a:prstGeom prst="rect">
          <a:avLst/>
        </a:prstGeom>
      </xdr:spPr>
    </xdr:pic>
    <xdr:clientData/>
  </xdr:twoCellAnchor>
  <xdr:twoCellAnchor editAs="oneCell">
    <xdr:from>
      <xdr:col>0</xdr:col>
      <xdr:colOff>190499</xdr:colOff>
      <xdr:row>41</xdr:row>
      <xdr:rowOff>238125</xdr:rowOff>
    </xdr:from>
    <xdr:to>
      <xdr:col>0</xdr:col>
      <xdr:colOff>1012031</xdr:colOff>
      <xdr:row>41</xdr:row>
      <xdr:rowOff>420554</xdr:rowOff>
    </xdr:to>
    <xdr:pic>
      <xdr:nvPicPr>
        <xdr:cNvPr id="78" name="77 Imagen" descr="Resorte de Compresión ST 90 – Perimetro Seguridad Perimetral">
          <a:extLst>
            <a:ext uri="{FF2B5EF4-FFF2-40B4-BE49-F238E27FC236}">
              <a16:creationId xmlns:a16="http://schemas.microsoft.com/office/drawing/2014/main" id="{00000000-0008-0000-0D00-00004E000000}"/>
            </a:ext>
          </a:extLst>
        </xdr:cNvPr>
        <xdr:cNvPicPr>
          <a:picLocks noChangeAspect="1" noChangeArrowheads="1"/>
        </xdr:cNvPicPr>
      </xdr:nvPicPr>
      <xdr:blipFill rotWithShape="1">
        <a:blip xmlns:r="http://schemas.openxmlformats.org/officeDocument/2006/relationships" r:embed="rId26" cstate="email">
          <a:extLst>
            <a:ext uri="{28A0092B-C50C-407E-A947-70E740481C1C}">
              <a14:useLocalDpi xmlns:a14="http://schemas.microsoft.com/office/drawing/2010/main"/>
            </a:ext>
          </a:extLst>
        </a:blip>
        <a:srcRect/>
        <a:stretch/>
      </xdr:blipFill>
      <xdr:spPr bwMode="auto">
        <a:xfrm>
          <a:off x="190499" y="6893719"/>
          <a:ext cx="821532" cy="182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119062</xdr:colOff>
      <xdr:row>39</xdr:row>
      <xdr:rowOff>214312</xdr:rowOff>
    </xdr:from>
    <xdr:to>
      <xdr:col>0</xdr:col>
      <xdr:colOff>1119187</xdr:colOff>
      <xdr:row>39</xdr:row>
      <xdr:rowOff>439506</xdr:rowOff>
    </xdr:to>
    <xdr:pic>
      <xdr:nvPicPr>
        <xdr:cNvPr id="79" name="78 Imagen" descr="Resorte de Compresión ST 70 – Perimetro Seguridad Perimetral">
          <a:extLst>
            <a:ext uri="{FF2B5EF4-FFF2-40B4-BE49-F238E27FC236}">
              <a16:creationId xmlns:a16="http://schemas.microsoft.com/office/drawing/2014/main" id="{00000000-0008-0000-0D00-00004F000000}"/>
            </a:ext>
          </a:extLst>
        </xdr:cNvPr>
        <xdr:cNvPicPr>
          <a:picLocks noChangeAspect="1" noChangeArrowheads="1"/>
        </xdr:cNvPicPr>
      </xdr:nvPicPr>
      <xdr:blipFill rotWithShape="1">
        <a:blip xmlns:r="http://schemas.openxmlformats.org/officeDocument/2006/relationships" r:embed="rId27" cstate="email">
          <a:extLst>
            <a:ext uri="{28A0092B-C50C-407E-A947-70E740481C1C}">
              <a14:useLocalDpi xmlns:a14="http://schemas.microsoft.com/office/drawing/2010/main"/>
            </a:ext>
          </a:extLst>
        </a:blip>
        <a:srcRect/>
        <a:stretch/>
      </xdr:blipFill>
      <xdr:spPr bwMode="auto">
        <a:xfrm>
          <a:off x="119062" y="6238875"/>
          <a:ext cx="1000125" cy="225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107157</xdr:colOff>
      <xdr:row>42</xdr:row>
      <xdr:rowOff>11907</xdr:rowOff>
    </xdr:from>
    <xdr:to>
      <xdr:col>0</xdr:col>
      <xdr:colOff>1208915</xdr:colOff>
      <xdr:row>42</xdr:row>
      <xdr:rowOff>583407</xdr:rowOff>
    </xdr:to>
    <xdr:pic>
      <xdr:nvPicPr>
        <xdr:cNvPr id="5" name="4 Imagen">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07157" y="11465720"/>
          <a:ext cx="1101758" cy="571500"/>
        </a:xfrm>
        <a:prstGeom prst="rect">
          <a:avLst/>
        </a:prstGeom>
      </xdr:spPr>
    </xdr:pic>
    <xdr:clientData/>
  </xdr:twoCellAnchor>
  <xdr:twoCellAnchor editAs="oneCell">
    <xdr:from>
      <xdr:col>0</xdr:col>
      <xdr:colOff>392906</xdr:colOff>
      <xdr:row>59</xdr:row>
      <xdr:rowOff>35719</xdr:rowOff>
    </xdr:from>
    <xdr:to>
      <xdr:col>0</xdr:col>
      <xdr:colOff>892969</xdr:colOff>
      <xdr:row>59</xdr:row>
      <xdr:rowOff>607219</xdr:rowOff>
    </xdr:to>
    <xdr:pic>
      <xdr:nvPicPr>
        <xdr:cNvPr id="74" name="73 Imagen" descr="Bobina Plástica 500 metros – Perimetro Seguridad Perimetral">
          <a:extLst>
            <a:ext uri="{FF2B5EF4-FFF2-40B4-BE49-F238E27FC236}">
              <a16:creationId xmlns:a16="http://schemas.microsoft.com/office/drawing/2014/main" id="{00000000-0008-0000-0D00-00004A000000}"/>
            </a:ext>
          </a:extLst>
        </xdr:cNvPr>
        <xdr:cNvPicPr>
          <a:picLocks noChangeAspect="1" noChangeArrowheads="1"/>
        </xdr:cNvPicPr>
      </xdr:nvPicPr>
      <xdr:blipFill rotWithShape="1">
        <a:blip xmlns:r="http://schemas.openxmlformats.org/officeDocument/2006/relationships" r:embed="rId29" cstate="email">
          <a:extLst>
            <a:ext uri="{28A0092B-C50C-407E-A947-70E740481C1C}">
              <a14:useLocalDpi xmlns:a14="http://schemas.microsoft.com/office/drawing/2010/main"/>
            </a:ext>
          </a:extLst>
        </a:blip>
        <a:srcRect/>
        <a:stretch/>
      </xdr:blipFill>
      <xdr:spPr bwMode="auto">
        <a:xfrm>
          <a:off x="392906" y="13763625"/>
          <a:ext cx="500063" cy="5754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464344</xdr:colOff>
      <xdr:row>47</xdr:row>
      <xdr:rowOff>95326</xdr:rowOff>
    </xdr:from>
    <xdr:to>
      <xdr:col>0</xdr:col>
      <xdr:colOff>881062</xdr:colOff>
      <xdr:row>47</xdr:row>
      <xdr:rowOff>557455</xdr:rowOff>
    </xdr:to>
    <xdr:pic>
      <xdr:nvPicPr>
        <xdr:cNvPr id="75" name="74 Imagen" descr="Aislador Pin Lock P.A. – PAGANO S.A.">
          <a:extLst>
            <a:ext uri="{FF2B5EF4-FFF2-40B4-BE49-F238E27FC236}">
              <a16:creationId xmlns:a16="http://schemas.microsoft.com/office/drawing/2014/main" id="{00000000-0008-0000-0D00-00004B000000}"/>
            </a:ext>
          </a:extLst>
        </xdr:cNvPr>
        <xdr:cNvPicPr>
          <a:picLocks noChangeAspect="1" noChangeArrowheads="1"/>
        </xdr:cNvPicPr>
      </xdr:nvPicPr>
      <xdr:blipFill rotWithShape="1">
        <a:blip xmlns:r="http://schemas.openxmlformats.org/officeDocument/2006/relationships" r:embed="rId30" cstate="email">
          <a:extLst>
            <a:ext uri="{28A0092B-C50C-407E-A947-70E740481C1C}">
              <a14:useLocalDpi xmlns:a14="http://schemas.microsoft.com/office/drawing/2010/main"/>
            </a:ext>
          </a:extLst>
        </a:blip>
        <a:srcRect/>
        <a:stretch/>
      </xdr:blipFill>
      <xdr:spPr bwMode="auto">
        <a:xfrm>
          <a:off x="464344" y="10668076"/>
          <a:ext cx="416718" cy="46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452439</xdr:colOff>
      <xdr:row>48</xdr:row>
      <xdr:rowOff>71437</xdr:rowOff>
    </xdr:from>
    <xdr:to>
      <xdr:col>0</xdr:col>
      <xdr:colOff>748050</xdr:colOff>
      <xdr:row>48</xdr:row>
      <xdr:rowOff>535781</xdr:rowOff>
    </xdr:to>
    <xdr:pic>
      <xdr:nvPicPr>
        <xdr:cNvPr id="6" name="5 Imagen">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452439" y="10906125"/>
          <a:ext cx="295611" cy="464344"/>
        </a:xfrm>
        <a:prstGeom prst="rect">
          <a:avLst/>
        </a:prstGeom>
      </xdr:spPr>
    </xdr:pic>
    <xdr:clientData/>
  </xdr:twoCellAnchor>
  <xdr:twoCellAnchor editAs="oneCell">
    <xdr:from>
      <xdr:col>0</xdr:col>
      <xdr:colOff>95251</xdr:colOff>
      <xdr:row>49</xdr:row>
      <xdr:rowOff>190501</xdr:rowOff>
    </xdr:from>
    <xdr:to>
      <xdr:col>0</xdr:col>
      <xdr:colOff>1119189</xdr:colOff>
      <xdr:row>49</xdr:row>
      <xdr:rowOff>408825</xdr:rowOff>
    </xdr:to>
    <xdr:pic>
      <xdr:nvPicPr>
        <xdr:cNvPr id="7" name="6 Imagen">
          <a:extLst>
            <a:ext uri="{FF2B5EF4-FFF2-40B4-BE49-F238E27FC236}">
              <a16:creationId xmlns:a16="http://schemas.microsoft.com/office/drawing/2014/main" id="{00000000-0008-0000-0D00-000007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95251" y="11656220"/>
          <a:ext cx="1023938" cy="218324"/>
        </a:xfrm>
        <a:prstGeom prst="rect">
          <a:avLst/>
        </a:prstGeom>
      </xdr:spPr>
    </xdr:pic>
    <xdr:clientData/>
  </xdr:twoCellAnchor>
  <xdr:twoCellAnchor editAs="oneCell">
    <xdr:from>
      <xdr:col>0</xdr:col>
      <xdr:colOff>381000</xdr:colOff>
      <xdr:row>50</xdr:row>
      <xdr:rowOff>107157</xdr:rowOff>
    </xdr:from>
    <xdr:to>
      <xdr:col>0</xdr:col>
      <xdr:colOff>857250</xdr:colOff>
      <xdr:row>50</xdr:row>
      <xdr:rowOff>558741</xdr:rowOff>
    </xdr:to>
    <xdr:pic>
      <xdr:nvPicPr>
        <xdr:cNvPr id="8" name="7 Imagen">
          <a:extLst>
            <a:ext uri="{FF2B5EF4-FFF2-40B4-BE49-F238E27FC236}">
              <a16:creationId xmlns:a16="http://schemas.microsoft.com/office/drawing/2014/main" id="{00000000-0008-0000-0D00-000008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381000" y="12203907"/>
          <a:ext cx="476250" cy="451584"/>
        </a:xfrm>
        <a:prstGeom prst="rect">
          <a:avLst/>
        </a:prstGeom>
      </xdr:spPr>
    </xdr:pic>
    <xdr:clientData/>
  </xdr:twoCellAnchor>
  <xdr:twoCellAnchor editAs="oneCell">
    <xdr:from>
      <xdr:col>0</xdr:col>
      <xdr:colOff>369095</xdr:colOff>
      <xdr:row>51</xdr:row>
      <xdr:rowOff>130969</xdr:rowOff>
    </xdr:from>
    <xdr:to>
      <xdr:col>0</xdr:col>
      <xdr:colOff>809625</xdr:colOff>
      <xdr:row>51</xdr:row>
      <xdr:rowOff>511969</xdr:rowOff>
    </xdr:to>
    <xdr:pic>
      <xdr:nvPicPr>
        <xdr:cNvPr id="10" name="9 Imagen">
          <a:extLst>
            <a:ext uri="{FF2B5EF4-FFF2-40B4-BE49-F238E27FC236}">
              <a16:creationId xmlns:a16="http://schemas.microsoft.com/office/drawing/2014/main" id="{00000000-0008-0000-0D00-00000A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369095" y="12858750"/>
          <a:ext cx="440530" cy="391931"/>
        </a:xfrm>
        <a:prstGeom prst="rect">
          <a:avLst/>
        </a:prstGeom>
      </xdr:spPr>
    </xdr:pic>
    <xdr:clientData/>
  </xdr:twoCellAnchor>
  <xdr:twoCellAnchor editAs="oneCell">
    <xdr:from>
      <xdr:col>0</xdr:col>
      <xdr:colOff>261937</xdr:colOff>
      <xdr:row>46</xdr:row>
      <xdr:rowOff>154781</xdr:rowOff>
    </xdr:from>
    <xdr:to>
      <xdr:col>0</xdr:col>
      <xdr:colOff>857250</xdr:colOff>
      <xdr:row>46</xdr:row>
      <xdr:rowOff>550499</xdr:rowOff>
    </xdr:to>
    <xdr:pic>
      <xdr:nvPicPr>
        <xdr:cNvPr id="80" name="79 Imagen" descr="Aislador Doble Pin Lock – Perimetro Seguridad Perimetral">
          <a:extLst>
            <a:ext uri="{FF2B5EF4-FFF2-40B4-BE49-F238E27FC236}">
              <a16:creationId xmlns:a16="http://schemas.microsoft.com/office/drawing/2014/main" id="{00000000-0008-0000-0D00-000050000000}"/>
            </a:ext>
          </a:extLst>
        </xdr:cNvPr>
        <xdr:cNvPicPr>
          <a:picLocks noChangeAspect="1" noChangeArrowheads="1"/>
        </xdr:cNvPicPr>
      </xdr:nvPicPr>
      <xdr:blipFill rotWithShape="1">
        <a:blip xmlns:r="http://schemas.openxmlformats.org/officeDocument/2006/relationships" r:embed="rId17" cstate="email">
          <a:extLst>
            <a:ext uri="{28A0092B-C50C-407E-A947-70E740481C1C}">
              <a14:useLocalDpi xmlns:a14="http://schemas.microsoft.com/office/drawing/2010/main"/>
            </a:ext>
          </a:extLst>
        </a:blip>
        <a:srcRect/>
        <a:stretch/>
      </xdr:blipFill>
      <xdr:spPr bwMode="auto">
        <a:xfrm>
          <a:off x="261937" y="14144625"/>
          <a:ext cx="595313" cy="3957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202406</xdr:colOff>
      <xdr:row>53</xdr:row>
      <xdr:rowOff>202406</xdr:rowOff>
    </xdr:from>
    <xdr:to>
      <xdr:col>0</xdr:col>
      <xdr:colOff>1032963</xdr:colOff>
      <xdr:row>53</xdr:row>
      <xdr:rowOff>413454</xdr:rowOff>
    </xdr:to>
    <xdr:pic>
      <xdr:nvPicPr>
        <xdr:cNvPr id="82" name="81 Imagen" descr="perímetro">
          <a:extLst>
            <a:ext uri="{FF2B5EF4-FFF2-40B4-BE49-F238E27FC236}">
              <a16:creationId xmlns:a16="http://schemas.microsoft.com/office/drawing/2014/main" id="{00000000-0008-0000-0D00-000052000000}"/>
            </a:ext>
          </a:extLst>
        </xdr:cNvPr>
        <xdr:cNvPicPr>
          <a:picLocks noChangeAspect="1" noChangeArrowheads="1"/>
        </xdr:cNvPicPr>
      </xdr:nvPicPr>
      <xdr:blipFill rotWithShape="1">
        <a:blip xmlns:r="http://schemas.openxmlformats.org/officeDocument/2006/relationships" r:embed="rId19" cstate="email">
          <a:extLst>
            <a:ext uri="{28A0092B-C50C-407E-A947-70E740481C1C}">
              <a14:useLocalDpi xmlns:a14="http://schemas.microsoft.com/office/drawing/2010/main"/>
            </a:ext>
          </a:extLst>
        </a:blip>
        <a:srcRect/>
        <a:stretch/>
      </xdr:blipFill>
      <xdr:spPr bwMode="auto">
        <a:xfrm rot="4612707">
          <a:off x="512161" y="16406620"/>
          <a:ext cx="211048" cy="8305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56</xdr:row>
      <xdr:rowOff>297656</xdr:rowOff>
    </xdr:from>
    <xdr:to>
      <xdr:col>0</xdr:col>
      <xdr:colOff>1021057</xdr:colOff>
      <xdr:row>56</xdr:row>
      <xdr:rowOff>508704</xdr:rowOff>
    </xdr:to>
    <xdr:pic>
      <xdr:nvPicPr>
        <xdr:cNvPr id="83" name="82 Imagen" descr="perímetro">
          <a:extLst>
            <a:ext uri="{FF2B5EF4-FFF2-40B4-BE49-F238E27FC236}">
              <a16:creationId xmlns:a16="http://schemas.microsoft.com/office/drawing/2014/main" id="{00000000-0008-0000-0D00-000053000000}"/>
            </a:ext>
          </a:extLst>
        </xdr:cNvPr>
        <xdr:cNvPicPr>
          <a:picLocks noChangeAspect="1" noChangeArrowheads="1"/>
        </xdr:cNvPicPr>
      </xdr:nvPicPr>
      <xdr:blipFill rotWithShape="1">
        <a:blip xmlns:r="http://schemas.openxmlformats.org/officeDocument/2006/relationships" r:embed="rId19" cstate="email">
          <a:extLst>
            <a:ext uri="{28A0092B-C50C-407E-A947-70E740481C1C}">
              <a14:useLocalDpi xmlns:a14="http://schemas.microsoft.com/office/drawing/2010/main"/>
            </a:ext>
          </a:extLst>
        </a:blip>
        <a:srcRect/>
        <a:stretch/>
      </xdr:blipFill>
      <xdr:spPr bwMode="auto">
        <a:xfrm rot="4612707">
          <a:off x="500255" y="17132901"/>
          <a:ext cx="211048" cy="8305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476250</xdr:colOff>
      <xdr:row>60</xdr:row>
      <xdr:rowOff>59531</xdr:rowOff>
    </xdr:from>
    <xdr:to>
      <xdr:col>0</xdr:col>
      <xdr:colOff>792715</xdr:colOff>
      <xdr:row>60</xdr:row>
      <xdr:rowOff>582559</xdr:rowOff>
    </xdr:to>
    <xdr:pic>
      <xdr:nvPicPr>
        <xdr:cNvPr id="12" name="11 Imagen">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476250" y="19728656"/>
          <a:ext cx="316465" cy="523028"/>
        </a:xfrm>
        <a:prstGeom prst="rect">
          <a:avLst/>
        </a:prstGeom>
      </xdr:spPr>
    </xdr:pic>
    <xdr:clientData/>
  </xdr:twoCellAnchor>
  <xdr:twoCellAnchor editAs="oneCell">
    <xdr:from>
      <xdr:col>0</xdr:col>
      <xdr:colOff>428626</xdr:colOff>
      <xdr:row>52</xdr:row>
      <xdr:rowOff>107157</xdr:rowOff>
    </xdr:from>
    <xdr:to>
      <xdr:col>0</xdr:col>
      <xdr:colOff>762132</xdr:colOff>
      <xdr:row>52</xdr:row>
      <xdr:rowOff>610204</xdr:rowOff>
    </xdr:to>
    <xdr:pic>
      <xdr:nvPicPr>
        <xdr:cNvPr id="9" name="8 Imagen">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428626" y="15359063"/>
          <a:ext cx="333506" cy="503047"/>
        </a:xfrm>
        <a:prstGeom prst="rect">
          <a:avLst/>
        </a:prstGeom>
      </xdr:spPr>
    </xdr:pic>
    <xdr:clientData/>
  </xdr:twoCellAnchor>
  <xdr:twoCellAnchor editAs="oneCell">
    <xdr:from>
      <xdr:col>0</xdr:col>
      <xdr:colOff>209550</xdr:colOff>
      <xdr:row>103</xdr:row>
      <xdr:rowOff>133350</xdr:rowOff>
    </xdr:from>
    <xdr:to>
      <xdr:col>0</xdr:col>
      <xdr:colOff>924750</xdr:colOff>
      <xdr:row>103</xdr:row>
      <xdr:rowOff>493350</xdr:rowOff>
    </xdr:to>
    <xdr:pic>
      <xdr:nvPicPr>
        <xdr:cNvPr id="81" name="21 Imagen" descr="Resultado de imagen para EC-PT130">
          <a:extLst>
            <a:ext uri="{FF2B5EF4-FFF2-40B4-BE49-F238E27FC236}">
              <a16:creationId xmlns:a16="http://schemas.microsoft.com/office/drawing/2014/main" id="{00000000-0008-0000-0D00-000051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09550" y="37840444"/>
          <a:ext cx="7152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209550</xdr:colOff>
      <xdr:row>104</xdr:row>
      <xdr:rowOff>133350</xdr:rowOff>
    </xdr:from>
    <xdr:to>
      <xdr:col>0</xdr:col>
      <xdr:colOff>924750</xdr:colOff>
      <xdr:row>104</xdr:row>
      <xdr:rowOff>493350</xdr:rowOff>
    </xdr:to>
    <xdr:pic>
      <xdr:nvPicPr>
        <xdr:cNvPr id="85" name="21 Imagen" descr="Resultado de imagen para EC-PT130">
          <a:extLst>
            <a:ext uri="{FF2B5EF4-FFF2-40B4-BE49-F238E27FC236}">
              <a16:creationId xmlns:a16="http://schemas.microsoft.com/office/drawing/2014/main" id="{00000000-0008-0000-0D00-000055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09550" y="37840444"/>
          <a:ext cx="7152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310501</xdr:colOff>
      <xdr:row>115</xdr:row>
      <xdr:rowOff>132040</xdr:rowOff>
    </xdr:from>
    <xdr:to>
      <xdr:col>0</xdr:col>
      <xdr:colOff>817606</xdr:colOff>
      <xdr:row>115</xdr:row>
      <xdr:rowOff>492040</xdr:rowOff>
    </xdr:to>
    <xdr:pic>
      <xdr:nvPicPr>
        <xdr:cNvPr id="86" name="85 Imagen" descr="Cable Alta Tension Doblemente Aislado Cerco Electrico 50mts - Bs ...">
          <a:extLst>
            <a:ext uri="{FF2B5EF4-FFF2-40B4-BE49-F238E27FC236}">
              <a16:creationId xmlns:a16="http://schemas.microsoft.com/office/drawing/2014/main" id="{00000000-0008-0000-0D00-000056000000}"/>
            </a:ext>
          </a:extLst>
        </xdr:cNvPr>
        <xdr:cNvPicPr>
          <a:picLocks noChangeAspect="1" noChangeArrowheads="1"/>
        </xdr:cNvPicPr>
      </xdr:nvPicPr>
      <xdr:blipFill rotWithShape="1">
        <a:blip xmlns:r="http://schemas.openxmlformats.org/officeDocument/2006/relationships" r:embed="rId37" cstate="email">
          <a:extLst>
            <a:ext uri="{28A0092B-C50C-407E-A947-70E740481C1C}">
              <a14:useLocalDpi xmlns:a14="http://schemas.microsoft.com/office/drawing/2010/main"/>
            </a:ext>
          </a:extLst>
        </a:blip>
        <a:srcRect/>
        <a:stretch/>
      </xdr:blipFill>
      <xdr:spPr bwMode="auto">
        <a:xfrm>
          <a:off x="310501" y="51221759"/>
          <a:ext cx="507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571501</xdr:colOff>
      <xdr:row>72</xdr:row>
      <xdr:rowOff>95250</xdr:rowOff>
    </xdr:from>
    <xdr:to>
      <xdr:col>0</xdr:col>
      <xdr:colOff>692763</xdr:colOff>
      <xdr:row>72</xdr:row>
      <xdr:rowOff>559593</xdr:rowOff>
    </xdr:to>
    <xdr:pic>
      <xdr:nvPicPr>
        <xdr:cNvPr id="15" name="14 Imagen">
          <a:extLst>
            <a:ext uri="{FF2B5EF4-FFF2-40B4-BE49-F238E27FC236}">
              <a16:creationId xmlns:a16="http://schemas.microsoft.com/office/drawing/2014/main" id="{00000000-0008-0000-0D00-00000F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571501" y="28146375"/>
          <a:ext cx="121262" cy="464343"/>
        </a:xfrm>
        <a:prstGeom prst="rect">
          <a:avLst/>
        </a:prstGeom>
      </xdr:spPr>
    </xdr:pic>
    <xdr:clientData/>
  </xdr:twoCellAnchor>
  <xdr:twoCellAnchor editAs="oneCell">
    <xdr:from>
      <xdr:col>0</xdr:col>
      <xdr:colOff>496227</xdr:colOff>
      <xdr:row>75</xdr:row>
      <xdr:rowOff>59533</xdr:rowOff>
    </xdr:from>
    <xdr:to>
      <xdr:col>0</xdr:col>
      <xdr:colOff>710159</xdr:colOff>
      <xdr:row>75</xdr:row>
      <xdr:rowOff>583408</xdr:rowOff>
    </xdr:to>
    <xdr:pic>
      <xdr:nvPicPr>
        <xdr:cNvPr id="87" name="86 Imagen">
          <a:extLst>
            <a:ext uri="{FF2B5EF4-FFF2-40B4-BE49-F238E27FC236}">
              <a16:creationId xmlns:a16="http://schemas.microsoft.com/office/drawing/2014/main" id="{00000000-0008-0000-0D00-000057000000}"/>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flipH="1">
          <a:off x="496227" y="28741689"/>
          <a:ext cx="213932" cy="523875"/>
        </a:xfrm>
        <a:prstGeom prst="rect">
          <a:avLst/>
        </a:prstGeom>
      </xdr:spPr>
    </xdr:pic>
    <xdr:clientData/>
  </xdr:twoCellAnchor>
  <xdr:twoCellAnchor editAs="oneCell">
    <xdr:from>
      <xdr:col>0</xdr:col>
      <xdr:colOff>488157</xdr:colOff>
      <xdr:row>73</xdr:row>
      <xdr:rowOff>59532</xdr:rowOff>
    </xdr:from>
    <xdr:to>
      <xdr:col>0</xdr:col>
      <xdr:colOff>708142</xdr:colOff>
      <xdr:row>73</xdr:row>
      <xdr:rowOff>559594</xdr:rowOff>
    </xdr:to>
    <xdr:pic>
      <xdr:nvPicPr>
        <xdr:cNvPr id="88" name="87 Imagen">
          <a:extLst>
            <a:ext uri="{FF2B5EF4-FFF2-40B4-BE49-F238E27FC236}">
              <a16:creationId xmlns:a16="http://schemas.microsoft.com/office/drawing/2014/main" id="{00000000-0008-0000-0D00-000058000000}"/>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488157" y="28110657"/>
          <a:ext cx="219985" cy="500062"/>
        </a:xfrm>
        <a:prstGeom prst="rect">
          <a:avLst/>
        </a:prstGeom>
      </xdr:spPr>
    </xdr:pic>
    <xdr:clientData/>
  </xdr:twoCellAnchor>
  <xdr:twoCellAnchor editAs="oneCell">
    <xdr:from>
      <xdr:col>0</xdr:col>
      <xdr:colOff>535781</xdr:colOff>
      <xdr:row>71</xdr:row>
      <xdr:rowOff>130968</xdr:rowOff>
    </xdr:from>
    <xdr:to>
      <xdr:col>0</xdr:col>
      <xdr:colOff>666751</xdr:colOff>
      <xdr:row>71</xdr:row>
      <xdr:rowOff>595311</xdr:rowOff>
    </xdr:to>
    <xdr:pic>
      <xdr:nvPicPr>
        <xdr:cNvPr id="89" name="88 Imagen">
          <a:extLst>
            <a:ext uri="{FF2B5EF4-FFF2-40B4-BE49-F238E27FC236}">
              <a16:creationId xmlns:a16="http://schemas.microsoft.com/office/drawing/2014/main" id="{00000000-0008-0000-0D00-000059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flipH="1">
          <a:off x="535781" y="27551062"/>
          <a:ext cx="130970" cy="464343"/>
        </a:xfrm>
        <a:prstGeom prst="rect">
          <a:avLst/>
        </a:prstGeom>
      </xdr:spPr>
    </xdr:pic>
    <xdr:clientData/>
  </xdr:twoCellAnchor>
  <xdr:twoCellAnchor editAs="oneCell">
    <xdr:from>
      <xdr:col>0</xdr:col>
      <xdr:colOff>357187</xdr:colOff>
      <xdr:row>63</xdr:row>
      <xdr:rowOff>166688</xdr:rowOff>
    </xdr:from>
    <xdr:to>
      <xdr:col>0</xdr:col>
      <xdr:colOff>864292</xdr:colOff>
      <xdr:row>63</xdr:row>
      <xdr:rowOff>526688</xdr:rowOff>
    </xdr:to>
    <xdr:pic>
      <xdr:nvPicPr>
        <xdr:cNvPr id="90" name="89 Imagen" descr="Cable Alta Tension Doblemente Aislado Cerco Electrico 50mts - Bs ...">
          <a:extLst>
            <a:ext uri="{FF2B5EF4-FFF2-40B4-BE49-F238E27FC236}">
              <a16:creationId xmlns:a16="http://schemas.microsoft.com/office/drawing/2014/main" id="{00000000-0008-0000-0D00-00005A000000}"/>
            </a:ext>
          </a:extLst>
        </xdr:cNvPr>
        <xdr:cNvPicPr>
          <a:picLocks noChangeAspect="1" noChangeArrowheads="1"/>
        </xdr:cNvPicPr>
      </xdr:nvPicPr>
      <xdr:blipFill rotWithShape="1">
        <a:blip xmlns:r="http://schemas.openxmlformats.org/officeDocument/2006/relationships" r:embed="rId37" cstate="email">
          <a:extLst>
            <a:ext uri="{28A0092B-C50C-407E-A947-70E740481C1C}">
              <a14:useLocalDpi xmlns:a14="http://schemas.microsoft.com/office/drawing/2010/main"/>
            </a:ext>
          </a:extLst>
        </a:blip>
        <a:srcRect/>
        <a:stretch/>
      </xdr:blipFill>
      <xdr:spPr bwMode="auto">
        <a:xfrm>
          <a:off x="357187" y="26134219"/>
          <a:ext cx="507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345281</xdr:colOff>
      <xdr:row>64</xdr:row>
      <xdr:rowOff>107156</xdr:rowOff>
    </xdr:from>
    <xdr:to>
      <xdr:col>0</xdr:col>
      <xdr:colOff>852386</xdr:colOff>
      <xdr:row>64</xdr:row>
      <xdr:rowOff>467156</xdr:rowOff>
    </xdr:to>
    <xdr:pic>
      <xdr:nvPicPr>
        <xdr:cNvPr id="91" name="90 Imagen" descr="Cable Alta Tension Doblemente Aislado Cerco Electrico 50mts - Bs ...">
          <a:extLst>
            <a:ext uri="{FF2B5EF4-FFF2-40B4-BE49-F238E27FC236}">
              <a16:creationId xmlns:a16="http://schemas.microsoft.com/office/drawing/2014/main" id="{00000000-0008-0000-0D00-00005B000000}"/>
            </a:ext>
          </a:extLst>
        </xdr:cNvPr>
        <xdr:cNvPicPr>
          <a:picLocks noChangeAspect="1" noChangeArrowheads="1"/>
        </xdr:cNvPicPr>
      </xdr:nvPicPr>
      <xdr:blipFill rotWithShape="1">
        <a:blip xmlns:r="http://schemas.openxmlformats.org/officeDocument/2006/relationships" r:embed="rId37" cstate="email">
          <a:extLst>
            <a:ext uri="{28A0092B-C50C-407E-A947-70E740481C1C}">
              <a14:useLocalDpi xmlns:a14="http://schemas.microsoft.com/office/drawing/2010/main"/>
            </a:ext>
          </a:extLst>
        </a:blip>
        <a:srcRect/>
        <a:stretch/>
      </xdr:blipFill>
      <xdr:spPr bwMode="auto">
        <a:xfrm>
          <a:off x="345281" y="26705719"/>
          <a:ext cx="50710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345281</xdr:colOff>
      <xdr:row>16</xdr:row>
      <xdr:rowOff>95251</xdr:rowOff>
    </xdr:from>
    <xdr:to>
      <xdr:col>0</xdr:col>
      <xdr:colOff>1008856</xdr:colOff>
      <xdr:row>16</xdr:row>
      <xdr:rowOff>619126</xdr:rowOff>
    </xdr:to>
    <xdr:pic>
      <xdr:nvPicPr>
        <xdr:cNvPr id="92" name="91 Imagen">
          <a:extLst>
            <a:ext uri="{FF2B5EF4-FFF2-40B4-BE49-F238E27FC236}">
              <a16:creationId xmlns:a16="http://schemas.microsoft.com/office/drawing/2014/main" id="{00000000-0008-0000-0D00-00005C000000}"/>
            </a:ext>
          </a:extLst>
        </xdr:cNvPr>
        <xdr:cNvPicPr>
          <a:picLocks noChangeAspect="1"/>
        </xdr:cNvPicPr>
      </xdr:nvPicPr>
      <xdr:blipFill rotWithShape="1">
        <a:blip xmlns:r="http://schemas.openxmlformats.org/officeDocument/2006/relationships" r:embed="rId23" cstate="email">
          <a:extLst>
            <a:ext uri="{28A0092B-C50C-407E-A947-70E740481C1C}">
              <a14:useLocalDpi xmlns:a14="http://schemas.microsoft.com/office/drawing/2010/main"/>
            </a:ext>
          </a:extLst>
        </a:blip>
        <a:srcRect/>
        <a:stretch/>
      </xdr:blipFill>
      <xdr:spPr>
        <a:xfrm>
          <a:off x="345281" y="2047876"/>
          <a:ext cx="663575" cy="523875"/>
        </a:xfrm>
        <a:prstGeom prst="rect">
          <a:avLst/>
        </a:prstGeom>
      </xdr:spPr>
    </xdr:pic>
    <xdr:clientData/>
  </xdr:twoCellAnchor>
  <xdr:twoCellAnchor editAs="oneCell">
    <xdr:from>
      <xdr:col>0</xdr:col>
      <xdr:colOff>297657</xdr:colOff>
      <xdr:row>43</xdr:row>
      <xdr:rowOff>107156</xdr:rowOff>
    </xdr:from>
    <xdr:to>
      <xdr:col>0</xdr:col>
      <xdr:colOff>869157</xdr:colOff>
      <xdr:row>43</xdr:row>
      <xdr:rowOff>470976</xdr:rowOff>
    </xdr:to>
    <xdr:pic>
      <xdr:nvPicPr>
        <xdr:cNvPr id="93" name="92 Imagen">
          <a:extLst>
            <a:ext uri="{FF2B5EF4-FFF2-40B4-BE49-F238E27FC236}">
              <a16:creationId xmlns:a16="http://schemas.microsoft.com/office/drawing/2014/main" id="{00000000-0008-0000-0D00-00005D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297657" y="8655844"/>
          <a:ext cx="571500" cy="363820"/>
        </a:xfrm>
        <a:prstGeom prst="rect">
          <a:avLst/>
        </a:prstGeom>
      </xdr:spPr>
    </xdr:pic>
    <xdr:clientData/>
  </xdr:twoCellAnchor>
  <xdr:twoCellAnchor editAs="oneCell">
    <xdr:from>
      <xdr:col>0</xdr:col>
      <xdr:colOff>288920</xdr:colOff>
      <xdr:row>86</xdr:row>
      <xdr:rowOff>138112</xdr:rowOff>
    </xdr:from>
    <xdr:to>
      <xdr:col>0</xdr:col>
      <xdr:colOff>971246</xdr:colOff>
      <xdr:row>86</xdr:row>
      <xdr:rowOff>498112</xdr:rowOff>
    </xdr:to>
    <xdr:pic>
      <xdr:nvPicPr>
        <xdr:cNvPr id="94" name="16 Imagen" descr="Resultado de imagen para EC-V240">
          <a:extLst>
            <a:ext uri="{FF2B5EF4-FFF2-40B4-BE49-F238E27FC236}">
              <a16:creationId xmlns:a16="http://schemas.microsoft.com/office/drawing/2014/main" id="{00000000-0008-0000-0D00-00005E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88920" y="30713362"/>
          <a:ext cx="682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288920</xdr:colOff>
      <xdr:row>87</xdr:row>
      <xdr:rowOff>138112</xdr:rowOff>
    </xdr:from>
    <xdr:to>
      <xdr:col>0</xdr:col>
      <xdr:colOff>971246</xdr:colOff>
      <xdr:row>87</xdr:row>
      <xdr:rowOff>498112</xdr:rowOff>
    </xdr:to>
    <xdr:pic>
      <xdr:nvPicPr>
        <xdr:cNvPr id="95" name="16 Imagen" descr="Resultado de imagen para EC-V240">
          <a:extLst>
            <a:ext uri="{FF2B5EF4-FFF2-40B4-BE49-F238E27FC236}">
              <a16:creationId xmlns:a16="http://schemas.microsoft.com/office/drawing/2014/main" id="{00000000-0008-0000-0D00-00005F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88920" y="30713362"/>
          <a:ext cx="682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288920</xdr:colOff>
      <xdr:row>88</xdr:row>
      <xdr:rowOff>138112</xdr:rowOff>
    </xdr:from>
    <xdr:to>
      <xdr:col>0</xdr:col>
      <xdr:colOff>971246</xdr:colOff>
      <xdr:row>88</xdr:row>
      <xdr:rowOff>498112</xdr:rowOff>
    </xdr:to>
    <xdr:pic>
      <xdr:nvPicPr>
        <xdr:cNvPr id="96" name="16 Imagen" descr="Resultado de imagen para EC-V240">
          <a:extLst>
            <a:ext uri="{FF2B5EF4-FFF2-40B4-BE49-F238E27FC236}">
              <a16:creationId xmlns:a16="http://schemas.microsoft.com/office/drawing/2014/main" id="{00000000-0008-0000-0D00-000060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88920" y="30713362"/>
          <a:ext cx="682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119062</xdr:colOff>
      <xdr:row>38</xdr:row>
      <xdr:rowOff>214312</xdr:rowOff>
    </xdr:from>
    <xdr:to>
      <xdr:col>0</xdr:col>
      <xdr:colOff>1119187</xdr:colOff>
      <xdr:row>38</xdr:row>
      <xdr:rowOff>439506</xdr:rowOff>
    </xdr:to>
    <xdr:pic>
      <xdr:nvPicPr>
        <xdr:cNvPr id="84" name="83 Imagen" descr="Resorte de Compresión ST 70 – Perimetro Seguridad Perimetral">
          <a:extLst>
            <a:ext uri="{FF2B5EF4-FFF2-40B4-BE49-F238E27FC236}">
              <a16:creationId xmlns:a16="http://schemas.microsoft.com/office/drawing/2014/main" id="{00000000-0008-0000-0D00-000054000000}"/>
            </a:ext>
          </a:extLst>
        </xdr:cNvPr>
        <xdr:cNvPicPr>
          <a:picLocks noChangeAspect="1" noChangeArrowheads="1"/>
        </xdr:cNvPicPr>
      </xdr:nvPicPr>
      <xdr:blipFill rotWithShape="1">
        <a:blip xmlns:r="http://schemas.openxmlformats.org/officeDocument/2006/relationships" r:embed="rId27" cstate="email">
          <a:extLst>
            <a:ext uri="{28A0092B-C50C-407E-A947-70E740481C1C}">
              <a14:useLocalDpi xmlns:a14="http://schemas.microsoft.com/office/drawing/2010/main"/>
            </a:ext>
          </a:extLst>
        </a:blip>
        <a:srcRect/>
        <a:stretch/>
      </xdr:blipFill>
      <xdr:spPr bwMode="auto">
        <a:xfrm>
          <a:off x="119062" y="6869906"/>
          <a:ext cx="1000125" cy="225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190499</xdr:colOff>
      <xdr:row>40</xdr:row>
      <xdr:rowOff>238125</xdr:rowOff>
    </xdr:from>
    <xdr:to>
      <xdr:col>0</xdr:col>
      <xdr:colOff>1012031</xdr:colOff>
      <xdr:row>40</xdr:row>
      <xdr:rowOff>420554</xdr:rowOff>
    </xdr:to>
    <xdr:pic>
      <xdr:nvPicPr>
        <xdr:cNvPr id="97" name="96 Imagen" descr="Resorte de Compresión ST 90 – Perimetro Seguridad Perimetral">
          <a:extLst>
            <a:ext uri="{FF2B5EF4-FFF2-40B4-BE49-F238E27FC236}">
              <a16:creationId xmlns:a16="http://schemas.microsoft.com/office/drawing/2014/main" id="{00000000-0008-0000-0D00-000061000000}"/>
            </a:ext>
          </a:extLst>
        </xdr:cNvPr>
        <xdr:cNvPicPr>
          <a:picLocks noChangeAspect="1" noChangeArrowheads="1"/>
        </xdr:cNvPicPr>
      </xdr:nvPicPr>
      <xdr:blipFill rotWithShape="1">
        <a:blip xmlns:r="http://schemas.openxmlformats.org/officeDocument/2006/relationships" r:embed="rId26" cstate="email">
          <a:extLst>
            <a:ext uri="{28A0092B-C50C-407E-A947-70E740481C1C}">
              <a14:useLocalDpi xmlns:a14="http://schemas.microsoft.com/office/drawing/2010/main"/>
            </a:ext>
          </a:extLst>
        </a:blip>
        <a:srcRect/>
        <a:stretch/>
      </xdr:blipFill>
      <xdr:spPr bwMode="auto">
        <a:xfrm>
          <a:off x="190499" y="8155781"/>
          <a:ext cx="821532" cy="182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496227</xdr:colOff>
      <xdr:row>74</xdr:row>
      <xdr:rowOff>59533</xdr:rowOff>
    </xdr:from>
    <xdr:to>
      <xdr:col>0</xdr:col>
      <xdr:colOff>710159</xdr:colOff>
      <xdr:row>74</xdr:row>
      <xdr:rowOff>583408</xdr:rowOff>
    </xdr:to>
    <xdr:pic>
      <xdr:nvPicPr>
        <xdr:cNvPr id="98" name="97 Imagen">
          <a:extLst>
            <a:ext uri="{FF2B5EF4-FFF2-40B4-BE49-F238E27FC236}">
              <a16:creationId xmlns:a16="http://schemas.microsoft.com/office/drawing/2014/main" id="{00000000-0008-0000-0D00-000062000000}"/>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flipH="1">
          <a:off x="496227" y="28551189"/>
          <a:ext cx="213932" cy="523875"/>
        </a:xfrm>
        <a:prstGeom prst="rect">
          <a:avLst/>
        </a:prstGeom>
      </xdr:spPr>
    </xdr:pic>
    <xdr:clientData/>
  </xdr:twoCellAnchor>
  <xdr:twoCellAnchor editAs="oneCell">
    <xdr:from>
      <xdr:col>0</xdr:col>
      <xdr:colOff>511968</xdr:colOff>
      <xdr:row>66</xdr:row>
      <xdr:rowOff>83344</xdr:rowOff>
    </xdr:from>
    <xdr:to>
      <xdr:col>0</xdr:col>
      <xdr:colOff>608277</xdr:colOff>
      <xdr:row>66</xdr:row>
      <xdr:rowOff>547687</xdr:rowOff>
    </xdr:to>
    <xdr:pic>
      <xdr:nvPicPr>
        <xdr:cNvPr id="2" name="1 Imagen">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511968" y="23336250"/>
          <a:ext cx="96309" cy="464343"/>
        </a:xfrm>
        <a:prstGeom prst="rect">
          <a:avLst/>
        </a:prstGeom>
      </xdr:spPr>
    </xdr:pic>
    <xdr:clientData/>
  </xdr:twoCellAnchor>
  <xdr:twoCellAnchor editAs="oneCell">
    <xdr:from>
      <xdr:col>0</xdr:col>
      <xdr:colOff>511969</xdr:colOff>
      <xdr:row>67</xdr:row>
      <xdr:rowOff>95250</xdr:rowOff>
    </xdr:from>
    <xdr:to>
      <xdr:col>0</xdr:col>
      <xdr:colOff>608278</xdr:colOff>
      <xdr:row>67</xdr:row>
      <xdr:rowOff>559593</xdr:rowOff>
    </xdr:to>
    <xdr:pic>
      <xdr:nvPicPr>
        <xdr:cNvPr id="100" name="99 Imagen">
          <a:extLst>
            <a:ext uri="{FF2B5EF4-FFF2-40B4-BE49-F238E27FC236}">
              <a16:creationId xmlns:a16="http://schemas.microsoft.com/office/drawing/2014/main" id="{00000000-0008-0000-0D00-000064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511969" y="23979188"/>
          <a:ext cx="96309" cy="464343"/>
        </a:xfrm>
        <a:prstGeom prst="rect">
          <a:avLst/>
        </a:prstGeom>
      </xdr:spPr>
    </xdr:pic>
    <xdr:clientData/>
  </xdr:twoCellAnchor>
  <xdr:twoCellAnchor editAs="oneCell">
    <xdr:from>
      <xdr:col>0</xdr:col>
      <xdr:colOff>511969</xdr:colOff>
      <xdr:row>68</xdr:row>
      <xdr:rowOff>83344</xdr:rowOff>
    </xdr:from>
    <xdr:to>
      <xdr:col>0</xdr:col>
      <xdr:colOff>608278</xdr:colOff>
      <xdr:row>68</xdr:row>
      <xdr:rowOff>547687</xdr:rowOff>
    </xdr:to>
    <xdr:pic>
      <xdr:nvPicPr>
        <xdr:cNvPr id="101" name="100 Imagen">
          <a:extLst>
            <a:ext uri="{FF2B5EF4-FFF2-40B4-BE49-F238E27FC236}">
              <a16:creationId xmlns:a16="http://schemas.microsoft.com/office/drawing/2014/main" id="{00000000-0008-0000-0D00-000065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511969" y="24598313"/>
          <a:ext cx="96309" cy="464343"/>
        </a:xfrm>
        <a:prstGeom prst="rect">
          <a:avLst/>
        </a:prstGeom>
      </xdr:spPr>
    </xdr:pic>
    <xdr:clientData/>
  </xdr:twoCellAnchor>
  <xdr:twoCellAnchor editAs="oneCell">
    <xdr:from>
      <xdr:col>0</xdr:col>
      <xdr:colOff>500062</xdr:colOff>
      <xdr:row>69</xdr:row>
      <xdr:rowOff>107156</xdr:rowOff>
    </xdr:from>
    <xdr:to>
      <xdr:col>0</xdr:col>
      <xdr:colOff>596371</xdr:colOff>
      <xdr:row>69</xdr:row>
      <xdr:rowOff>571499</xdr:rowOff>
    </xdr:to>
    <xdr:pic>
      <xdr:nvPicPr>
        <xdr:cNvPr id="102" name="101 Imagen">
          <a:extLst>
            <a:ext uri="{FF2B5EF4-FFF2-40B4-BE49-F238E27FC236}">
              <a16:creationId xmlns:a16="http://schemas.microsoft.com/office/drawing/2014/main" id="{00000000-0008-0000-0D00-000066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500062" y="25253156"/>
          <a:ext cx="96309" cy="464343"/>
        </a:xfrm>
        <a:prstGeom prst="rect">
          <a:avLst/>
        </a:prstGeom>
      </xdr:spPr>
    </xdr:pic>
    <xdr:clientData/>
  </xdr:twoCellAnchor>
  <xdr:twoCellAnchor editAs="oneCell">
    <xdr:from>
      <xdr:col>0</xdr:col>
      <xdr:colOff>392907</xdr:colOff>
      <xdr:row>106</xdr:row>
      <xdr:rowOff>47626</xdr:rowOff>
    </xdr:from>
    <xdr:to>
      <xdr:col>0</xdr:col>
      <xdr:colOff>881063</xdr:colOff>
      <xdr:row>106</xdr:row>
      <xdr:rowOff>574024</xdr:rowOff>
    </xdr:to>
    <xdr:pic>
      <xdr:nvPicPr>
        <xdr:cNvPr id="4" name="3 Imagen">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392907" y="45898595"/>
          <a:ext cx="488156" cy="526398"/>
        </a:xfrm>
        <a:prstGeom prst="rect">
          <a:avLst/>
        </a:prstGeom>
      </xdr:spPr>
    </xdr:pic>
    <xdr:clientData/>
  </xdr:twoCellAnchor>
  <xdr:twoCellAnchor editAs="oneCell">
    <xdr:from>
      <xdr:col>0</xdr:col>
      <xdr:colOff>464345</xdr:colOff>
      <xdr:row>107</xdr:row>
      <xdr:rowOff>47626</xdr:rowOff>
    </xdr:from>
    <xdr:to>
      <xdr:col>0</xdr:col>
      <xdr:colOff>916783</xdr:colOff>
      <xdr:row>107</xdr:row>
      <xdr:rowOff>575470</xdr:rowOff>
    </xdr:to>
    <xdr:pic>
      <xdr:nvPicPr>
        <xdr:cNvPr id="11" name="10 Imagen">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464345" y="46529626"/>
          <a:ext cx="452438" cy="527844"/>
        </a:xfrm>
        <a:prstGeom prst="rect">
          <a:avLst/>
        </a:prstGeom>
      </xdr:spPr>
    </xdr:pic>
    <xdr:clientData/>
  </xdr:twoCellAnchor>
  <xdr:twoCellAnchor editAs="oneCell">
    <xdr:from>
      <xdr:col>0</xdr:col>
      <xdr:colOff>0</xdr:colOff>
      <xdr:row>0</xdr:row>
      <xdr:rowOff>95251</xdr:rowOff>
    </xdr:from>
    <xdr:to>
      <xdr:col>1</xdr:col>
      <xdr:colOff>166687</xdr:colOff>
      <xdr:row>2</xdr:row>
      <xdr:rowOff>116205</xdr:rowOff>
    </xdr:to>
    <xdr:pic>
      <xdr:nvPicPr>
        <xdr:cNvPr id="99" name="98 Imagen">
          <a:extLst>
            <a:ext uri="{FF2B5EF4-FFF2-40B4-BE49-F238E27FC236}">
              <a16:creationId xmlns:a16="http://schemas.microsoft.com/office/drawing/2014/main" id="{00000000-0008-0000-0D00-000063000000}"/>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0" y="95251"/>
          <a:ext cx="1428750" cy="47339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279401</xdr:colOff>
      <xdr:row>5</xdr:row>
      <xdr:rowOff>215900</xdr:rowOff>
    </xdr:from>
    <xdr:to>
      <xdr:col>0</xdr:col>
      <xdr:colOff>714206</xdr:colOff>
      <xdr:row>5</xdr:row>
      <xdr:rowOff>575900</xdr:rowOff>
    </xdr:to>
    <xdr:pic>
      <xdr:nvPicPr>
        <xdr:cNvPr id="17006872" name="38 Imagen">
          <a:extLst>
            <a:ext uri="{FF2B5EF4-FFF2-40B4-BE49-F238E27FC236}">
              <a16:creationId xmlns:a16="http://schemas.microsoft.com/office/drawing/2014/main" id="{00000000-0008-0000-0E00-00001881030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9401" y="1442244"/>
          <a:ext cx="43480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6</xdr:row>
      <xdr:rowOff>241300</xdr:rowOff>
    </xdr:from>
    <xdr:to>
      <xdr:col>0</xdr:col>
      <xdr:colOff>897400</xdr:colOff>
      <xdr:row>6</xdr:row>
      <xdr:rowOff>601300</xdr:rowOff>
    </xdr:to>
    <xdr:pic>
      <xdr:nvPicPr>
        <xdr:cNvPr id="17006873" name="Picture 809" descr="LSP 3519">
          <a:extLst>
            <a:ext uri="{FF2B5EF4-FFF2-40B4-BE49-F238E27FC236}">
              <a16:creationId xmlns:a16="http://schemas.microsoft.com/office/drawing/2014/main" id="{00000000-0008-0000-0E00-00001981030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2400" y="2479675"/>
          <a:ext cx="745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342900</xdr:colOff>
      <xdr:row>7</xdr:row>
      <xdr:rowOff>177800</xdr:rowOff>
    </xdr:from>
    <xdr:to>
      <xdr:col>0</xdr:col>
      <xdr:colOff>764614</xdr:colOff>
      <xdr:row>7</xdr:row>
      <xdr:rowOff>537800</xdr:rowOff>
    </xdr:to>
    <xdr:pic>
      <xdr:nvPicPr>
        <xdr:cNvPr id="17006874" name="45 Imagen">
          <a:extLst>
            <a:ext uri="{FF2B5EF4-FFF2-40B4-BE49-F238E27FC236}">
              <a16:creationId xmlns:a16="http://schemas.microsoft.com/office/drawing/2014/main" id="{00000000-0008-0000-0E00-00001A81030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42900" y="3225800"/>
          <a:ext cx="42171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8</xdr:row>
      <xdr:rowOff>76200</xdr:rowOff>
    </xdr:from>
    <xdr:to>
      <xdr:col>0</xdr:col>
      <xdr:colOff>722100</xdr:colOff>
      <xdr:row>8</xdr:row>
      <xdr:rowOff>436200</xdr:rowOff>
    </xdr:to>
    <xdr:pic>
      <xdr:nvPicPr>
        <xdr:cNvPr id="17006875" name="46 Imagen">
          <a:extLst>
            <a:ext uri="{FF2B5EF4-FFF2-40B4-BE49-F238E27FC236}">
              <a16:creationId xmlns:a16="http://schemas.microsoft.com/office/drawing/2014/main" id="{00000000-0008-0000-0E00-00001B81030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2100" y="4017169"/>
          <a:ext cx="43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336551</xdr:colOff>
      <xdr:row>9</xdr:row>
      <xdr:rowOff>165894</xdr:rowOff>
    </xdr:from>
    <xdr:to>
      <xdr:col>0</xdr:col>
      <xdr:colOff>761166</xdr:colOff>
      <xdr:row>9</xdr:row>
      <xdr:rowOff>525894</xdr:rowOff>
    </xdr:to>
    <xdr:pic>
      <xdr:nvPicPr>
        <xdr:cNvPr id="17006876" name="47 Imagen">
          <a:extLst>
            <a:ext uri="{FF2B5EF4-FFF2-40B4-BE49-F238E27FC236}">
              <a16:creationId xmlns:a16="http://schemas.microsoft.com/office/drawing/2014/main" id="{00000000-0008-0000-0E00-00001C81030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36551" y="4880769"/>
          <a:ext cx="42461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295275</xdr:colOff>
      <xdr:row>10</xdr:row>
      <xdr:rowOff>138908</xdr:rowOff>
    </xdr:from>
    <xdr:to>
      <xdr:col>0</xdr:col>
      <xdr:colOff>748974</xdr:colOff>
      <xdr:row>10</xdr:row>
      <xdr:rowOff>498908</xdr:rowOff>
    </xdr:to>
    <xdr:pic>
      <xdr:nvPicPr>
        <xdr:cNvPr id="17006877" name="48 Imagen">
          <a:extLst>
            <a:ext uri="{FF2B5EF4-FFF2-40B4-BE49-F238E27FC236}">
              <a16:creationId xmlns:a16="http://schemas.microsoft.com/office/drawing/2014/main" id="{00000000-0008-0000-0E00-00001D81030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95275" y="4520408"/>
          <a:ext cx="45369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477837</xdr:colOff>
      <xdr:row>11</xdr:row>
      <xdr:rowOff>111126</xdr:rowOff>
    </xdr:from>
    <xdr:to>
      <xdr:col>0</xdr:col>
      <xdr:colOff>682382</xdr:colOff>
      <xdr:row>11</xdr:row>
      <xdr:rowOff>471126</xdr:rowOff>
    </xdr:to>
    <xdr:pic>
      <xdr:nvPicPr>
        <xdr:cNvPr id="17006878" name="1 Imagen">
          <a:extLst>
            <a:ext uri="{FF2B5EF4-FFF2-40B4-BE49-F238E27FC236}">
              <a16:creationId xmlns:a16="http://schemas.microsoft.com/office/drawing/2014/main" id="{00000000-0008-0000-0E00-00001E81030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77837" y="6433345"/>
          <a:ext cx="20454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304800</xdr:colOff>
      <xdr:row>12</xdr:row>
      <xdr:rowOff>177800</xdr:rowOff>
    </xdr:from>
    <xdr:to>
      <xdr:col>0</xdr:col>
      <xdr:colOff>745800</xdr:colOff>
      <xdr:row>12</xdr:row>
      <xdr:rowOff>537800</xdr:rowOff>
    </xdr:to>
    <xdr:pic>
      <xdr:nvPicPr>
        <xdr:cNvPr id="17006879" name="54 Imagen">
          <a:extLst>
            <a:ext uri="{FF2B5EF4-FFF2-40B4-BE49-F238E27FC236}">
              <a16:creationId xmlns:a16="http://schemas.microsoft.com/office/drawing/2014/main" id="{00000000-0008-0000-0E00-00001F81030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04800" y="7131050"/>
          <a:ext cx="441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209550</xdr:colOff>
      <xdr:row>13</xdr:row>
      <xdr:rowOff>234950</xdr:rowOff>
    </xdr:from>
    <xdr:to>
      <xdr:col>0</xdr:col>
      <xdr:colOff>644184</xdr:colOff>
      <xdr:row>13</xdr:row>
      <xdr:rowOff>594950</xdr:rowOff>
    </xdr:to>
    <xdr:pic>
      <xdr:nvPicPr>
        <xdr:cNvPr id="17006880" name="55 Imagen">
          <a:extLst>
            <a:ext uri="{FF2B5EF4-FFF2-40B4-BE49-F238E27FC236}">
              <a16:creationId xmlns:a16="http://schemas.microsoft.com/office/drawing/2014/main" id="{00000000-0008-0000-0E00-00002081030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09550" y="7985919"/>
          <a:ext cx="43463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342900</xdr:colOff>
      <xdr:row>14</xdr:row>
      <xdr:rowOff>190500</xdr:rowOff>
    </xdr:from>
    <xdr:to>
      <xdr:col>0</xdr:col>
      <xdr:colOff>760500</xdr:colOff>
      <xdr:row>14</xdr:row>
      <xdr:rowOff>550500</xdr:rowOff>
    </xdr:to>
    <xdr:pic>
      <xdr:nvPicPr>
        <xdr:cNvPr id="17006881" name="56 Imagen">
          <a:extLst>
            <a:ext uri="{FF2B5EF4-FFF2-40B4-BE49-F238E27FC236}">
              <a16:creationId xmlns:a16="http://schemas.microsoft.com/office/drawing/2014/main" id="{00000000-0008-0000-0E00-00002181030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42900" y="8739188"/>
          <a:ext cx="4176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360363</xdr:colOff>
      <xdr:row>18</xdr:row>
      <xdr:rowOff>299244</xdr:rowOff>
    </xdr:from>
    <xdr:to>
      <xdr:col>0</xdr:col>
      <xdr:colOff>791572</xdr:colOff>
      <xdr:row>18</xdr:row>
      <xdr:rowOff>659244</xdr:rowOff>
    </xdr:to>
    <xdr:pic>
      <xdr:nvPicPr>
        <xdr:cNvPr id="17006882" name="57 Imagen">
          <a:extLst>
            <a:ext uri="{FF2B5EF4-FFF2-40B4-BE49-F238E27FC236}">
              <a16:creationId xmlns:a16="http://schemas.microsoft.com/office/drawing/2014/main" id="{00000000-0008-0000-0E00-00002281030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60363" y="8943182"/>
          <a:ext cx="43120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365124</xdr:colOff>
      <xdr:row>19</xdr:row>
      <xdr:rowOff>262732</xdr:rowOff>
    </xdr:from>
    <xdr:to>
      <xdr:col>0</xdr:col>
      <xdr:colOff>801924</xdr:colOff>
      <xdr:row>19</xdr:row>
      <xdr:rowOff>622732</xdr:rowOff>
    </xdr:to>
    <xdr:pic>
      <xdr:nvPicPr>
        <xdr:cNvPr id="17006883" name="57 Imagen">
          <a:extLst>
            <a:ext uri="{FF2B5EF4-FFF2-40B4-BE49-F238E27FC236}">
              <a16:creationId xmlns:a16="http://schemas.microsoft.com/office/drawing/2014/main" id="{00000000-0008-0000-0E00-00002381030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65124" y="9787732"/>
          <a:ext cx="4368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384175</xdr:colOff>
      <xdr:row>20</xdr:row>
      <xdr:rowOff>254795</xdr:rowOff>
    </xdr:from>
    <xdr:to>
      <xdr:col>0</xdr:col>
      <xdr:colOff>824563</xdr:colOff>
      <xdr:row>20</xdr:row>
      <xdr:rowOff>614795</xdr:rowOff>
    </xdr:to>
    <xdr:pic>
      <xdr:nvPicPr>
        <xdr:cNvPr id="17006884" name="57 Imagen">
          <a:extLst>
            <a:ext uri="{FF2B5EF4-FFF2-40B4-BE49-F238E27FC236}">
              <a16:creationId xmlns:a16="http://schemas.microsoft.com/office/drawing/2014/main" id="{00000000-0008-0000-0E00-00002481030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84175" y="10660858"/>
          <a:ext cx="44038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362743</xdr:colOff>
      <xdr:row>22</xdr:row>
      <xdr:rowOff>142876</xdr:rowOff>
    </xdr:from>
    <xdr:to>
      <xdr:col>0</xdr:col>
      <xdr:colOff>789720</xdr:colOff>
      <xdr:row>22</xdr:row>
      <xdr:rowOff>502876</xdr:rowOff>
    </xdr:to>
    <xdr:pic>
      <xdr:nvPicPr>
        <xdr:cNvPr id="17006885" name="62 Imagen">
          <a:extLst>
            <a:ext uri="{FF2B5EF4-FFF2-40B4-BE49-F238E27FC236}">
              <a16:creationId xmlns:a16="http://schemas.microsoft.com/office/drawing/2014/main" id="{00000000-0008-0000-0E00-000025810301}"/>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62743" y="13846970"/>
          <a:ext cx="42697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237332</xdr:colOff>
      <xdr:row>25</xdr:row>
      <xdr:rowOff>262730</xdr:rowOff>
    </xdr:from>
    <xdr:to>
      <xdr:col>0</xdr:col>
      <xdr:colOff>899440</xdr:colOff>
      <xdr:row>25</xdr:row>
      <xdr:rowOff>821530</xdr:rowOff>
    </xdr:to>
    <xdr:pic>
      <xdr:nvPicPr>
        <xdr:cNvPr id="17006887" name="64 Imagen">
          <a:extLst>
            <a:ext uri="{FF2B5EF4-FFF2-40B4-BE49-F238E27FC236}">
              <a16:creationId xmlns:a16="http://schemas.microsoft.com/office/drawing/2014/main" id="{00000000-0008-0000-0E00-00002781030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37332" y="13288168"/>
          <a:ext cx="662108"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211932</xdr:colOff>
      <xdr:row>27</xdr:row>
      <xdr:rowOff>246857</xdr:rowOff>
    </xdr:from>
    <xdr:to>
      <xdr:col>0</xdr:col>
      <xdr:colOff>892969</xdr:colOff>
      <xdr:row>27</xdr:row>
      <xdr:rowOff>834317</xdr:rowOff>
    </xdr:to>
    <xdr:pic>
      <xdr:nvPicPr>
        <xdr:cNvPr id="17006888" name="66 Imagen">
          <a:extLst>
            <a:ext uri="{FF2B5EF4-FFF2-40B4-BE49-F238E27FC236}">
              <a16:creationId xmlns:a16="http://schemas.microsoft.com/office/drawing/2014/main" id="{00000000-0008-0000-0E00-000028810301}"/>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11932" y="15343982"/>
          <a:ext cx="681037" cy="5874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241300</xdr:colOff>
      <xdr:row>28</xdr:row>
      <xdr:rowOff>82549</xdr:rowOff>
    </xdr:from>
    <xdr:to>
      <xdr:col>0</xdr:col>
      <xdr:colOff>845344</xdr:colOff>
      <xdr:row>28</xdr:row>
      <xdr:rowOff>676178</xdr:rowOff>
    </xdr:to>
    <xdr:pic>
      <xdr:nvPicPr>
        <xdr:cNvPr id="17006889" name="67 Imagen">
          <a:extLst>
            <a:ext uri="{FF2B5EF4-FFF2-40B4-BE49-F238E27FC236}">
              <a16:creationId xmlns:a16="http://schemas.microsoft.com/office/drawing/2014/main" id="{00000000-0008-0000-0E00-000029810301}"/>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41300" y="16286955"/>
          <a:ext cx="604044" cy="5936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166687</xdr:colOff>
      <xdr:row>26</xdr:row>
      <xdr:rowOff>270109</xdr:rowOff>
    </xdr:from>
    <xdr:to>
      <xdr:col>0</xdr:col>
      <xdr:colOff>872841</xdr:colOff>
      <xdr:row>26</xdr:row>
      <xdr:rowOff>630109</xdr:rowOff>
    </xdr:to>
    <xdr:pic>
      <xdr:nvPicPr>
        <xdr:cNvPr id="22" name="21 Imagen" descr="Resultado de imagen para spa 2060">
          <a:extLst>
            <a:ext uri="{FF2B5EF4-FFF2-40B4-BE49-F238E27FC236}">
              <a16:creationId xmlns:a16="http://schemas.microsoft.com/office/drawing/2014/main" id="{00000000-0008-0000-0E00-000016000000}"/>
            </a:ext>
          </a:extLst>
        </xdr:cNvPr>
        <xdr:cNvPicPr>
          <a:picLocks noChangeAspect="1" noChangeArrowheads="1"/>
        </xdr:cNvPicPr>
      </xdr:nvPicPr>
      <xdr:blipFill rotWithShape="1">
        <a:blip xmlns:r="http://schemas.openxmlformats.org/officeDocument/2006/relationships" r:embed="rId18" cstate="email">
          <a:extLst>
            <a:ext uri="{28A0092B-C50C-407E-A947-70E740481C1C}">
              <a14:useLocalDpi xmlns:a14="http://schemas.microsoft.com/office/drawing/2010/main"/>
            </a:ext>
          </a:extLst>
        </a:blip>
        <a:srcRect/>
        <a:stretch/>
      </xdr:blipFill>
      <xdr:spPr bwMode="auto">
        <a:xfrm>
          <a:off x="166687" y="14414734"/>
          <a:ext cx="706154"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428623</xdr:colOff>
      <xdr:row>16</xdr:row>
      <xdr:rowOff>130972</xdr:rowOff>
    </xdr:from>
    <xdr:to>
      <xdr:col>0</xdr:col>
      <xdr:colOff>816720</xdr:colOff>
      <xdr:row>16</xdr:row>
      <xdr:rowOff>490972</xdr:rowOff>
    </xdr:to>
    <xdr:pic>
      <xdr:nvPicPr>
        <xdr:cNvPr id="24" name="23 Imagen" descr="Amazon.com: Altavoz PA para interior y exterior, altavoz PA ...">
          <a:extLst>
            <a:ext uri="{FF2B5EF4-FFF2-40B4-BE49-F238E27FC236}">
              <a16:creationId xmlns:a16="http://schemas.microsoft.com/office/drawing/2014/main" id="{00000000-0008-0000-0E00-000018000000}"/>
            </a:ext>
          </a:extLst>
        </xdr:cNvPr>
        <xdr:cNvPicPr>
          <a:picLocks noChangeAspect="1" noChangeArrowheads="1"/>
        </xdr:cNvPicPr>
      </xdr:nvPicPr>
      <xdr:blipFill>
        <a:blip xmlns:r="http://schemas.openxmlformats.org/officeDocument/2006/relationships" r:embed="rId19" cstate="email">
          <a:extLst>
            <a:ext uri="{28A0092B-C50C-407E-A947-70E740481C1C}">
              <a14:useLocalDpi xmlns:a14="http://schemas.microsoft.com/office/drawing/2010/main"/>
            </a:ext>
          </a:extLst>
        </a:blip>
        <a:srcRect/>
        <a:stretch>
          <a:fillRect/>
        </a:stretch>
      </xdr:blipFill>
      <xdr:spPr bwMode="auto">
        <a:xfrm>
          <a:off x="428623" y="9739316"/>
          <a:ext cx="388097"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123</xdr:row>
      <xdr:rowOff>0</xdr:rowOff>
    </xdr:from>
    <xdr:to>
      <xdr:col>8</xdr:col>
      <xdr:colOff>576000</xdr:colOff>
      <xdr:row>124</xdr:row>
      <xdr:rowOff>169500</xdr:rowOff>
    </xdr:to>
    <xdr:sp macro="" textlink="">
      <xdr:nvSpPr>
        <xdr:cNvPr id="23" name="AutoShape 1" descr="FEMMTO ARGENTINA | Cierra Puerta Sola Brazo Hidráulico Alto Transito 45 A  75 Kg - $ 1.799,00">
          <a:extLst>
            <a:ext uri="{FF2B5EF4-FFF2-40B4-BE49-F238E27FC236}">
              <a16:creationId xmlns:a16="http://schemas.microsoft.com/office/drawing/2014/main" id="{00000000-0008-0000-0E00-000017000000}"/>
            </a:ext>
          </a:extLst>
        </xdr:cNvPr>
        <xdr:cNvSpPr>
          <a:spLocks noChangeAspect="1" noChangeArrowheads="1"/>
        </xdr:cNvSpPr>
      </xdr:nvSpPr>
      <xdr:spPr bwMode="auto">
        <a:xfrm>
          <a:off x="13751719" y="38338125"/>
          <a:ext cx="576000" cy="3600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145</xdr:row>
      <xdr:rowOff>0</xdr:rowOff>
    </xdr:from>
    <xdr:to>
      <xdr:col>8</xdr:col>
      <xdr:colOff>600000</xdr:colOff>
      <xdr:row>146</xdr:row>
      <xdr:rowOff>169500</xdr:rowOff>
    </xdr:to>
    <xdr:sp macro="" textlink="">
      <xdr:nvSpPr>
        <xdr:cNvPr id="25" name="AutoShape 1026" descr="Resultado de imagen para PFB210W">
          <a:extLst>
            <a:ext uri="{FF2B5EF4-FFF2-40B4-BE49-F238E27FC236}">
              <a16:creationId xmlns:a16="http://schemas.microsoft.com/office/drawing/2014/main" id="{00000000-0008-0000-0E00-000019000000}"/>
            </a:ext>
          </a:extLst>
        </xdr:cNvPr>
        <xdr:cNvSpPr>
          <a:spLocks noChangeAspect="1" noChangeArrowheads="1"/>
        </xdr:cNvSpPr>
      </xdr:nvSpPr>
      <xdr:spPr bwMode="auto">
        <a:xfrm>
          <a:off x="13751719" y="42791063"/>
          <a:ext cx="60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8</xdr:col>
      <xdr:colOff>0</xdr:colOff>
      <xdr:row>137</xdr:row>
      <xdr:rowOff>0</xdr:rowOff>
    </xdr:from>
    <xdr:to>
      <xdr:col>8</xdr:col>
      <xdr:colOff>600000</xdr:colOff>
      <xdr:row>138</xdr:row>
      <xdr:rowOff>169500</xdr:rowOff>
    </xdr:to>
    <xdr:sp macro="" textlink="">
      <xdr:nvSpPr>
        <xdr:cNvPr id="26" name="AutoShape 1026" descr="Resultado de imagen para PFB210W">
          <a:extLst>
            <a:ext uri="{FF2B5EF4-FFF2-40B4-BE49-F238E27FC236}">
              <a16:creationId xmlns:a16="http://schemas.microsoft.com/office/drawing/2014/main" id="{00000000-0008-0000-0E00-00001A000000}"/>
            </a:ext>
          </a:extLst>
        </xdr:cNvPr>
        <xdr:cNvSpPr>
          <a:spLocks noChangeAspect="1" noChangeArrowheads="1"/>
        </xdr:cNvSpPr>
      </xdr:nvSpPr>
      <xdr:spPr bwMode="auto">
        <a:xfrm>
          <a:off x="13751719" y="41171813"/>
          <a:ext cx="60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8</xdr:col>
      <xdr:colOff>0</xdr:colOff>
      <xdr:row>137</xdr:row>
      <xdr:rowOff>-1</xdr:rowOff>
    </xdr:from>
    <xdr:to>
      <xdr:col>8</xdr:col>
      <xdr:colOff>331035</xdr:colOff>
      <xdr:row>138</xdr:row>
      <xdr:rowOff>169499</xdr:rowOff>
    </xdr:to>
    <xdr:sp macro="" textlink="">
      <xdr:nvSpPr>
        <xdr:cNvPr id="27" name="AutoShape 1026" descr="Resultado de imagen para PFB210W">
          <a:extLst>
            <a:ext uri="{FF2B5EF4-FFF2-40B4-BE49-F238E27FC236}">
              <a16:creationId xmlns:a16="http://schemas.microsoft.com/office/drawing/2014/main" id="{00000000-0008-0000-0E00-00001B000000}"/>
            </a:ext>
          </a:extLst>
        </xdr:cNvPr>
        <xdr:cNvSpPr>
          <a:spLocks noChangeAspect="1" noChangeArrowheads="1"/>
        </xdr:cNvSpPr>
      </xdr:nvSpPr>
      <xdr:spPr bwMode="auto">
        <a:xfrm>
          <a:off x="13751719" y="41171812"/>
          <a:ext cx="33103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0</xdr:col>
      <xdr:colOff>362743</xdr:colOff>
      <xdr:row>23</xdr:row>
      <xdr:rowOff>142876</xdr:rowOff>
    </xdr:from>
    <xdr:to>
      <xdr:col>0</xdr:col>
      <xdr:colOff>789720</xdr:colOff>
      <xdr:row>23</xdr:row>
      <xdr:rowOff>502876</xdr:rowOff>
    </xdr:to>
    <xdr:pic>
      <xdr:nvPicPr>
        <xdr:cNvPr id="28" name="62 Imagen">
          <a:extLst>
            <a:ext uri="{FF2B5EF4-FFF2-40B4-BE49-F238E27FC236}">
              <a16:creationId xmlns:a16="http://schemas.microsoft.com/office/drawing/2014/main" id="{00000000-0008-0000-0E00-00001C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62743" y="14478001"/>
          <a:ext cx="42697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47624</xdr:rowOff>
    </xdr:from>
    <xdr:to>
      <xdr:col>1</xdr:col>
      <xdr:colOff>166687</xdr:colOff>
      <xdr:row>2</xdr:row>
      <xdr:rowOff>68578</xdr:rowOff>
    </xdr:to>
    <xdr:pic>
      <xdr:nvPicPr>
        <xdr:cNvPr id="29" name="28 Imagen">
          <a:extLst>
            <a:ext uri="{FF2B5EF4-FFF2-40B4-BE49-F238E27FC236}">
              <a16:creationId xmlns:a16="http://schemas.microsoft.com/office/drawing/2014/main" id="{00000000-0008-0000-0E00-00001D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0" y="47624"/>
          <a:ext cx="1428750" cy="47339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357188</xdr:colOff>
      <xdr:row>5</xdr:row>
      <xdr:rowOff>130967</xdr:rowOff>
    </xdr:from>
    <xdr:to>
      <xdr:col>0</xdr:col>
      <xdr:colOff>618648</xdr:colOff>
      <xdr:row>5</xdr:row>
      <xdr:rowOff>490967</xdr:rowOff>
    </xdr:to>
    <xdr:pic>
      <xdr:nvPicPr>
        <xdr:cNvPr id="2" name="1 Imagen">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57188" y="1357311"/>
          <a:ext cx="261460" cy="360000"/>
        </a:xfrm>
        <a:prstGeom prst="rect">
          <a:avLst/>
        </a:prstGeom>
      </xdr:spPr>
    </xdr:pic>
    <xdr:clientData/>
  </xdr:twoCellAnchor>
  <xdr:twoCellAnchor editAs="oneCell">
    <xdr:from>
      <xdr:col>0</xdr:col>
      <xdr:colOff>333375</xdr:colOff>
      <xdr:row>7</xdr:row>
      <xdr:rowOff>178590</xdr:rowOff>
    </xdr:from>
    <xdr:to>
      <xdr:col>0</xdr:col>
      <xdr:colOff>691929</xdr:colOff>
      <xdr:row>7</xdr:row>
      <xdr:rowOff>538590</xdr:rowOff>
    </xdr:to>
    <xdr:pic>
      <xdr:nvPicPr>
        <xdr:cNvPr id="3" name="2 Imagen">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33375" y="2928934"/>
          <a:ext cx="358554" cy="360000"/>
        </a:xfrm>
        <a:prstGeom prst="rect">
          <a:avLst/>
        </a:prstGeom>
      </xdr:spPr>
    </xdr:pic>
    <xdr:clientData/>
  </xdr:twoCellAnchor>
  <xdr:twoCellAnchor editAs="oneCell">
    <xdr:from>
      <xdr:col>0</xdr:col>
      <xdr:colOff>297659</xdr:colOff>
      <xdr:row>6</xdr:row>
      <xdr:rowOff>190759</xdr:rowOff>
    </xdr:from>
    <xdr:to>
      <xdr:col>0</xdr:col>
      <xdr:colOff>649999</xdr:colOff>
      <xdr:row>6</xdr:row>
      <xdr:rowOff>550759</xdr:rowOff>
    </xdr:to>
    <xdr:pic>
      <xdr:nvPicPr>
        <xdr:cNvPr id="4" name="3 Imagen">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297659" y="2179103"/>
          <a:ext cx="352340" cy="360000"/>
        </a:xfrm>
        <a:prstGeom prst="rect">
          <a:avLst/>
        </a:prstGeom>
      </xdr:spPr>
    </xdr:pic>
    <xdr:clientData/>
  </xdr:twoCellAnchor>
  <xdr:twoCellAnchor editAs="oneCell">
    <xdr:from>
      <xdr:col>0</xdr:col>
      <xdr:colOff>464345</xdr:colOff>
      <xdr:row>8</xdr:row>
      <xdr:rowOff>107153</xdr:rowOff>
    </xdr:from>
    <xdr:to>
      <xdr:col>0</xdr:col>
      <xdr:colOff>670827</xdr:colOff>
      <xdr:row>8</xdr:row>
      <xdr:rowOff>467153</xdr:rowOff>
    </xdr:to>
    <xdr:pic>
      <xdr:nvPicPr>
        <xdr:cNvPr id="5" name="4 Imagen">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464345" y="3619497"/>
          <a:ext cx="206482" cy="360000"/>
        </a:xfrm>
        <a:prstGeom prst="rect">
          <a:avLst/>
        </a:prstGeom>
      </xdr:spPr>
    </xdr:pic>
    <xdr:clientData/>
  </xdr:twoCellAnchor>
  <xdr:twoCellAnchor editAs="oneCell">
    <xdr:from>
      <xdr:col>0</xdr:col>
      <xdr:colOff>0</xdr:colOff>
      <xdr:row>0</xdr:row>
      <xdr:rowOff>47626</xdr:rowOff>
    </xdr:from>
    <xdr:to>
      <xdr:col>1</xdr:col>
      <xdr:colOff>166687</xdr:colOff>
      <xdr:row>2</xdr:row>
      <xdr:rowOff>68580</xdr:rowOff>
    </xdr:to>
    <xdr:pic>
      <xdr:nvPicPr>
        <xdr:cNvPr id="7" name="6 Imagen">
          <a:extLst>
            <a:ext uri="{FF2B5EF4-FFF2-40B4-BE49-F238E27FC236}">
              <a16:creationId xmlns:a16="http://schemas.microsoft.com/office/drawing/2014/main" id="{00000000-0008-0000-0F00-000007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47626"/>
          <a:ext cx="1428750" cy="47339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47625</xdr:rowOff>
    </xdr:from>
    <xdr:to>
      <xdr:col>1</xdr:col>
      <xdr:colOff>166687</xdr:colOff>
      <xdr:row>2</xdr:row>
      <xdr:rowOff>68579</xdr:rowOff>
    </xdr:to>
    <xdr:pic>
      <xdr:nvPicPr>
        <xdr:cNvPr id="2" name="1 Imagen">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7625"/>
          <a:ext cx="1428750" cy="473392"/>
        </a:xfrm>
        <a:prstGeom prst="rect">
          <a:avLst/>
        </a:prstGeom>
      </xdr:spPr>
    </xdr:pic>
    <xdr:clientData/>
  </xdr:twoCellAnchor>
  <xdr:twoCellAnchor editAs="oneCell">
    <xdr:from>
      <xdr:col>0</xdr:col>
      <xdr:colOff>404813</xdr:colOff>
      <xdr:row>5</xdr:row>
      <xdr:rowOff>178594</xdr:rowOff>
    </xdr:from>
    <xdr:to>
      <xdr:col>0</xdr:col>
      <xdr:colOff>785813</xdr:colOff>
      <xdr:row>5</xdr:row>
      <xdr:rowOff>464344</xdr:rowOff>
    </xdr:to>
    <xdr:pic>
      <xdr:nvPicPr>
        <xdr:cNvPr id="3" name="8baedd8e-de34-4cb0-9ba5-766bd52ef704">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404813" y="1404938"/>
          <a:ext cx="381000" cy="285750"/>
        </a:xfrm>
        <a:prstGeom prst="rect">
          <a:avLst/>
        </a:prstGeom>
      </xdr:spPr>
    </xdr:pic>
    <xdr:clientData/>
  </xdr:twoCellAnchor>
  <xdr:twoCellAnchor editAs="oneCell">
    <xdr:from>
      <xdr:col>0</xdr:col>
      <xdr:colOff>416719</xdr:colOff>
      <xdr:row>6</xdr:row>
      <xdr:rowOff>190500</xdr:rowOff>
    </xdr:from>
    <xdr:to>
      <xdr:col>0</xdr:col>
      <xdr:colOff>797719</xdr:colOff>
      <xdr:row>6</xdr:row>
      <xdr:rowOff>476250</xdr:rowOff>
    </xdr:to>
    <xdr:pic>
      <xdr:nvPicPr>
        <xdr:cNvPr id="4" name="ab3807b4-1326-4b65-976a-e7fe246a21c9">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333367</xdr:colOff>
      <xdr:row>22</xdr:row>
      <xdr:rowOff>142872</xdr:rowOff>
    </xdr:from>
    <xdr:to>
      <xdr:col>0</xdr:col>
      <xdr:colOff>813367</xdr:colOff>
      <xdr:row>22</xdr:row>
      <xdr:rowOff>502872</xdr:rowOff>
    </xdr:to>
    <xdr:pic>
      <xdr:nvPicPr>
        <xdr:cNvPr id="5" name="f21899ed-9aa0-4e2e-8159-d4454bafe291">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333367" y="12096747"/>
          <a:ext cx="480000" cy="360000"/>
        </a:xfrm>
        <a:prstGeom prst="rect">
          <a:avLst/>
        </a:prstGeom>
      </xdr:spPr>
    </xdr:pic>
    <xdr:clientData/>
  </xdr:twoCellAnchor>
  <xdr:twoCellAnchor editAs="oneCell">
    <xdr:from>
      <xdr:col>0</xdr:col>
      <xdr:colOff>333367</xdr:colOff>
      <xdr:row>21</xdr:row>
      <xdr:rowOff>142872</xdr:rowOff>
    </xdr:from>
    <xdr:to>
      <xdr:col>0</xdr:col>
      <xdr:colOff>813367</xdr:colOff>
      <xdr:row>21</xdr:row>
      <xdr:rowOff>502872</xdr:rowOff>
    </xdr:to>
    <xdr:pic>
      <xdr:nvPicPr>
        <xdr:cNvPr id="8" name="f21899ed-9aa0-4e2e-8159-d4454bafe291">
          <a:extLst>
            <a:ext uri="{FF2B5EF4-FFF2-40B4-BE49-F238E27FC236}">
              <a16:creationId xmlns:a16="http://schemas.microsoft.com/office/drawing/2014/main" id="{00000000-0008-0000-1000-000008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333367" y="12096747"/>
          <a:ext cx="480000" cy="360000"/>
        </a:xfrm>
        <a:prstGeom prst="rect">
          <a:avLst/>
        </a:prstGeom>
      </xdr:spPr>
    </xdr:pic>
    <xdr:clientData/>
  </xdr:twoCellAnchor>
  <xdr:twoCellAnchor editAs="oneCell">
    <xdr:from>
      <xdr:col>0</xdr:col>
      <xdr:colOff>416719</xdr:colOff>
      <xdr:row>7</xdr:row>
      <xdr:rowOff>190500</xdr:rowOff>
    </xdr:from>
    <xdr:to>
      <xdr:col>0</xdr:col>
      <xdr:colOff>797719</xdr:colOff>
      <xdr:row>7</xdr:row>
      <xdr:rowOff>476250</xdr:rowOff>
    </xdr:to>
    <xdr:pic>
      <xdr:nvPicPr>
        <xdr:cNvPr id="9" name="ab3807b4-1326-4b65-976a-e7fe246a21c9">
          <a:extLst>
            <a:ext uri="{FF2B5EF4-FFF2-40B4-BE49-F238E27FC236}">
              <a16:creationId xmlns:a16="http://schemas.microsoft.com/office/drawing/2014/main" id="{00000000-0008-0000-1000-000009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8</xdr:row>
      <xdr:rowOff>190500</xdr:rowOff>
    </xdr:from>
    <xdr:to>
      <xdr:col>0</xdr:col>
      <xdr:colOff>797719</xdr:colOff>
      <xdr:row>8</xdr:row>
      <xdr:rowOff>476250</xdr:rowOff>
    </xdr:to>
    <xdr:pic>
      <xdr:nvPicPr>
        <xdr:cNvPr id="10" name="ab3807b4-1326-4b65-976a-e7fe246a21c9">
          <a:extLst>
            <a:ext uri="{FF2B5EF4-FFF2-40B4-BE49-F238E27FC236}">
              <a16:creationId xmlns:a16="http://schemas.microsoft.com/office/drawing/2014/main" id="{00000000-0008-0000-1000-00000A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9</xdr:row>
      <xdr:rowOff>190500</xdr:rowOff>
    </xdr:from>
    <xdr:to>
      <xdr:col>0</xdr:col>
      <xdr:colOff>797719</xdr:colOff>
      <xdr:row>9</xdr:row>
      <xdr:rowOff>476250</xdr:rowOff>
    </xdr:to>
    <xdr:pic>
      <xdr:nvPicPr>
        <xdr:cNvPr id="11" name="ab3807b4-1326-4b65-976a-e7fe246a21c9">
          <a:extLst>
            <a:ext uri="{FF2B5EF4-FFF2-40B4-BE49-F238E27FC236}">
              <a16:creationId xmlns:a16="http://schemas.microsoft.com/office/drawing/2014/main" id="{00000000-0008-0000-1000-00000B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10</xdr:row>
      <xdr:rowOff>190500</xdr:rowOff>
    </xdr:from>
    <xdr:to>
      <xdr:col>0</xdr:col>
      <xdr:colOff>797719</xdr:colOff>
      <xdr:row>10</xdr:row>
      <xdr:rowOff>476250</xdr:rowOff>
    </xdr:to>
    <xdr:pic>
      <xdr:nvPicPr>
        <xdr:cNvPr id="12" name="ab3807b4-1326-4b65-976a-e7fe246a21c9">
          <a:extLst>
            <a:ext uri="{FF2B5EF4-FFF2-40B4-BE49-F238E27FC236}">
              <a16:creationId xmlns:a16="http://schemas.microsoft.com/office/drawing/2014/main" id="{00000000-0008-0000-1000-00000C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11</xdr:row>
      <xdr:rowOff>190500</xdr:rowOff>
    </xdr:from>
    <xdr:to>
      <xdr:col>0</xdr:col>
      <xdr:colOff>797719</xdr:colOff>
      <xdr:row>11</xdr:row>
      <xdr:rowOff>476250</xdr:rowOff>
    </xdr:to>
    <xdr:pic>
      <xdr:nvPicPr>
        <xdr:cNvPr id="13" name="ab3807b4-1326-4b65-976a-e7fe246a21c9">
          <a:extLst>
            <a:ext uri="{FF2B5EF4-FFF2-40B4-BE49-F238E27FC236}">
              <a16:creationId xmlns:a16="http://schemas.microsoft.com/office/drawing/2014/main" id="{00000000-0008-0000-1000-00000D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12</xdr:row>
      <xdr:rowOff>190500</xdr:rowOff>
    </xdr:from>
    <xdr:to>
      <xdr:col>0</xdr:col>
      <xdr:colOff>797719</xdr:colOff>
      <xdr:row>12</xdr:row>
      <xdr:rowOff>476250</xdr:rowOff>
    </xdr:to>
    <xdr:pic>
      <xdr:nvPicPr>
        <xdr:cNvPr id="14" name="ab3807b4-1326-4b65-976a-e7fe246a21c9">
          <a:extLst>
            <a:ext uri="{FF2B5EF4-FFF2-40B4-BE49-F238E27FC236}">
              <a16:creationId xmlns:a16="http://schemas.microsoft.com/office/drawing/2014/main" id="{00000000-0008-0000-1000-00000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13</xdr:row>
      <xdr:rowOff>190500</xdr:rowOff>
    </xdr:from>
    <xdr:to>
      <xdr:col>0</xdr:col>
      <xdr:colOff>797719</xdr:colOff>
      <xdr:row>13</xdr:row>
      <xdr:rowOff>476250</xdr:rowOff>
    </xdr:to>
    <xdr:pic>
      <xdr:nvPicPr>
        <xdr:cNvPr id="15" name="ab3807b4-1326-4b65-976a-e7fe246a21c9">
          <a:extLst>
            <a:ext uri="{FF2B5EF4-FFF2-40B4-BE49-F238E27FC236}">
              <a16:creationId xmlns:a16="http://schemas.microsoft.com/office/drawing/2014/main" id="{00000000-0008-0000-1000-00000F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14</xdr:row>
      <xdr:rowOff>190500</xdr:rowOff>
    </xdr:from>
    <xdr:to>
      <xdr:col>0</xdr:col>
      <xdr:colOff>797719</xdr:colOff>
      <xdr:row>14</xdr:row>
      <xdr:rowOff>476250</xdr:rowOff>
    </xdr:to>
    <xdr:pic>
      <xdr:nvPicPr>
        <xdr:cNvPr id="16" name="ab3807b4-1326-4b65-976a-e7fe246a21c9">
          <a:extLst>
            <a:ext uri="{FF2B5EF4-FFF2-40B4-BE49-F238E27FC236}">
              <a16:creationId xmlns:a16="http://schemas.microsoft.com/office/drawing/2014/main" id="{00000000-0008-0000-1000-000010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15</xdr:row>
      <xdr:rowOff>190500</xdr:rowOff>
    </xdr:from>
    <xdr:to>
      <xdr:col>0</xdr:col>
      <xdr:colOff>797719</xdr:colOff>
      <xdr:row>15</xdr:row>
      <xdr:rowOff>476250</xdr:rowOff>
    </xdr:to>
    <xdr:pic>
      <xdr:nvPicPr>
        <xdr:cNvPr id="17" name="ab3807b4-1326-4b65-976a-e7fe246a21c9">
          <a:extLst>
            <a:ext uri="{FF2B5EF4-FFF2-40B4-BE49-F238E27FC236}">
              <a16:creationId xmlns:a16="http://schemas.microsoft.com/office/drawing/2014/main" id="{00000000-0008-0000-1000-000011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16</xdr:row>
      <xdr:rowOff>190500</xdr:rowOff>
    </xdr:from>
    <xdr:to>
      <xdr:col>0</xdr:col>
      <xdr:colOff>797719</xdr:colOff>
      <xdr:row>16</xdr:row>
      <xdr:rowOff>476250</xdr:rowOff>
    </xdr:to>
    <xdr:pic>
      <xdr:nvPicPr>
        <xdr:cNvPr id="18" name="ab3807b4-1326-4b65-976a-e7fe246a21c9">
          <a:extLst>
            <a:ext uri="{FF2B5EF4-FFF2-40B4-BE49-F238E27FC236}">
              <a16:creationId xmlns:a16="http://schemas.microsoft.com/office/drawing/2014/main" id="{00000000-0008-0000-1000-000012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17</xdr:row>
      <xdr:rowOff>190500</xdr:rowOff>
    </xdr:from>
    <xdr:to>
      <xdr:col>0</xdr:col>
      <xdr:colOff>797719</xdr:colOff>
      <xdr:row>17</xdr:row>
      <xdr:rowOff>476250</xdr:rowOff>
    </xdr:to>
    <xdr:pic>
      <xdr:nvPicPr>
        <xdr:cNvPr id="19" name="ab3807b4-1326-4b65-976a-e7fe246a21c9">
          <a:extLst>
            <a:ext uri="{FF2B5EF4-FFF2-40B4-BE49-F238E27FC236}">
              <a16:creationId xmlns:a16="http://schemas.microsoft.com/office/drawing/2014/main" id="{00000000-0008-0000-1000-000013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416719</xdr:colOff>
      <xdr:row>18</xdr:row>
      <xdr:rowOff>190500</xdr:rowOff>
    </xdr:from>
    <xdr:to>
      <xdr:col>0</xdr:col>
      <xdr:colOff>797719</xdr:colOff>
      <xdr:row>18</xdr:row>
      <xdr:rowOff>476250</xdr:rowOff>
    </xdr:to>
    <xdr:pic>
      <xdr:nvPicPr>
        <xdr:cNvPr id="20" name="ab3807b4-1326-4b65-976a-e7fe246a21c9">
          <a:extLst>
            <a:ext uri="{FF2B5EF4-FFF2-40B4-BE49-F238E27FC236}">
              <a16:creationId xmlns:a16="http://schemas.microsoft.com/office/drawing/2014/main" id="{00000000-0008-0000-1000-000014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16719" y="2047875"/>
          <a:ext cx="381000" cy="285750"/>
        </a:xfrm>
        <a:prstGeom prst="rect">
          <a:avLst/>
        </a:prstGeom>
      </xdr:spPr>
    </xdr:pic>
    <xdr:clientData/>
  </xdr:twoCellAnchor>
  <xdr:twoCellAnchor editAs="oneCell">
    <xdr:from>
      <xdr:col>0</xdr:col>
      <xdr:colOff>404813</xdr:colOff>
      <xdr:row>23</xdr:row>
      <xdr:rowOff>178594</xdr:rowOff>
    </xdr:from>
    <xdr:to>
      <xdr:col>0</xdr:col>
      <xdr:colOff>785813</xdr:colOff>
      <xdr:row>23</xdr:row>
      <xdr:rowOff>464344</xdr:rowOff>
    </xdr:to>
    <xdr:pic>
      <xdr:nvPicPr>
        <xdr:cNvPr id="21" name="8baedd8e-de34-4cb0-9ba5-766bd52ef704">
          <a:extLst>
            <a:ext uri="{FF2B5EF4-FFF2-40B4-BE49-F238E27FC236}">
              <a16:creationId xmlns:a16="http://schemas.microsoft.com/office/drawing/2014/main" id="{00000000-0008-0000-1000-000015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404813" y="1404938"/>
          <a:ext cx="381000" cy="285750"/>
        </a:xfrm>
        <a:prstGeom prst="rect">
          <a:avLst/>
        </a:prstGeom>
      </xdr:spPr>
    </xdr:pic>
    <xdr:clientData/>
  </xdr:twoCellAnchor>
  <xdr:twoCellAnchor editAs="oneCell">
    <xdr:from>
      <xdr:col>0</xdr:col>
      <xdr:colOff>333367</xdr:colOff>
      <xdr:row>19</xdr:row>
      <xdr:rowOff>142872</xdr:rowOff>
    </xdr:from>
    <xdr:to>
      <xdr:col>0</xdr:col>
      <xdr:colOff>813367</xdr:colOff>
      <xdr:row>19</xdr:row>
      <xdr:rowOff>502872</xdr:rowOff>
    </xdr:to>
    <xdr:pic>
      <xdr:nvPicPr>
        <xdr:cNvPr id="25" name="f21899ed-9aa0-4e2e-8159-d4454bafe291">
          <a:extLst>
            <a:ext uri="{FF2B5EF4-FFF2-40B4-BE49-F238E27FC236}">
              <a16:creationId xmlns:a16="http://schemas.microsoft.com/office/drawing/2014/main" id="{00000000-0008-0000-1000-000019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333367" y="10834685"/>
          <a:ext cx="480000" cy="360000"/>
        </a:xfrm>
        <a:prstGeom prst="rect">
          <a:avLst/>
        </a:prstGeom>
      </xdr:spPr>
    </xdr:pic>
    <xdr:clientData/>
  </xdr:twoCellAnchor>
  <xdr:twoCellAnchor editAs="oneCell">
    <xdr:from>
      <xdr:col>0</xdr:col>
      <xdr:colOff>333367</xdr:colOff>
      <xdr:row>20</xdr:row>
      <xdr:rowOff>142872</xdr:rowOff>
    </xdr:from>
    <xdr:to>
      <xdr:col>0</xdr:col>
      <xdr:colOff>813367</xdr:colOff>
      <xdr:row>20</xdr:row>
      <xdr:rowOff>502872</xdr:rowOff>
    </xdr:to>
    <xdr:pic>
      <xdr:nvPicPr>
        <xdr:cNvPr id="26" name="f21899ed-9aa0-4e2e-8159-d4454bafe291">
          <a:extLst>
            <a:ext uri="{FF2B5EF4-FFF2-40B4-BE49-F238E27FC236}">
              <a16:creationId xmlns:a16="http://schemas.microsoft.com/office/drawing/2014/main" id="{00000000-0008-0000-1000-00001A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333367" y="10203653"/>
          <a:ext cx="480000" cy="36000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194310</xdr:colOff>
      <xdr:row>5</xdr:row>
      <xdr:rowOff>313372</xdr:rowOff>
    </xdr:from>
    <xdr:to>
      <xdr:col>0</xdr:col>
      <xdr:colOff>952500</xdr:colOff>
      <xdr:row>5</xdr:row>
      <xdr:rowOff>620077</xdr:rowOff>
    </xdr:to>
    <xdr:pic>
      <xdr:nvPicPr>
        <xdr:cNvPr id="14" name="Imagen 125">
          <a:extLst>
            <a:ext uri="{FF2B5EF4-FFF2-40B4-BE49-F238E27FC236}">
              <a16:creationId xmlns:a16="http://schemas.microsoft.com/office/drawing/2014/main" id="{00000000-0008-0000-1100-00000E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4310" y="11076622"/>
          <a:ext cx="758190" cy="306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125254</xdr:colOff>
      <xdr:row>6</xdr:row>
      <xdr:rowOff>272416</xdr:rowOff>
    </xdr:from>
    <xdr:to>
      <xdr:col>0</xdr:col>
      <xdr:colOff>969169</xdr:colOff>
      <xdr:row>6</xdr:row>
      <xdr:rowOff>531496</xdr:rowOff>
    </xdr:to>
    <xdr:pic>
      <xdr:nvPicPr>
        <xdr:cNvPr id="15" name="Imagen 126">
          <a:extLst>
            <a:ext uri="{FF2B5EF4-FFF2-40B4-BE49-F238E27FC236}">
              <a16:creationId xmlns:a16="http://schemas.microsoft.com/office/drawing/2014/main" id="{00000000-0008-0000-1100-00000F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254" y="11904822"/>
          <a:ext cx="843915" cy="259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167164</xdr:colOff>
      <xdr:row>7</xdr:row>
      <xdr:rowOff>261461</xdr:rowOff>
    </xdr:from>
    <xdr:to>
      <xdr:col>0</xdr:col>
      <xdr:colOff>944404</xdr:colOff>
      <xdr:row>7</xdr:row>
      <xdr:rowOff>547211</xdr:rowOff>
    </xdr:to>
    <xdr:pic>
      <xdr:nvPicPr>
        <xdr:cNvPr id="16" name="Imagen 127">
          <a:extLst>
            <a:ext uri="{FF2B5EF4-FFF2-40B4-BE49-F238E27FC236}">
              <a16:creationId xmlns:a16="http://schemas.microsoft.com/office/drawing/2014/main" id="{00000000-0008-0000-1100-000010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7164" y="12763024"/>
          <a:ext cx="777240"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145257</xdr:colOff>
      <xdr:row>8</xdr:row>
      <xdr:rowOff>257651</xdr:rowOff>
    </xdr:from>
    <xdr:to>
      <xdr:col>0</xdr:col>
      <xdr:colOff>970122</xdr:colOff>
      <xdr:row>8</xdr:row>
      <xdr:rowOff>564356</xdr:rowOff>
    </xdr:to>
    <xdr:pic>
      <xdr:nvPicPr>
        <xdr:cNvPr id="18" name="Imagen 129">
          <a:extLst>
            <a:ext uri="{FF2B5EF4-FFF2-40B4-BE49-F238E27FC236}">
              <a16:creationId xmlns:a16="http://schemas.microsoft.com/office/drawing/2014/main" id="{00000000-0008-0000-1100-000012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257" y="14497526"/>
          <a:ext cx="824865" cy="306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114776</xdr:colOff>
      <xdr:row>9</xdr:row>
      <xdr:rowOff>315277</xdr:rowOff>
    </xdr:from>
    <xdr:to>
      <xdr:col>0</xdr:col>
      <xdr:colOff>996791</xdr:colOff>
      <xdr:row>9</xdr:row>
      <xdr:rowOff>686752</xdr:rowOff>
    </xdr:to>
    <xdr:pic>
      <xdr:nvPicPr>
        <xdr:cNvPr id="19" name="Imagen 131">
          <a:extLst>
            <a:ext uri="{FF2B5EF4-FFF2-40B4-BE49-F238E27FC236}">
              <a16:creationId xmlns:a16="http://schemas.microsoft.com/office/drawing/2014/main" id="{00000000-0008-0000-1100-000013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4776" y="15424308"/>
          <a:ext cx="882015" cy="371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59532</xdr:colOff>
      <xdr:row>10</xdr:row>
      <xdr:rowOff>293369</xdr:rowOff>
    </xdr:from>
    <xdr:to>
      <xdr:col>0</xdr:col>
      <xdr:colOff>960597</xdr:colOff>
      <xdr:row>10</xdr:row>
      <xdr:rowOff>483869</xdr:rowOff>
    </xdr:to>
    <xdr:pic>
      <xdr:nvPicPr>
        <xdr:cNvPr id="28" name="Imagen 145">
          <a:extLst>
            <a:ext uri="{FF2B5EF4-FFF2-40B4-BE49-F238E27FC236}">
              <a16:creationId xmlns:a16="http://schemas.microsoft.com/office/drawing/2014/main" id="{00000000-0008-0000-1100-00001C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9532" y="23224807"/>
          <a:ext cx="901065"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50483</xdr:colOff>
      <xdr:row>11</xdr:row>
      <xdr:rowOff>256699</xdr:rowOff>
    </xdr:from>
    <xdr:ext cx="876300" cy="190500"/>
    <xdr:pic>
      <xdr:nvPicPr>
        <xdr:cNvPr id="30" name="Imagen 147">
          <a:extLst>
            <a:ext uri="{FF2B5EF4-FFF2-40B4-BE49-F238E27FC236}">
              <a16:creationId xmlns:a16="http://schemas.microsoft.com/office/drawing/2014/main" id="{00000000-0008-0000-1100-00001E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0483" y="24926449"/>
          <a:ext cx="876300" cy="1905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93345</xdr:colOff>
      <xdr:row>12</xdr:row>
      <xdr:rowOff>321468</xdr:rowOff>
    </xdr:from>
    <xdr:ext cx="876300" cy="190500"/>
    <xdr:pic>
      <xdr:nvPicPr>
        <xdr:cNvPr id="31" name="Imagen 148">
          <a:extLst>
            <a:ext uri="{FF2B5EF4-FFF2-40B4-BE49-F238E27FC236}">
              <a16:creationId xmlns:a16="http://schemas.microsoft.com/office/drawing/2014/main" id="{00000000-0008-0000-1100-00001F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93345" y="25860374"/>
          <a:ext cx="876300" cy="1905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117158</xdr:colOff>
      <xdr:row>13</xdr:row>
      <xdr:rowOff>352424</xdr:rowOff>
    </xdr:from>
    <xdr:ext cx="876300" cy="190500"/>
    <xdr:pic>
      <xdr:nvPicPr>
        <xdr:cNvPr id="32" name="Imagen 150">
          <a:extLst>
            <a:ext uri="{FF2B5EF4-FFF2-40B4-BE49-F238E27FC236}">
              <a16:creationId xmlns:a16="http://schemas.microsoft.com/office/drawing/2014/main" id="{00000000-0008-0000-1100-000020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17158" y="26760487"/>
          <a:ext cx="876300" cy="1905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133826</xdr:colOff>
      <xdr:row>14</xdr:row>
      <xdr:rowOff>353853</xdr:rowOff>
    </xdr:from>
    <xdr:ext cx="876300" cy="190500"/>
    <xdr:pic>
      <xdr:nvPicPr>
        <xdr:cNvPr id="33" name="Imagen 151">
          <a:extLst>
            <a:ext uri="{FF2B5EF4-FFF2-40B4-BE49-F238E27FC236}">
              <a16:creationId xmlns:a16="http://schemas.microsoft.com/office/drawing/2014/main" id="{00000000-0008-0000-1100-000021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3826" y="27631072"/>
          <a:ext cx="876300" cy="1905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107632</xdr:colOff>
      <xdr:row>15</xdr:row>
      <xdr:rowOff>348139</xdr:rowOff>
    </xdr:from>
    <xdr:ext cx="876300" cy="190500"/>
    <xdr:pic>
      <xdr:nvPicPr>
        <xdr:cNvPr id="34" name="Imagen 152">
          <a:extLst>
            <a:ext uri="{FF2B5EF4-FFF2-40B4-BE49-F238E27FC236}">
              <a16:creationId xmlns:a16="http://schemas.microsoft.com/office/drawing/2014/main" id="{00000000-0008-0000-1100-000022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7632" y="28494514"/>
          <a:ext cx="876300" cy="1905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129064</xdr:colOff>
      <xdr:row>16</xdr:row>
      <xdr:rowOff>346711</xdr:rowOff>
    </xdr:from>
    <xdr:ext cx="876300" cy="190500"/>
    <xdr:pic>
      <xdr:nvPicPr>
        <xdr:cNvPr id="35" name="Imagen 153">
          <a:extLst>
            <a:ext uri="{FF2B5EF4-FFF2-40B4-BE49-F238E27FC236}">
              <a16:creationId xmlns:a16="http://schemas.microsoft.com/office/drawing/2014/main" id="{00000000-0008-0000-1100-000023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9064" y="29362242"/>
          <a:ext cx="876300" cy="1905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126682</xdr:colOff>
      <xdr:row>17</xdr:row>
      <xdr:rowOff>331469</xdr:rowOff>
    </xdr:from>
    <xdr:ext cx="876300" cy="190500"/>
    <xdr:pic>
      <xdr:nvPicPr>
        <xdr:cNvPr id="36" name="Imagen 154">
          <a:extLst>
            <a:ext uri="{FF2B5EF4-FFF2-40B4-BE49-F238E27FC236}">
              <a16:creationId xmlns:a16="http://schemas.microsoft.com/office/drawing/2014/main" id="{00000000-0008-0000-1100-000024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6682" y="30216157"/>
          <a:ext cx="876300" cy="1905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159545</xdr:colOff>
      <xdr:row>18</xdr:row>
      <xdr:rowOff>383378</xdr:rowOff>
    </xdr:from>
    <xdr:to>
      <xdr:col>0</xdr:col>
      <xdr:colOff>984410</xdr:colOff>
      <xdr:row>18</xdr:row>
      <xdr:rowOff>648173</xdr:rowOff>
    </xdr:to>
    <xdr:pic>
      <xdr:nvPicPr>
        <xdr:cNvPr id="37" name="Imagen 155">
          <a:extLst>
            <a:ext uri="{FF2B5EF4-FFF2-40B4-BE49-F238E27FC236}">
              <a16:creationId xmlns:a16="http://schemas.microsoft.com/office/drawing/2014/main" id="{00000000-0008-0000-1100-000025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9545" y="31137222"/>
          <a:ext cx="824865" cy="2647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235268</xdr:colOff>
      <xdr:row>19</xdr:row>
      <xdr:rowOff>405288</xdr:rowOff>
    </xdr:from>
    <xdr:to>
      <xdr:col>0</xdr:col>
      <xdr:colOff>850583</xdr:colOff>
      <xdr:row>19</xdr:row>
      <xdr:rowOff>611028</xdr:rowOff>
    </xdr:to>
    <xdr:pic>
      <xdr:nvPicPr>
        <xdr:cNvPr id="40" name="Imagen 159">
          <a:extLst>
            <a:ext uri="{FF2B5EF4-FFF2-40B4-BE49-F238E27FC236}">
              <a16:creationId xmlns:a16="http://schemas.microsoft.com/office/drawing/2014/main" id="{00000000-0008-0000-1100-000028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35268" y="33766601"/>
          <a:ext cx="615315" cy="20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164783</xdr:colOff>
      <xdr:row>20</xdr:row>
      <xdr:rowOff>195263</xdr:rowOff>
    </xdr:from>
    <xdr:to>
      <xdr:col>0</xdr:col>
      <xdr:colOff>989648</xdr:colOff>
      <xdr:row>20</xdr:row>
      <xdr:rowOff>633413</xdr:rowOff>
    </xdr:to>
    <xdr:pic>
      <xdr:nvPicPr>
        <xdr:cNvPr id="41" name="Imagen 162">
          <a:extLst>
            <a:ext uri="{FF2B5EF4-FFF2-40B4-BE49-F238E27FC236}">
              <a16:creationId xmlns:a16="http://schemas.microsoft.com/office/drawing/2014/main" id="{00000000-0008-0000-1100-000029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64783" y="34425732"/>
          <a:ext cx="824865"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245268</xdr:colOff>
      <xdr:row>21</xdr:row>
      <xdr:rowOff>292417</xdr:rowOff>
    </xdr:from>
    <xdr:to>
      <xdr:col>0</xdr:col>
      <xdr:colOff>1079658</xdr:colOff>
      <xdr:row>21</xdr:row>
      <xdr:rowOff>566737</xdr:rowOff>
    </xdr:to>
    <xdr:pic>
      <xdr:nvPicPr>
        <xdr:cNvPr id="42" name="Imagen 163">
          <a:extLst>
            <a:ext uri="{FF2B5EF4-FFF2-40B4-BE49-F238E27FC236}">
              <a16:creationId xmlns:a16="http://schemas.microsoft.com/office/drawing/2014/main" id="{00000000-0008-0000-1100-00002A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45268" y="35392042"/>
          <a:ext cx="834390" cy="274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168592</xdr:colOff>
      <xdr:row>22</xdr:row>
      <xdr:rowOff>237172</xdr:rowOff>
    </xdr:from>
    <xdr:ext cx="809625" cy="342900"/>
    <xdr:pic>
      <xdr:nvPicPr>
        <xdr:cNvPr id="43" name="Imagen 169">
          <a:extLst>
            <a:ext uri="{FF2B5EF4-FFF2-40B4-BE49-F238E27FC236}">
              <a16:creationId xmlns:a16="http://schemas.microsoft.com/office/drawing/2014/main" id="{00000000-0008-0000-1100-00002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68592" y="36205953"/>
          <a:ext cx="809625" cy="3429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368617</xdr:colOff>
      <xdr:row>23</xdr:row>
      <xdr:rowOff>120014</xdr:rowOff>
    </xdr:from>
    <xdr:ext cx="304800" cy="561975"/>
    <xdr:pic>
      <xdr:nvPicPr>
        <xdr:cNvPr id="44" name="Imagen 106">
          <a:extLst>
            <a:ext uri="{FF2B5EF4-FFF2-40B4-BE49-F238E27FC236}">
              <a16:creationId xmlns:a16="http://schemas.microsoft.com/office/drawing/2014/main" id="{00000000-0008-0000-1100-00002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68617" y="36957952"/>
          <a:ext cx="304800" cy="5619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392429</xdr:colOff>
      <xdr:row>24</xdr:row>
      <xdr:rowOff>106204</xdr:rowOff>
    </xdr:from>
    <xdr:ext cx="266700" cy="542925"/>
    <xdr:pic>
      <xdr:nvPicPr>
        <xdr:cNvPr id="45" name="Imagen 115">
          <a:extLst>
            <a:ext uri="{FF2B5EF4-FFF2-40B4-BE49-F238E27FC236}">
              <a16:creationId xmlns:a16="http://schemas.microsoft.com/office/drawing/2014/main" id="{00000000-0008-0000-1100-00002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92429" y="37813298"/>
          <a:ext cx="266700" cy="5429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346710</xdr:colOff>
      <xdr:row>26</xdr:row>
      <xdr:rowOff>154305</xdr:rowOff>
    </xdr:from>
    <xdr:to>
      <xdr:col>0</xdr:col>
      <xdr:colOff>754380</xdr:colOff>
      <xdr:row>26</xdr:row>
      <xdr:rowOff>689610</xdr:rowOff>
    </xdr:to>
    <xdr:pic>
      <xdr:nvPicPr>
        <xdr:cNvPr id="60" name="Imagen 247">
          <a:extLst>
            <a:ext uri="{FF2B5EF4-FFF2-40B4-BE49-F238E27FC236}">
              <a16:creationId xmlns:a16="http://schemas.microsoft.com/office/drawing/2014/main" id="{00000000-0008-0000-1100-00003C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46710" y="52422743"/>
          <a:ext cx="407670" cy="5353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143827</xdr:colOff>
      <xdr:row>27</xdr:row>
      <xdr:rowOff>240507</xdr:rowOff>
    </xdr:from>
    <xdr:to>
      <xdr:col>0</xdr:col>
      <xdr:colOff>930592</xdr:colOff>
      <xdr:row>27</xdr:row>
      <xdr:rowOff>537687</xdr:rowOff>
    </xdr:to>
    <xdr:pic>
      <xdr:nvPicPr>
        <xdr:cNvPr id="64" name="Imagen 26">
          <a:extLst>
            <a:ext uri="{FF2B5EF4-FFF2-40B4-BE49-F238E27FC236}">
              <a16:creationId xmlns:a16="http://schemas.microsoft.com/office/drawing/2014/main" id="{00000000-0008-0000-1100-000040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43827" y="56116538"/>
          <a:ext cx="786765" cy="2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102870</xdr:colOff>
      <xdr:row>28</xdr:row>
      <xdr:rowOff>227648</xdr:rowOff>
    </xdr:from>
    <xdr:to>
      <xdr:col>0</xdr:col>
      <xdr:colOff>984885</xdr:colOff>
      <xdr:row>28</xdr:row>
      <xdr:rowOff>601028</xdr:rowOff>
    </xdr:to>
    <xdr:pic>
      <xdr:nvPicPr>
        <xdr:cNvPr id="65" name="Imagen 27">
          <a:extLst>
            <a:ext uri="{FF2B5EF4-FFF2-40B4-BE49-F238E27FC236}">
              <a16:creationId xmlns:a16="http://schemas.microsoft.com/office/drawing/2014/main" id="{00000000-0008-0000-1100-000041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870" y="56972836"/>
          <a:ext cx="882015"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xdr:row>
      <xdr:rowOff>251460</xdr:rowOff>
    </xdr:from>
    <xdr:to>
      <xdr:col>0</xdr:col>
      <xdr:colOff>910590</xdr:colOff>
      <xdr:row>29</xdr:row>
      <xdr:rowOff>594360</xdr:rowOff>
    </xdr:to>
    <xdr:pic>
      <xdr:nvPicPr>
        <xdr:cNvPr id="66" name="Imagen 28">
          <a:extLst>
            <a:ext uri="{FF2B5EF4-FFF2-40B4-BE49-F238E27FC236}">
              <a16:creationId xmlns:a16="http://schemas.microsoft.com/office/drawing/2014/main" id="{00000000-0008-0000-1100-000042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57853898"/>
          <a:ext cx="910590"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123</xdr:row>
      <xdr:rowOff>0</xdr:rowOff>
    </xdr:from>
    <xdr:to>
      <xdr:col>8</xdr:col>
      <xdr:colOff>304800</xdr:colOff>
      <xdr:row>124</xdr:row>
      <xdr:rowOff>0</xdr:rowOff>
    </xdr:to>
    <xdr:sp macro="" textlink="">
      <xdr:nvSpPr>
        <xdr:cNvPr id="27" name="AutoShape 1" descr="FEMMTO ARGENTINA | Cierra Puerta Sola Brazo Hidráulico Alto Transito 45 A  75 Kg - $ 1.799,00">
          <a:extLst>
            <a:ext uri="{FF2B5EF4-FFF2-40B4-BE49-F238E27FC236}">
              <a16:creationId xmlns:a16="http://schemas.microsoft.com/office/drawing/2014/main" id="{00000000-0008-0000-1100-00001B000000}"/>
            </a:ext>
          </a:extLst>
        </xdr:cNvPr>
        <xdr:cNvSpPr>
          <a:spLocks noChangeAspect="1" noChangeArrowheads="1"/>
        </xdr:cNvSpPr>
      </xdr:nvSpPr>
      <xdr:spPr bwMode="auto">
        <a:xfrm>
          <a:off x="14068425" y="39481125"/>
          <a:ext cx="304800" cy="190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145</xdr:row>
      <xdr:rowOff>0</xdr:rowOff>
    </xdr:from>
    <xdr:to>
      <xdr:col>8</xdr:col>
      <xdr:colOff>317500</xdr:colOff>
      <xdr:row>146</xdr:row>
      <xdr:rowOff>0</xdr:rowOff>
    </xdr:to>
    <xdr:sp macro="" textlink="">
      <xdr:nvSpPr>
        <xdr:cNvPr id="29" name="AutoShape 1026" descr="Resultado de imagen para PFB210W">
          <a:extLst>
            <a:ext uri="{FF2B5EF4-FFF2-40B4-BE49-F238E27FC236}">
              <a16:creationId xmlns:a16="http://schemas.microsoft.com/office/drawing/2014/main" id="{00000000-0008-0000-1100-00001D000000}"/>
            </a:ext>
          </a:extLst>
        </xdr:cNvPr>
        <xdr:cNvSpPr>
          <a:spLocks noChangeAspect="1" noChangeArrowheads="1"/>
        </xdr:cNvSpPr>
      </xdr:nvSpPr>
      <xdr:spPr bwMode="auto">
        <a:xfrm>
          <a:off x="14068425" y="43881675"/>
          <a:ext cx="31750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8</xdr:col>
      <xdr:colOff>0</xdr:colOff>
      <xdr:row>137</xdr:row>
      <xdr:rowOff>0</xdr:rowOff>
    </xdr:from>
    <xdr:to>
      <xdr:col>8</xdr:col>
      <xdr:colOff>317500</xdr:colOff>
      <xdr:row>138</xdr:row>
      <xdr:rowOff>0</xdr:rowOff>
    </xdr:to>
    <xdr:sp macro="" textlink="">
      <xdr:nvSpPr>
        <xdr:cNvPr id="38" name="AutoShape 1026" descr="Resultado de imagen para PFB210W">
          <a:extLst>
            <a:ext uri="{FF2B5EF4-FFF2-40B4-BE49-F238E27FC236}">
              <a16:creationId xmlns:a16="http://schemas.microsoft.com/office/drawing/2014/main" id="{00000000-0008-0000-1100-000026000000}"/>
            </a:ext>
          </a:extLst>
        </xdr:cNvPr>
        <xdr:cNvSpPr>
          <a:spLocks noChangeAspect="1" noChangeArrowheads="1"/>
        </xdr:cNvSpPr>
      </xdr:nvSpPr>
      <xdr:spPr bwMode="auto">
        <a:xfrm>
          <a:off x="14068425" y="42281475"/>
          <a:ext cx="31750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8</xdr:col>
      <xdr:colOff>0</xdr:colOff>
      <xdr:row>137</xdr:row>
      <xdr:rowOff>0</xdr:rowOff>
    </xdr:from>
    <xdr:to>
      <xdr:col>8</xdr:col>
      <xdr:colOff>317500</xdr:colOff>
      <xdr:row>138</xdr:row>
      <xdr:rowOff>142874</xdr:rowOff>
    </xdr:to>
    <xdr:sp macro="" textlink="">
      <xdr:nvSpPr>
        <xdr:cNvPr id="39" name="AutoShape 1026" descr="Resultado de imagen para PFB210W">
          <a:extLst>
            <a:ext uri="{FF2B5EF4-FFF2-40B4-BE49-F238E27FC236}">
              <a16:creationId xmlns:a16="http://schemas.microsoft.com/office/drawing/2014/main" id="{00000000-0008-0000-1100-000027000000}"/>
            </a:ext>
          </a:extLst>
        </xdr:cNvPr>
        <xdr:cNvSpPr>
          <a:spLocks noChangeAspect="1" noChangeArrowheads="1"/>
        </xdr:cNvSpPr>
      </xdr:nvSpPr>
      <xdr:spPr bwMode="auto">
        <a:xfrm>
          <a:off x="14068425" y="42281475"/>
          <a:ext cx="317500" cy="3428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0</xdr:col>
      <xdr:colOff>0</xdr:colOff>
      <xdr:row>0</xdr:row>
      <xdr:rowOff>83343</xdr:rowOff>
    </xdr:from>
    <xdr:to>
      <xdr:col>1</xdr:col>
      <xdr:colOff>238125</xdr:colOff>
      <xdr:row>2</xdr:row>
      <xdr:rowOff>104297</xdr:rowOff>
    </xdr:to>
    <xdr:pic>
      <xdr:nvPicPr>
        <xdr:cNvPr id="46" name="45 Imagen">
          <a:extLst>
            <a:ext uri="{FF2B5EF4-FFF2-40B4-BE49-F238E27FC236}">
              <a16:creationId xmlns:a16="http://schemas.microsoft.com/office/drawing/2014/main" id="{00000000-0008-0000-1100-00002E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83343"/>
          <a:ext cx="1428750" cy="473392"/>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10</xdr:col>
      <xdr:colOff>342105</xdr:colOff>
      <xdr:row>2090</xdr:row>
      <xdr:rowOff>137318</xdr:rowOff>
    </xdr:from>
    <xdr:to>
      <xdr:col>10</xdr:col>
      <xdr:colOff>791560</xdr:colOff>
      <xdr:row>2090</xdr:row>
      <xdr:rowOff>497318</xdr:rowOff>
    </xdr:to>
    <xdr:pic>
      <xdr:nvPicPr>
        <xdr:cNvPr id="2" name="图片 20">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2105" y="77280293"/>
          <a:ext cx="44945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wsDr>
</file>

<file path=xl/drawings/drawing2.xml><?xml version="1.0" encoding="utf-8"?>
<xdr:wsDr xmlns:xdr="http://schemas.openxmlformats.org/drawingml/2006/spreadsheetDrawing" xmlns:a="http://schemas.openxmlformats.org/drawingml/2006/main">
  <xdr:twoCellAnchor editAs="oneCell">
    <xdr:from>
      <xdr:col>0</xdr:col>
      <xdr:colOff>369095</xdr:colOff>
      <xdr:row>32</xdr:row>
      <xdr:rowOff>130970</xdr:rowOff>
    </xdr:from>
    <xdr:to>
      <xdr:col>0</xdr:col>
      <xdr:colOff>829707</xdr:colOff>
      <xdr:row>32</xdr:row>
      <xdr:rowOff>559595</xdr:rowOff>
    </xdr:to>
    <xdr:pic>
      <xdr:nvPicPr>
        <xdr:cNvPr id="19" name="18 Imagen">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69095" y="13335001"/>
          <a:ext cx="460612" cy="428625"/>
        </a:xfrm>
        <a:prstGeom prst="rect">
          <a:avLst/>
        </a:prstGeom>
      </xdr:spPr>
    </xdr:pic>
    <xdr:clientData/>
  </xdr:twoCellAnchor>
  <xdr:twoCellAnchor editAs="oneCell">
    <xdr:from>
      <xdr:col>0</xdr:col>
      <xdr:colOff>345279</xdr:colOff>
      <xdr:row>30</xdr:row>
      <xdr:rowOff>178593</xdr:rowOff>
    </xdr:from>
    <xdr:to>
      <xdr:col>0</xdr:col>
      <xdr:colOff>723279</xdr:colOff>
      <xdr:row>30</xdr:row>
      <xdr:rowOff>538593</xdr:rowOff>
    </xdr:to>
    <xdr:pic>
      <xdr:nvPicPr>
        <xdr:cNvPr id="5" name="4 Imagen" descr="DS-2CE56C0T-IPF – Selnet">
          <a:extLst>
            <a:ext uri="{FF2B5EF4-FFF2-40B4-BE49-F238E27FC236}">
              <a16:creationId xmlns:a16="http://schemas.microsoft.com/office/drawing/2014/main" id="{00000000-0008-0000-0100-000005000000}"/>
            </a:ext>
          </a:extLst>
        </xdr:cNvPr>
        <xdr:cNvPicPr>
          <a:picLocks noChangeAspect="1" noChangeArrowheads="1"/>
        </xdr:cNvPicPr>
      </xdr:nvPicPr>
      <xdr:blipFill rotWithShape="1">
        <a:blip xmlns:r="http://schemas.openxmlformats.org/officeDocument/2006/relationships" r:embed="rId2" cstate="email">
          <a:extLst>
            <a:ext uri="{28A0092B-C50C-407E-A947-70E740481C1C}">
              <a14:useLocalDpi xmlns:a14="http://schemas.microsoft.com/office/drawing/2010/main"/>
            </a:ext>
          </a:extLst>
        </a:blip>
        <a:srcRect/>
        <a:stretch/>
      </xdr:blipFill>
      <xdr:spPr bwMode="auto">
        <a:xfrm>
          <a:off x="345279" y="6619874"/>
          <a:ext cx="378000"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369092</xdr:colOff>
      <xdr:row>21</xdr:row>
      <xdr:rowOff>154781</xdr:rowOff>
    </xdr:from>
    <xdr:to>
      <xdr:col>0</xdr:col>
      <xdr:colOff>839861</xdr:colOff>
      <xdr:row>21</xdr:row>
      <xdr:rowOff>514781</xdr:rowOff>
    </xdr:to>
    <xdr:pic>
      <xdr:nvPicPr>
        <xdr:cNvPr id="6" name="5 Imagen" descr="DS-2CE16C0T-IPF – Selnet">
          <a:extLst>
            <a:ext uri="{FF2B5EF4-FFF2-40B4-BE49-F238E27FC236}">
              <a16:creationId xmlns:a16="http://schemas.microsoft.com/office/drawing/2014/main" id="{00000000-0008-0000-0100-000006000000}"/>
            </a:ext>
          </a:extLst>
        </xdr:cNvPr>
        <xdr:cNvPicPr>
          <a:picLocks noChangeAspect="1" noChangeArrowheads="1"/>
        </xdr:cNvPicPr>
      </xdr:nvPicPr>
      <xdr:blipFill rotWithShape="1">
        <a:blip xmlns:r="http://schemas.openxmlformats.org/officeDocument/2006/relationships" r:embed="rId3" cstate="email">
          <a:extLst>
            <a:ext uri="{28A0092B-C50C-407E-A947-70E740481C1C}">
              <a14:useLocalDpi xmlns:a14="http://schemas.microsoft.com/office/drawing/2010/main"/>
            </a:ext>
          </a:extLst>
        </a:blip>
        <a:srcRect/>
        <a:stretch/>
      </xdr:blipFill>
      <xdr:spPr bwMode="auto">
        <a:xfrm>
          <a:off x="369092" y="9977437"/>
          <a:ext cx="470769"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xdr:colOff>
      <xdr:row>68</xdr:row>
      <xdr:rowOff>285750</xdr:rowOff>
    </xdr:from>
    <xdr:to>
      <xdr:col>0</xdr:col>
      <xdr:colOff>1143000</xdr:colOff>
      <xdr:row>68</xdr:row>
      <xdr:rowOff>554355</xdr:rowOff>
    </xdr:to>
    <xdr:pic>
      <xdr:nvPicPr>
        <xdr:cNvPr id="9" name="8 Imagen" descr="Dvr 4 canales 720p Hikvision DS-7204HGHI-F1 | Redvision">
          <a:extLst>
            <a:ext uri="{FF2B5EF4-FFF2-40B4-BE49-F238E27FC236}">
              <a16:creationId xmlns:a16="http://schemas.microsoft.com/office/drawing/2014/main" id="{00000000-0008-0000-0100-000009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23812" y="14632781"/>
          <a:ext cx="1119188" cy="2686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464344</xdr:colOff>
      <xdr:row>8</xdr:row>
      <xdr:rowOff>59531</xdr:rowOff>
    </xdr:from>
    <xdr:to>
      <xdr:col>0</xdr:col>
      <xdr:colOff>766142</xdr:colOff>
      <xdr:row>8</xdr:row>
      <xdr:rowOff>555342</xdr:rowOff>
    </xdr:to>
    <xdr:pic>
      <xdr:nvPicPr>
        <xdr:cNvPr id="10" name="9 Imagen" descr="Cámara Ezviz HD WiFi C1C WiFi IP Grabación audio">
          <a:extLst>
            <a:ext uri="{FF2B5EF4-FFF2-40B4-BE49-F238E27FC236}">
              <a16:creationId xmlns:a16="http://schemas.microsoft.com/office/drawing/2014/main" id="{00000000-0008-0000-0100-00000A000000}"/>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464344" y="1250156"/>
          <a:ext cx="301798" cy="4958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118480</xdr:colOff>
      <xdr:row>10</xdr:row>
      <xdr:rowOff>59533</xdr:rowOff>
    </xdr:from>
    <xdr:to>
      <xdr:col>0</xdr:col>
      <xdr:colOff>836647</xdr:colOff>
      <xdr:row>10</xdr:row>
      <xdr:rowOff>607221</xdr:rowOff>
    </xdr:to>
    <xdr:pic>
      <xdr:nvPicPr>
        <xdr:cNvPr id="11" name="10 Imagen" descr="Camara Ip Wifi Ezviz C3wn 1080p 2mp Audio 2,8mm Slot Sd – OFIT">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6" cstate="email">
          <a:extLst>
            <a:ext uri="{28A0092B-C50C-407E-A947-70E740481C1C}">
              <a14:useLocalDpi xmlns:a14="http://schemas.microsoft.com/office/drawing/2010/main"/>
            </a:ext>
          </a:extLst>
        </a:blip>
        <a:srcRect/>
        <a:stretch>
          <a:fillRect/>
        </a:stretch>
      </xdr:blipFill>
      <xdr:spPr bwMode="auto">
        <a:xfrm>
          <a:off x="118480" y="2512221"/>
          <a:ext cx="718167" cy="547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320158</xdr:colOff>
      <xdr:row>13</xdr:row>
      <xdr:rowOff>130967</xdr:rowOff>
    </xdr:from>
    <xdr:to>
      <xdr:col>0</xdr:col>
      <xdr:colOff>670281</xdr:colOff>
      <xdr:row>13</xdr:row>
      <xdr:rowOff>490967</xdr:rowOff>
    </xdr:to>
    <xdr:pic>
      <xdr:nvPicPr>
        <xdr:cNvPr id="12" name="11 Imagen" descr="Prevención y seguridad Camara IP WiFi Exterior Cámara de Vigilancia,IP67  EZVIZ C4W 1080p Cámara de Seguridad con Defensa Activa Bricolaje y  herramientas brandknewmag.com">
          <a:extLst>
            <a:ext uri="{FF2B5EF4-FFF2-40B4-BE49-F238E27FC236}">
              <a16:creationId xmlns:a16="http://schemas.microsoft.com/office/drawing/2014/main" id="{00000000-0008-0000-0100-00000C000000}"/>
            </a:ext>
          </a:extLst>
        </xdr:cNvPr>
        <xdr:cNvPicPr>
          <a:picLocks noChangeAspect="1" noChangeArrowheads="1"/>
        </xdr:cNvPicPr>
      </xdr:nvPicPr>
      <xdr:blipFill>
        <a:blip xmlns:r="http://schemas.openxmlformats.org/officeDocument/2006/relationships" r:embed="rId7" cstate="email">
          <a:extLst>
            <a:ext uri="{28A0092B-C50C-407E-A947-70E740481C1C}">
              <a14:useLocalDpi xmlns:a14="http://schemas.microsoft.com/office/drawing/2010/main"/>
            </a:ext>
          </a:extLst>
        </a:blip>
        <a:srcRect/>
        <a:stretch>
          <a:fillRect/>
        </a:stretch>
      </xdr:blipFill>
      <xdr:spPr bwMode="auto">
        <a:xfrm>
          <a:off x="320158" y="3845717"/>
          <a:ext cx="35012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416726</xdr:colOff>
      <xdr:row>14</xdr:row>
      <xdr:rowOff>59531</xdr:rowOff>
    </xdr:from>
    <xdr:to>
      <xdr:col>0</xdr:col>
      <xdr:colOff>709280</xdr:colOff>
      <xdr:row>14</xdr:row>
      <xdr:rowOff>571500</xdr:rowOff>
    </xdr:to>
    <xdr:pic>
      <xdr:nvPicPr>
        <xdr:cNvPr id="14" name="13 Imagen" descr="CAMARA EZVIZ BY HIKVISION C2C MINI O 103150 | Distribuidor Mayorista de  Informatica Computacion Importador">
          <a:extLst>
            <a:ext uri="{FF2B5EF4-FFF2-40B4-BE49-F238E27FC236}">
              <a16:creationId xmlns:a16="http://schemas.microsoft.com/office/drawing/2014/main" id="{00000000-0008-0000-0100-00000E000000}"/>
            </a:ext>
          </a:extLst>
        </xdr:cNvPr>
        <xdr:cNvPicPr>
          <a:picLocks noChangeAspect="1" noChangeArrowheads="1"/>
        </xdr:cNvPicPr>
      </xdr:nvPicPr>
      <xdr:blipFill rotWithShape="1">
        <a:blip xmlns:r="http://schemas.openxmlformats.org/officeDocument/2006/relationships" r:embed="rId8" cstate="email">
          <a:extLst>
            <a:ext uri="{28A0092B-C50C-407E-A947-70E740481C1C}">
              <a14:useLocalDpi xmlns:a14="http://schemas.microsoft.com/office/drawing/2010/main"/>
            </a:ext>
          </a:extLst>
        </a:blip>
        <a:srcRect/>
        <a:stretch/>
      </xdr:blipFill>
      <xdr:spPr bwMode="auto">
        <a:xfrm>
          <a:off x="416726" y="4405312"/>
          <a:ext cx="292554" cy="5119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60</xdr:row>
      <xdr:rowOff>214313</xdr:rowOff>
    </xdr:from>
    <xdr:to>
      <xdr:col>0</xdr:col>
      <xdr:colOff>1077472</xdr:colOff>
      <xdr:row>60</xdr:row>
      <xdr:rowOff>559594</xdr:rowOff>
    </xdr:to>
    <xdr:pic>
      <xdr:nvPicPr>
        <xdr:cNvPr id="20" name="19 Imagen" descr="Dvr 8 Canales Hilook Hikvision Dvr-208g-f1 Turbo Hd H.264+ ...">
          <a:extLst>
            <a:ext uri="{FF2B5EF4-FFF2-40B4-BE49-F238E27FC236}">
              <a16:creationId xmlns:a16="http://schemas.microsoft.com/office/drawing/2014/main" id="{00000000-0008-0000-0100-000014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0" y="25824657"/>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xdr:colOff>
      <xdr:row>74</xdr:row>
      <xdr:rowOff>238125</xdr:rowOff>
    </xdr:from>
    <xdr:to>
      <xdr:col>0</xdr:col>
      <xdr:colOff>1101284</xdr:colOff>
      <xdr:row>74</xdr:row>
      <xdr:rowOff>583406</xdr:rowOff>
    </xdr:to>
    <xdr:pic>
      <xdr:nvPicPr>
        <xdr:cNvPr id="21" name="20 Imagen" descr="Dvr 8 Canales Hilook Hikvision Dvr-208g-f1 Turbo Hd H.264+ ...">
          <a:extLst>
            <a:ext uri="{FF2B5EF4-FFF2-40B4-BE49-F238E27FC236}">
              <a16:creationId xmlns:a16="http://schemas.microsoft.com/office/drawing/2014/main" id="{00000000-0008-0000-0100-000015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23812" y="17514094"/>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464344</xdr:colOff>
      <xdr:row>9</xdr:row>
      <xdr:rowOff>59531</xdr:rowOff>
    </xdr:from>
    <xdr:to>
      <xdr:col>0</xdr:col>
      <xdr:colOff>766142</xdr:colOff>
      <xdr:row>9</xdr:row>
      <xdr:rowOff>555342</xdr:rowOff>
    </xdr:to>
    <xdr:pic>
      <xdr:nvPicPr>
        <xdr:cNvPr id="43" name="42 Imagen" descr="Cámara Ezviz HD WiFi C1C WiFi IP Grabación audio">
          <a:extLst>
            <a:ext uri="{FF2B5EF4-FFF2-40B4-BE49-F238E27FC236}">
              <a16:creationId xmlns:a16="http://schemas.microsoft.com/office/drawing/2014/main" id="{00000000-0008-0000-0100-00002B000000}"/>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464344" y="1881187"/>
          <a:ext cx="301798" cy="4958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118480</xdr:colOff>
      <xdr:row>12</xdr:row>
      <xdr:rowOff>59533</xdr:rowOff>
    </xdr:from>
    <xdr:to>
      <xdr:col>0</xdr:col>
      <xdr:colOff>836647</xdr:colOff>
      <xdr:row>12</xdr:row>
      <xdr:rowOff>607221</xdr:rowOff>
    </xdr:to>
    <xdr:pic>
      <xdr:nvPicPr>
        <xdr:cNvPr id="46" name="45 Imagen" descr="Camara Ip Wifi Ezviz C3wn 1080p 2mp Audio 2,8mm Slot Sd – OFIT">
          <a:extLst>
            <a:ext uri="{FF2B5EF4-FFF2-40B4-BE49-F238E27FC236}">
              <a16:creationId xmlns:a16="http://schemas.microsoft.com/office/drawing/2014/main" id="{00000000-0008-0000-0100-00002E000000}"/>
            </a:ext>
          </a:extLst>
        </xdr:cNvPr>
        <xdr:cNvPicPr>
          <a:picLocks noChangeAspect="1" noChangeArrowheads="1"/>
        </xdr:cNvPicPr>
      </xdr:nvPicPr>
      <xdr:blipFill>
        <a:blip xmlns:r="http://schemas.openxmlformats.org/officeDocument/2006/relationships" r:embed="rId6" cstate="email">
          <a:extLst>
            <a:ext uri="{28A0092B-C50C-407E-A947-70E740481C1C}">
              <a14:useLocalDpi xmlns:a14="http://schemas.microsoft.com/office/drawing/2010/main"/>
            </a:ext>
          </a:extLst>
        </a:blip>
        <a:srcRect/>
        <a:stretch>
          <a:fillRect/>
        </a:stretch>
      </xdr:blipFill>
      <xdr:spPr bwMode="auto">
        <a:xfrm>
          <a:off x="118480" y="3143252"/>
          <a:ext cx="718167" cy="547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83344</xdr:colOff>
      <xdr:row>58</xdr:row>
      <xdr:rowOff>190500</xdr:rowOff>
    </xdr:from>
    <xdr:to>
      <xdr:col>0</xdr:col>
      <xdr:colOff>1160816</xdr:colOff>
      <xdr:row>58</xdr:row>
      <xdr:rowOff>535781</xdr:rowOff>
    </xdr:to>
    <xdr:pic>
      <xdr:nvPicPr>
        <xdr:cNvPr id="48" name="47 Imagen" descr="Dvr 8 Canales Hilook Hikvision Dvr-208g-f1 Turbo Hd H.264+ ...">
          <a:extLst>
            <a:ext uri="{FF2B5EF4-FFF2-40B4-BE49-F238E27FC236}">
              <a16:creationId xmlns:a16="http://schemas.microsoft.com/office/drawing/2014/main" id="{00000000-0008-0000-0100-000030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83344" y="14942344"/>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xdr:colOff>
      <xdr:row>65</xdr:row>
      <xdr:rowOff>285750</xdr:rowOff>
    </xdr:from>
    <xdr:to>
      <xdr:col>0</xdr:col>
      <xdr:colOff>1143000</xdr:colOff>
      <xdr:row>65</xdr:row>
      <xdr:rowOff>554355</xdr:rowOff>
    </xdr:to>
    <xdr:pic>
      <xdr:nvPicPr>
        <xdr:cNvPr id="49" name="48 Imagen" descr="Dvr 4 canales 720p Hikvision DS-7204HGHI-F1 | Redvision">
          <a:extLst>
            <a:ext uri="{FF2B5EF4-FFF2-40B4-BE49-F238E27FC236}">
              <a16:creationId xmlns:a16="http://schemas.microsoft.com/office/drawing/2014/main" id="{00000000-0008-0000-0100-000031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23812" y="16930688"/>
          <a:ext cx="1119188" cy="2686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59532</xdr:colOff>
      <xdr:row>77</xdr:row>
      <xdr:rowOff>154782</xdr:rowOff>
    </xdr:from>
    <xdr:to>
      <xdr:col>0</xdr:col>
      <xdr:colOff>1137004</xdr:colOff>
      <xdr:row>77</xdr:row>
      <xdr:rowOff>500063</xdr:rowOff>
    </xdr:to>
    <xdr:pic>
      <xdr:nvPicPr>
        <xdr:cNvPr id="51" name="50 Imagen" descr="Dvr 8 Canales Hilook Hikvision Dvr-208g-f1 Turbo Hd H.264+ ...">
          <a:extLst>
            <a:ext uri="{FF2B5EF4-FFF2-40B4-BE49-F238E27FC236}">
              <a16:creationId xmlns:a16="http://schemas.microsoft.com/office/drawing/2014/main" id="{00000000-0008-0000-0100-000033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59532" y="36314063"/>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202431</xdr:colOff>
      <xdr:row>80</xdr:row>
      <xdr:rowOff>166688</xdr:rowOff>
    </xdr:from>
    <xdr:to>
      <xdr:col>0</xdr:col>
      <xdr:colOff>1000150</xdr:colOff>
      <xdr:row>80</xdr:row>
      <xdr:rowOff>554028</xdr:rowOff>
    </xdr:to>
    <xdr:pic>
      <xdr:nvPicPr>
        <xdr:cNvPr id="13" name="12 Imagen">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202431" y="33789938"/>
          <a:ext cx="797719" cy="387340"/>
        </a:xfrm>
        <a:prstGeom prst="rect">
          <a:avLst/>
        </a:prstGeom>
      </xdr:spPr>
    </xdr:pic>
    <xdr:clientData/>
  </xdr:twoCellAnchor>
  <xdr:twoCellAnchor editAs="oneCell">
    <xdr:from>
      <xdr:col>0</xdr:col>
      <xdr:colOff>59532</xdr:colOff>
      <xdr:row>116</xdr:row>
      <xdr:rowOff>238124</xdr:rowOff>
    </xdr:from>
    <xdr:to>
      <xdr:col>0</xdr:col>
      <xdr:colOff>1083470</xdr:colOff>
      <xdr:row>116</xdr:row>
      <xdr:rowOff>407457</xdr:rowOff>
    </xdr:to>
    <xdr:pic>
      <xdr:nvPicPr>
        <xdr:cNvPr id="15" name="14 Imagen">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59532" y="19811999"/>
          <a:ext cx="1023938" cy="169333"/>
        </a:xfrm>
        <a:prstGeom prst="rect">
          <a:avLst/>
        </a:prstGeom>
      </xdr:spPr>
    </xdr:pic>
    <xdr:clientData/>
  </xdr:twoCellAnchor>
  <xdr:twoCellAnchor editAs="oneCell">
    <xdr:from>
      <xdr:col>0</xdr:col>
      <xdr:colOff>59531</xdr:colOff>
      <xdr:row>117</xdr:row>
      <xdr:rowOff>214314</xdr:rowOff>
    </xdr:from>
    <xdr:to>
      <xdr:col>0</xdr:col>
      <xdr:colOff>1083469</xdr:colOff>
      <xdr:row>117</xdr:row>
      <xdr:rowOff>383647</xdr:rowOff>
    </xdr:to>
    <xdr:pic>
      <xdr:nvPicPr>
        <xdr:cNvPr id="45" name="44 Imagen">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59531" y="20419220"/>
          <a:ext cx="1023938" cy="169333"/>
        </a:xfrm>
        <a:prstGeom prst="rect">
          <a:avLst/>
        </a:prstGeom>
      </xdr:spPr>
    </xdr:pic>
    <xdr:clientData/>
  </xdr:twoCellAnchor>
  <xdr:twoCellAnchor editAs="oneCell">
    <xdr:from>
      <xdr:col>0</xdr:col>
      <xdr:colOff>250032</xdr:colOff>
      <xdr:row>135</xdr:row>
      <xdr:rowOff>119063</xdr:rowOff>
    </xdr:from>
    <xdr:to>
      <xdr:col>0</xdr:col>
      <xdr:colOff>893497</xdr:colOff>
      <xdr:row>135</xdr:row>
      <xdr:rowOff>479063</xdr:rowOff>
    </xdr:to>
    <xdr:pic>
      <xdr:nvPicPr>
        <xdr:cNvPr id="17" name="16 Imagen">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250032" y="22550438"/>
          <a:ext cx="643465" cy="360000"/>
        </a:xfrm>
        <a:prstGeom prst="rect">
          <a:avLst/>
        </a:prstGeom>
      </xdr:spPr>
    </xdr:pic>
    <xdr:clientData/>
  </xdr:twoCellAnchor>
  <xdr:twoCellAnchor editAs="oneCell">
    <xdr:from>
      <xdr:col>0</xdr:col>
      <xdr:colOff>238124</xdr:colOff>
      <xdr:row>136</xdr:row>
      <xdr:rowOff>142874</xdr:rowOff>
    </xdr:from>
    <xdr:to>
      <xdr:col>0</xdr:col>
      <xdr:colOff>895457</xdr:colOff>
      <xdr:row>136</xdr:row>
      <xdr:rowOff>502874</xdr:rowOff>
    </xdr:to>
    <xdr:pic>
      <xdr:nvPicPr>
        <xdr:cNvPr id="18" name="17 Imagen">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238124" y="23205280"/>
          <a:ext cx="657333" cy="360000"/>
        </a:xfrm>
        <a:prstGeom prst="rect">
          <a:avLst/>
        </a:prstGeom>
      </xdr:spPr>
    </xdr:pic>
    <xdr:clientData/>
  </xdr:twoCellAnchor>
  <xdr:twoCellAnchor editAs="oneCell">
    <xdr:from>
      <xdr:col>0</xdr:col>
      <xdr:colOff>607218</xdr:colOff>
      <xdr:row>74</xdr:row>
      <xdr:rowOff>47626</xdr:rowOff>
    </xdr:from>
    <xdr:to>
      <xdr:col>0</xdr:col>
      <xdr:colOff>1178718</xdr:colOff>
      <xdr:row>74</xdr:row>
      <xdr:rowOff>244238</xdr:rowOff>
    </xdr:to>
    <xdr:pic>
      <xdr:nvPicPr>
        <xdr:cNvPr id="23" name="22 Imagen">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07218" y="32170689"/>
          <a:ext cx="571500" cy="196612"/>
        </a:xfrm>
        <a:prstGeom prst="rect">
          <a:avLst/>
        </a:prstGeom>
      </xdr:spPr>
    </xdr:pic>
    <xdr:clientData/>
  </xdr:twoCellAnchor>
  <xdr:twoCellAnchor editAs="oneCell">
    <xdr:from>
      <xdr:col>0</xdr:col>
      <xdr:colOff>619125</xdr:colOff>
      <xdr:row>65</xdr:row>
      <xdr:rowOff>47626</xdr:rowOff>
    </xdr:from>
    <xdr:to>
      <xdr:col>1</xdr:col>
      <xdr:colOff>0</xdr:colOff>
      <xdr:row>65</xdr:row>
      <xdr:rowOff>244238</xdr:rowOff>
    </xdr:to>
    <xdr:pic>
      <xdr:nvPicPr>
        <xdr:cNvPr id="52" name="51 Imagen">
          <a:extLst>
            <a:ext uri="{FF2B5EF4-FFF2-40B4-BE49-F238E27FC236}">
              <a16:creationId xmlns:a16="http://schemas.microsoft.com/office/drawing/2014/main" id="{00000000-0008-0000-0100-000034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19125" y="16061532"/>
          <a:ext cx="571500" cy="196612"/>
        </a:xfrm>
        <a:prstGeom prst="rect">
          <a:avLst/>
        </a:prstGeom>
      </xdr:spPr>
    </xdr:pic>
    <xdr:clientData/>
  </xdr:twoCellAnchor>
  <xdr:twoCellAnchor editAs="oneCell">
    <xdr:from>
      <xdr:col>0</xdr:col>
      <xdr:colOff>583406</xdr:colOff>
      <xdr:row>58</xdr:row>
      <xdr:rowOff>23812</xdr:rowOff>
    </xdr:from>
    <xdr:to>
      <xdr:col>0</xdr:col>
      <xdr:colOff>1154906</xdr:colOff>
      <xdr:row>58</xdr:row>
      <xdr:rowOff>220424</xdr:rowOff>
    </xdr:to>
    <xdr:pic>
      <xdr:nvPicPr>
        <xdr:cNvPr id="53" name="52 Imagen">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583406" y="14144625"/>
          <a:ext cx="571500" cy="196612"/>
        </a:xfrm>
        <a:prstGeom prst="rect">
          <a:avLst/>
        </a:prstGeom>
      </xdr:spPr>
    </xdr:pic>
    <xdr:clientData/>
  </xdr:twoCellAnchor>
  <xdr:twoCellAnchor editAs="oneCell">
    <xdr:from>
      <xdr:col>0</xdr:col>
      <xdr:colOff>23812</xdr:colOff>
      <xdr:row>71</xdr:row>
      <xdr:rowOff>238125</xdr:rowOff>
    </xdr:from>
    <xdr:to>
      <xdr:col>0</xdr:col>
      <xdr:colOff>1101284</xdr:colOff>
      <xdr:row>71</xdr:row>
      <xdr:rowOff>583406</xdr:rowOff>
    </xdr:to>
    <xdr:pic>
      <xdr:nvPicPr>
        <xdr:cNvPr id="41" name="40 Imagen" descr="Dvr 8 Canales Hilook Hikvision Dvr-208g-f1 Turbo Hd H.264+ ...">
          <a:extLst>
            <a:ext uri="{FF2B5EF4-FFF2-40B4-BE49-F238E27FC236}">
              <a16:creationId xmlns:a16="http://schemas.microsoft.com/office/drawing/2014/main" id="{00000000-0008-0000-0100-000029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23812" y="33039844"/>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108</xdr:row>
      <xdr:rowOff>47626</xdr:rowOff>
    </xdr:from>
    <xdr:to>
      <xdr:col>0</xdr:col>
      <xdr:colOff>915668</xdr:colOff>
      <xdr:row>109</xdr:row>
      <xdr:rowOff>3499</xdr:rowOff>
    </xdr:to>
    <xdr:pic>
      <xdr:nvPicPr>
        <xdr:cNvPr id="30" name="29 Imagen">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90500" y="20383501"/>
          <a:ext cx="725168" cy="583406"/>
        </a:xfrm>
        <a:prstGeom prst="rect">
          <a:avLst/>
        </a:prstGeom>
      </xdr:spPr>
    </xdr:pic>
    <xdr:clientData/>
  </xdr:twoCellAnchor>
  <xdr:twoCellAnchor editAs="oneCell">
    <xdr:from>
      <xdr:col>0</xdr:col>
      <xdr:colOff>428624</xdr:colOff>
      <xdr:row>144</xdr:row>
      <xdr:rowOff>71437</xdr:rowOff>
    </xdr:from>
    <xdr:to>
      <xdr:col>0</xdr:col>
      <xdr:colOff>678656</xdr:colOff>
      <xdr:row>144</xdr:row>
      <xdr:rowOff>554010</xdr:rowOff>
    </xdr:to>
    <xdr:pic>
      <xdr:nvPicPr>
        <xdr:cNvPr id="31" name="30 Imagen">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28624" y="33039843"/>
          <a:ext cx="250032" cy="482573"/>
        </a:xfrm>
        <a:prstGeom prst="rect">
          <a:avLst/>
        </a:prstGeom>
      </xdr:spPr>
    </xdr:pic>
    <xdr:clientData/>
  </xdr:twoCellAnchor>
  <xdr:twoCellAnchor editAs="oneCell">
    <xdr:from>
      <xdr:col>0</xdr:col>
      <xdr:colOff>416722</xdr:colOff>
      <xdr:row>145</xdr:row>
      <xdr:rowOff>95251</xdr:rowOff>
    </xdr:from>
    <xdr:to>
      <xdr:col>0</xdr:col>
      <xdr:colOff>634049</xdr:colOff>
      <xdr:row>145</xdr:row>
      <xdr:rowOff>455251</xdr:rowOff>
    </xdr:to>
    <xdr:pic>
      <xdr:nvPicPr>
        <xdr:cNvPr id="32" name="31 Imagen">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416722" y="24419720"/>
          <a:ext cx="217327" cy="360000"/>
        </a:xfrm>
        <a:prstGeom prst="rect">
          <a:avLst/>
        </a:prstGeom>
      </xdr:spPr>
    </xdr:pic>
    <xdr:clientData/>
  </xdr:twoCellAnchor>
  <xdr:twoCellAnchor editAs="oneCell">
    <xdr:from>
      <xdr:col>0</xdr:col>
      <xdr:colOff>416718</xdr:colOff>
      <xdr:row>146</xdr:row>
      <xdr:rowOff>59531</xdr:rowOff>
    </xdr:from>
    <xdr:to>
      <xdr:col>0</xdr:col>
      <xdr:colOff>602989</xdr:colOff>
      <xdr:row>146</xdr:row>
      <xdr:rowOff>547688</xdr:rowOff>
    </xdr:to>
    <xdr:pic>
      <xdr:nvPicPr>
        <xdr:cNvPr id="33" name="32 Imagen">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416718" y="25015031"/>
          <a:ext cx="186271" cy="488157"/>
        </a:xfrm>
        <a:prstGeom prst="rect">
          <a:avLst/>
        </a:prstGeom>
      </xdr:spPr>
    </xdr:pic>
    <xdr:clientData/>
  </xdr:twoCellAnchor>
  <xdr:twoCellAnchor editAs="oneCell">
    <xdr:from>
      <xdr:col>0</xdr:col>
      <xdr:colOff>250031</xdr:colOff>
      <xdr:row>147</xdr:row>
      <xdr:rowOff>83343</xdr:rowOff>
    </xdr:from>
    <xdr:to>
      <xdr:col>0</xdr:col>
      <xdr:colOff>834363</xdr:colOff>
      <xdr:row>147</xdr:row>
      <xdr:rowOff>511969</xdr:rowOff>
    </xdr:to>
    <xdr:pic>
      <xdr:nvPicPr>
        <xdr:cNvPr id="34" name="33 Imagen">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250031" y="25669874"/>
          <a:ext cx="584332" cy="428626"/>
        </a:xfrm>
        <a:prstGeom prst="rect">
          <a:avLst/>
        </a:prstGeom>
      </xdr:spPr>
    </xdr:pic>
    <xdr:clientData/>
  </xdr:twoCellAnchor>
  <xdr:twoCellAnchor editAs="oneCell">
    <xdr:from>
      <xdr:col>0</xdr:col>
      <xdr:colOff>261306</xdr:colOff>
      <xdr:row>137</xdr:row>
      <xdr:rowOff>95249</xdr:rowOff>
    </xdr:from>
    <xdr:to>
      <xdr:col>0</xdr:col>
      <xdr:colOff>904876</xdr:colOff>
      <xdr:row>137</xdr:row>
      <xdr:rowOff>543364</xdr:rowOff>
    </xdr:to>
    <xdr:pic>
      <xdr:nvPicPr>
        <xdr:cNvPr id="35" name="34 Imagen">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261306" y="23657718"/>
          <a:ext cx="643570" cy="448115"/>
        </a:xfrm>
        <a:prstGeom prst="rect">
          <a:avLst/>
        </a:prstGeom>
      </xdr:spPr>
    </xdr:pic>
    <xdr:clientData/>
  </xdr:twoCellAnchor>
  <xdr:twoCellAnchor editAs="oneCell">
    <xdr:from>
      <xdr:col>0</xdr:col>
      <xdr:colOff>428625</xdr:colOff>
      <xdr:row>24</xdr:row>
      <xdr:rowOff>119063</xdr:rowOff>
    </xdr:from>
    <xdr:to>
      <xdr:col>0</xdr:col>
      <xdr:colOff>899394</xdr:colOff>
      <xdr:row>24</xdr:row>
      <xdr:rowOff>479063</xdr:rowOff>
    </xdr:to>
    <xdr:pic>
      <xdr:nvPicPr>
        <xdr:cNvPr id="55" name="54 Imagen" descr="DS-2CE16C0T-IPF – Selnet">
          <a:extLst>
            <a:ext uri="{FF2B5EF4-FFF2-40B4-BE49-F238E27FC236}">
              <a16:creationId xmlns:a16="http://schemas.microsoft.com/office/drawing/2014/main" id="{00000000-0008-0000-0100-000037000000}"/>
            </a:ext>
          </a:extLst>
        </xdr:cNvPr>
        <xdr:cNvPicPr>
          <a:picLocks noChangeAspect="1" noChangeArrowheads="1"/>
        </xdr:cNvPicPr>
      </xdr:nvPicPr>
      <xdr:blipFill rotWithShape="1">
        <a:blip xmlns:r="http://schemas.openxmlformats.org/officeDocument/2006/relationships" r:embed="rId3" cstate="email">
          <a:extLst>
            <a:ext uri="{28A0092B-C50C-407E-A947-70E740481C1C}">
              <a14:useLocalDpi xmlns:a14="http://schemas.microsoft.com/office/drawing/2010/main"/>
            </a:ext>
          </a:extLst>
        </a:blip>
        <a:srcRect/>
        <a:stretch/>
      </xdr:blipFill>
      <xdr:spPr bwMode="auto">
        <a:xfrm>
          <a:off x="428625" y="14978063"/>
          <a:ext cx="470769"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178595</xdr:colOff>
      <xdr:row>47</xdr:row>
      <xdr:rowOff>166688</xdr:rowOff>
    </xdr:from>
    <xdr:to>
      <xdr:col>0</xdr:col>
      <xdr:colOff>964407</xdr:colOff>
      <xdr:row>47</xdr:row>
      <xdr:rowOff>488158</xdr:rowOff>
    </xdr:to>
    <xdr:pic>
      <xdr:nvPicPr>
        <xdr:cNvPr id="57" name="56 Imagen" descr="DS-2CE16D0T-VFIR3F – Selnet">
          <a:extLst>
            <a:ext uri="{FF2B5EF4-FFF2-40B4-BE49-F238E27FC236}">
              <a16:creationId xmlns:a16="http://schemas.microsoft.com/office/drawing/2014/main" id="{00000000-0008-0000-0100-000039000000}"/>
            </a:ext>
          </a:extLst>
        </xdr:cNvPr>
        <xdr:cNvPicPr>
          <a:picLocks noChangeAspect="1" noChangeArrowheads="1"/>
        </xdr:cNvPicPr>
      </xdr:nvPicPr>
      <xdr:blipFill rotWithShape="1">
        <a:blip xmlns:r="http://schemas.openxmlformats.org/officeDocument/2006/relationships" r:embed="rId21" cstate="email">
          <a:extLst>
            <a:ext uri="{28A0092B-C50C-407E-A947-70E740481C1C}">
              <a14:useLocalDpi xmlns:a14="http://schemas.microsoft.com/office/drawing/2010/main"/>
            </a:ext>
          </a:extLst>
        </a:blip>
        <a:srcRect/>
        <a:stretch/>
      </xdr:blipFill>
      <xdr:spPr bwMode="auto">
        <a:xfrm>
          <a:off x="178595" y="12846844"/>
          <a:ext cx="785812" cy="3214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392906</xdr:colOff>
      <xdr:row>36</xdr:row>
      <xdr:rowOff>11906</xdr:rowOff>
    </xdr:from>
    <xdr:to>
      <xdr:col>0</xdr:col>
      <xdr:colOff>768243</xdr:colOff>
      <xdr:row>36</xdr:row>
      <xdr:rowOff>416720</xdr:rowOff>
    </xdr:to>
    <xdr:pic>
      <xdr:nvPicPr>
        <xdr:cNvPr id="36" name="35 Imagen">
          <a:extLst>
            <a:ext uri="{FF2B5EF4-FFF2-40B4-BE49-F238E27FC236}">
              <a16:creationId xmlns:a16="http://schemas.microsoft.com/office/drawing/2014/main" id="{00000000-0008-0000-0100-000024000000}"/>
            </a:ext>
          </a:extLst>
        </xdr:cNvPr>
        <xdr:cNvPicPr>
          <a:picLocks noChangeAspect="1"/>
        </xdr:cNvPicPr>
      </xdr:nvPicPr>
      <xdr:blipFill rotWithShape="1">
        <a:blip xmlns:r="http://schemas.openxmlformats.org/officeDocument/2006/relationships" r:embed="rId22" cstate="email">
          <a:extLst>
            <a:ext uri="{28A0092B-C50C-407E-A947-70E740481C1C}">
              <a14:useLocalDpi xmlns:a14="http://schemas.microsoft.com/office/drawing/2010/main"/>
            </a:ext>
          </a:extLst>
        </a:blip>
        <a:srcRect l="20241" r="-1" b="18988"/>
        <a:stretch/>
      </xdr:blipFill>
      <xdr:spPr>
        <a:xfrm>
          <a:off x="392906" y="10989469"/>
          <a:ext cx="375337" cy="404814"/>
        </a:xfrm>
        <a:prstGeom prst="rect">
          <a:avLst/>
        </a:prstGeom>
      </xdr:spPr>
    </xdr:pic>
    <xdr:clientData/>
  </xdr:twoCellAnchor>
  <xdr:twoCellAnchor editAs="oneCell">
    <xdr:from>
      <xdr:col>0</xdr:col>
      <xdr:colOff>297656</xdr:colOff>
      <xdr:row>36</xdr:row>
      <xdr:rowOff>440531</xdr:rowOff>
    </xdr:from>
    <xdr:to>
      <xdr:col>0</xdr:col>
      <xdr:colOff>828803</xdr:colOff>
      <xdr:row>36</xdr:row>
      <xdr:rowOff>595313</xdr:rowOff>
    </xdr:to>
    <xdr:pic>
      <xdr:nvPicPr>
        <xdr:cNvPr id="38" name="37 Imagen">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97656" y="11418094"/>
          <a:ext cx="531147" cy="154782"/>
        </a:xfrm>
        <a:prstGeom prst="rect">
          <a:avLst/>
        </a:prstGeom>
      </xdr:spPr>
    </xdr:pic>
    <xdr:clientData/>
  </xdr:twoCellAnchor>
  <xdr:twoCellAnchor editAs="oneCell">
    <xdr:from>
      <xdr:col>0</xdr:col>
      <xdr:colOff>23812</xdr:colOff>
      <xdr:row>72</xdr:row>
      <xdr:rowOff>238125</xdr:rowOff>
    </xdr:from>
    <xdr:to>
      <xdr:col>0</xdr:col>
      <xdr:colOff>1101284</xdr:colOff>
      <xdr:row>72</xdr:row>
      <xdr:rowOff>583406</xdr:rowOff>
    </xdr:to>
    <xdr:pic>
      <xdr:nvPicPr>
        <xdr:cNvPr id="62" name="61 Imagen" descr="Dvr 8 Canales Hilook Hikvision Dvr-208g-f1 Turbo Hd H.264+ ...">
          <a:extLst>
            <a:ext uri="{FF2B5EF4-FFF2-40B4-BE49-F238E27FC236}">
              <a16:creationId xmlns:a16="http://schemas.microsoft.com/office/drawing/2014/main" id="{00000000-0008-0000-0100-00003E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23812" y="21431250"/>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607218</xdr:colOff>
      <xdr:row>72</xdr:row>
      <xdr:rowOff>47626</xdr:rowOff>
    </xdr:from>
    <xdr:to>
      <xdr:col>0</xdr:col>
      <xdr:colOff>1178718</xdr:colOff>
      <xdr:row>72</xdr:row>
      <xdr:rowOff>244238</xdr:rowOff>
    </xdr:to>
    <xdr:pic>
      <xdr:nvPicPr>
        <xdr:cNvPr id="63" name="62 Imagen">
          <a:extLst>
            <a:ext uri="{FF2B5EF4-FFF2-40B4-BE49-F238E27FC236}">
              <a16:creationId xmlns:a16="http://schemas.microsoft.com/office/drawing/2014/main" id="{00000000-0008-0000-0100-00003F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07218" y="21240751"/>
          <a:ext cx="571500" cy="196612"/>
        </a:xfrm>
        <a:prstGeom prst="rect">
          <a:avLst/>
        </a:prstGeom>
      </xdr:spPr>
    </xdr:pic>
    <xdr:clientData/>
  </xdr:twoCellAnchor>
  <xdr:twoCellAnchor editAs="oneCell">
    <xdr:from>
      <xdr:col>0</xdr:col>
      <xdr:colOff>321470</xdr:colOff>
      <xdr:row>142</xdr:row>
      <xdr:rowOff>71437</xdr:rowOff>
    </xdr:from>
    <xdr:to>
      <xdr:col>0</xdr:col>
      <xdr:colOff>888434</xdr:colOff>
      <xdr:row>142</xdr:row>
      <xdr:rowOff>547687</xdr:rowOff>
    </xdr:to>
    <xdr:pic>
      <xdr:nvPicPr>
        <xdr:cNvPr id="22" name="21 Imagen">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321470" y="28622625"/>
          <a:ext cx="566964" cy="476250"/>
        </a:xfrm>
        <a:prstGeom prst="rect">
          <a:avLst/>
        </a:prstGeom>
      </xdr:spPr>
    </xdr:pic>
    <xdr:clientData/>
  </xdr:twoCellAnchor>
  <xdr:twoCellAnchor editAs="oneCell">
    <xdr:from>
      <xdr:col>0</xdr:col>
      <xdr:colOff>392905</xdr:colOff>
      <xdr:row>16</xdr:row>
      <xdr:rowOff>59532</xdr:rowOff>
    </xdr:from>
    <xdr:to>
      <xdr:col>0</xdr:col>
      <xdr:colOff>785812</xdr:colOff>
      <xdr:row>16</xdr:row>
      <xdr:rowOff>594951</xdr:rowOff>
    </xdr:to>
    <xdr:pic>
      <xdr:nvPicPr>
        <xdr:cNvPr id="64" name="63 Imagen" descr="Cámara Robótica EZVIZ C6CN Wifi 1080p - Recursos Tecnológicos">
          <a:extLst>
            <a:ext uri="{FF2B5EF4-FFF2-40B4-BE49-F238E27FC236}">
              <a16:creationId xmlns:a16="http://schemas.microsoft.com/office/drawing/2014/main" id="{00000000-0008-0000-0100-000040000000}"/>
            </a:ext>
          </a:extLst>
        </xdr:cNvPr>
        <xdr:cNvPicPr>
          <a:picLocks noChangeAspect="1" noChangeArrowheads="1"/>
        </xdr:cNvPicPr>
      </xdr:nvPicPr>
      <xdr:blipFill rotWithShape="1">
        <a:blip xmlns:r="http://schemas.openxmlformats.org/officeDocument/2006/relationships" r:embed="rId25" cstate="email">
          <a:extLst>
            <a:ext uri="{28A0092B-C50C-407E-A947-70E740481C1C}">
              <a14:useLocalDpi xmlns:a14="http://schemas.microsoft.com/office/drawing/2010/main"/>
            </a:ext>
          </a:extLst>
        </a:blip>
        <a:srcRect/>
        <a:stretch/>
      </xdr:blipFill>
      <xdr:spPr bwMode="auto">
        <a:xfrm>
          <a:off x="392905" y="7893845"/>
          <a:ext cx="392907" cy="5354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392906</xdr:colOff>
      <xdr:row>34</xdr:row>
      <xdr:rowOff>11906</xdr:rowOff>
    </xdr:from>
    <xdr:to>
      <xdr:col>0</xdr:col>
      <xdr:colOff>768243</xdr:colOff>
      <xdr:row>34</xdr:row>
      <xdr:rowOff>416720</xdr:rowOff>
    </xdr:to>
    <xdr:pic>
      <xdr:nvPicPr>
        <xdr:cNvPr id="68" name="67 Imagen">
          <a:extLst>
            <a:ext uri="{FF2B5EF4-FFF2-40B4-BE49-F238E27FC236}">
              <a16:creationId xmlns:a16="http://schemas.microsoft.com/office/drawing/2014/main" id="{00000000-0008-0000-0100-000044000000}"/>
            </a:ext>
          </a:extLst>
        </xdr:cNvPr>
        <xdr:cNvPicPr>
          <a:picLocks noChangeAspect="1"/>
        </xdr:cNvPicPr>
      </xdr:nvPicPr>
      <xdr:blipFill rotWithShape="1">
        <a:blip xmlns:r="http://schemas.openxmlformats.org/officeDocument/2006/relationships" r:embed="rId22" cstate="email">
          <a:extLst>
            <a:ext uri="{28A0092B-C50C-407E-A947-70E740481C1C}">
              <a14:useLocalDpi xmlns:a14="http://schemas.microsoft.com/office/drawing/2010/main"/>
            </a:ext>
          </a:extLst>
        </a:blip>
        <a:srcRect l="20241" r="-1" b="18988"/>
        <a:stretch/>
      </xdr:blipFill>
      <xdr:spPr>
        <a:xfrm>
          <a:off x="392906" y="15109031"/>
          <a:ext cx="375337" cy="404814"/>
        </a:xfrm>
        <a:prstGeom prst="rect">
          <a:avLst/>
        </a:prstGeom>
      </xdr:spPr>
    </xdr:pic>
    <xdr:clientData/>
  </xdr:twoCellAnchor>
  <xdr:twoCellAnchor editAs="oneCell">
    <xdr:from>
      <xdr:col>0</xdr:col>
      <xdr:colOff>297656</xdr:colOff>
      <xdr:row>34</xdr:row>
      <xdr:rowOff>440531</xdr:rowOff>
    </xdr:from>
    <xdr:to>
      <xdr:col>0</xdr:col>
      <xdr:colOff>828803</xdr:colOff>
      <xdr:row>34</xdr:row>
      <xdr:rowOff>595313</xdr:rowOff>
    </xdr:to>
    <xdr:pic>
      <xdr:nvPicPr>
        <xdr:cNvPr id="69" name="68 Imagen">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97656" y="15537656"/>
          <a:ext cx="531147" cy="154782"/>
        </a:xfrm>
        <a:prstGeom prst="rect">
          <a:avLst/>
        </a:prstGeom>
      </xdr:spPr>
    </xdr:pic>
    <xdr:clientData/>
  </xdr:twoCellAnchor>
  <xdr:twoCellAnchor editAs="oneCell">
    <xdr:from>
      <xdr:col>0</xdr:col>
      <xdr:colOff>238125</xdr:colOff>
      <xdr:row>148</xdr:row>
      <xdr:rowOff>83344</xdr:rowOff>
    </xdr:from>
    <xdr:to>
      <xdr:col>0</xdr:col>
      <xdr:colOff>818415</xdr:colOff>
      <xdr:row>148</xdr:row>
      <xdr:rowOff>500062</xdr:rowOff>
    </xdr:to>
    <xdr:pic>
      <xdr:nvPicPr>
        <xdr:cNvPr id="16" name="15 Imagen">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238125" y="33051750"/>
          <a:ext cx="580290" cy="416718"/>
        </a:xfrm>
        <a:prstGeom prst="rect">
          <a:avLst/>
        </a:prstGeom>
      </xdr:spPr>
    </xdr:pic>
    <xdr:clientData/>
  </xdr:twoCellAnchor>
  <xdr:twoCellAnchor editAs="oneCell">
    <xdr:from>
      <xdr:col>0</xdr:col>
      <xdr:colOff>238125</xdr:colOff>
      <xdr:row>139</xdr:row>
      <xdr:rowOff>83344</xdr:rowOff>
    </xdr:from>
    <xdr:to>
      <xdr:col>0</xdr:col>
      <xdr:colOff>940593</xdr:colOff>
      <xdr:row>139</xdr:row>
      <xdr:rowOff>527796</xdr:rowOff>
    </xdr:to>
    <xdr:pic>
      <xdr:nvPicPr>
        <xdr:cNvPr id="39" name="38 Imagen">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238125" y="29896594"/>
          <a:ext cx="702468" cy="444452"/>
        </a:xfrm>
        <a:prstGeom prst="rect">
          <a:avLst/>
        </a:prstGeom>
      </xdr:spPr>
    </xdr:pic>
    <xdr:clientData/>
  </xdr:twoCellAnchor>
  <xdr:twoCellAnchor editAs="oneCell">
    <xdr:from>
      <xdr:col>0</xdr:col>
      <xdr:colOff>333377</xdr:colOff>
      <xdr:row>46</xdr:row>
      <xdr:rowOff>119062</xdr:rowOff>
    </xdr:from>
    <xdr:to>
      <xdr:col>0</xdr:col>
      <xdr:colOff>845345</xdr:colOff>
      <xdr:row>46</xdr:row>
      <xdr:rowOff>577960</xdr:rowOff>
    </xdr:to>
    <xdr:pic>
      <xdr:nvPicPr>
        <xdr:cNvPr id="42" name="41 Imagen">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333377" y="16918781"/>
          <a:ext cx="511968" cy="458898"/>
        </a:xfrm>
        <a:prstGeom prst="rect">
          <a:avLst/>
        </a:prstGeom>
      </xdr:spPr>
    </xdr:pic>
    <xdr:clientData/>
  </xdr:twoCellAnchor>
  <xdr:twoCellAnchor editAs="oneCell">
    <xdr:from>
      <xdr:col>0</xdr:col>
      <xdr:colOff>11906</xdr:colOff>
      <xdr:row>69</xdr:row>
      <xdr:rowOff>166688</xdr:rowOff>
    </xdr:from>
    <xdr:to>
      <xdr:col>0</xdr:col>
      <xdr:colOff>1089378</xdr:colOff>
      <xdr:row>69</xdr:row>
      <xdr:rowOff>511969</xdr:rowOff>
    </xdr:to>
    <xdr:pic>
      <xdr:nvPicPr>
        <xdr:cNvPr id="75" name="74 Imagen" descr="Dvr 8 Canales Hilook Hikvision Dvr-208g-f1 Turbo Hd H.264+ ...">
          <a:extLst>
            <a:ext uri="{FF2B5EF4-FFF2-40B4-BE49-F238E27FC236}">
              <a16:creationId xmlns:a16="http://schemas.microsoft.com/office/drawing/2014/main" id="{00000000-0008-0000-0100-00004B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11906" y="22621876"/>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238125</xdr:colOff>
      <xdr:row>149</xdr:row>
      <xdr:rowOff>142874</xdr:rowOff>
    </xdr:from>
    <xdr:to>
      <xdr:col>0</xdr:col>
      <xdr:colOff>818415</xdr:colOff>
      <xdr:row>149</xdr:row>
      <xdr:rowOff>559592</xdr:rowOff>
    </xdr:to>
    <xdr:pic>
      <xdr:nvPicPr>
        <xdr:cNvPr id="79" name="78 Imagen">
          <a:extLst>
            <a:ext uri="{FF2B5EF4-FFF2-40B4-BE49-F238E27FC236}">
              <a16:creationId xmlns:a16="http://schemas.microsoft.com/office/drawing/2014/main" id="{00000000-0008-0000-0100-00004F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238125" y="35635405"/>
          <a:ext cx="580290" cy="416718"/>
        </a:xfrm>
        <a:prstGeom prst="rect">
          <a:avLst/>
        </a:prstGeom>
      </xdr:spPr>
    </xdr:pic>
    <xdr:clientData/>
  </xdr:twoCellAnchor>
  <xdr:twoCellAnchor>
    <xdr:from>
      <xdr:col>0</xdr:col>
      <xdr:colOff>821531</xdr:colOff>
      <xdr:row>149</xdr:row>
      <xdr:rowOff>35719</xdr:rowOff>
    </xdr:from>
    <xdr:to>
      <xdr:col>0</xdr:col>
      <xdr:colOff>1170781</xdr:colOff>
      <xdr:row>149</xdr:row>
      <xdr:rowOff>277019</xdr:rowOff>
    </xdr:to>
    <xdr:pic>
      <xdr:nvPicPr>
        <xdr:cNvPr id="80" name="Imagen 312" descr="Imagen relacionada">
          <a:extLst>
            <a:ext uri="{FF2B5EF4-FFF2-40B4-BE49-F238E27FC236}">
              <a16:creationId xmlns:a16="http://schemas.microsoft.com/office/drawing/2014/main" id="{00000000-0008-0000-0100-000050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821531" y="3552825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452438</xdr:colOff>
      <xdr:row>143</xdr:row>
      <xdr:rowOff>59531</xdr:rowOff>
    </xdr:from>
    <xdr:to>
      <xdr:col>0</xdr:col>
      <xdr:colOff>707617</xdr:colOff>
      <xdr:row>143</xdr:row>
      <xdr:rowOff>547859</xdr:rowOff>
    </xdr:to>
    <xdr:pic>
      <xdr:nvPicPr>
        <xdr:cNvPr id="44" name="43 Imagen">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452438" y="32396906"/>
          <a:ext cx="255179" cy="488328"/>
        </a:xfrm>
        <a:prstGeom prst="rect">
          <a:avLst/>
        </a:prstGeom>
      </xdr:spPr>
    </xdr:pic>
    <xdr:clientData/>
  </xdr:twoCellAnchor>
  <xdr:twoCellAnchor editAs="oneCell">
    <xdr:from>
      <xdr:col>0</xdr:col>
      <xdr:colOff>238126</xdr:colOff>
      <xdr:row>151</xdr:row>
      <xdr:rowOff>59531</xdr:rowOff>
    </xdr:from>
    <xdr:to>
      <xdr:col>0</xdr:col>
      <xdr:colOff>804007</xdr:colOff>
      <xdr:row>151</xdr:row>
      <xdr:rowOff>595312</xdr:rowOff>
    </xdr:to>
    <xdr:pic>
      <xdr:nvPicPr>
        <xdr:cNvPr id="47" name="46 Imagen">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238126" y="37016531"/>
          <a:ext cx="565881" cy="535781"/>
        </a:xfrm>
        <a:prstGeom prst="rect">
          <a:avLst/>
        </a:prstGeom>
      </xdr:spPr>
    </xdr:pic>
    <xdr:clientData/>
  </xdr:twoCellAnchor>
  <xdr:twoCellAnchor editAs="oneCell">
    <xdr:from>
      <xdr:col>0</xdr:col>
      <xdr:colOff>321469</xdr:colOff>
      <xdr:row>50</xdr:row>
      <xdr:rowOff>47625</xdr:rowOff>
    </xdr:from>
    <xdr:to>
      <xdr:col>0</xdr:col>
      <xdr:colOff>778480</xdr:colOff>
      <xdr:row>50</xdr:row>
      <xdr:rowOff>595313</xdr:rowOff>
    </xdr:to>
    <xdr:pic>
      <xdr:nvPicPr>
        <xdr:cNvPr id="71" name="70 Imagen">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321469" y="18311813"/>
          <a:ext cx="457011" cy="547688"/>
        </a:xfrm>
        <a:prstGeom prst="rect">
          <a:avLst/>
        </a:prstGeom>
      </xdr:spPr>
    </xdr:pic>
    <xdr:clientData/>
  </xdr:twoCellAnchor>
  <xdr:twoCellAnchor editAs="oneCell">
    <xdr:from>
      <xdr:col>0</xdr:col>
      <xdr:colOff>142875</xdr:colOff>
      <xdr:row>11</xdr:row>
      <xdr:rowOff>47625</xdr:rowOff>
    </xdr:from>
    <xdr:to>
      <xdr:col>0</xdr:col>
      <xdr:colOff>861042</xdr:colOff>
      <xdr:row>11</xdr:row>
      <xdr:rowOff>595313</xdr:rowOff>
    </xdr:to>
    <xdr:pic>
      <xdr:nvPicPr>
        <xdr:cNvPr id="86" name="85 Imagen" descr="Camara Ip Wifi Ezviz C3wn 1080p 2mp Audio 2,8mm Slot Sd – OFIT">
          <a:extLst>
            <a:ext uri="{FF2B5EF4-FFF2-40B4-BE49-F238E27FC236}">
              <a16:creationId xmlns:a16="http://schemas.microsoft.com/office/drawing/2014/main" id="{00000000-0008-0000-0100-000056000000}"/>
            </a:ext>
          </a:extLst>
        </xdr:cNvPr>
        <xdr:cNvPicPr>
          <a:picLocks noChangeAspect="1" noChangeArrowheads="1"/>
        </xdr:cNvPicPr>
      </xdr:nvPicPr>
      <xdr:blipFill>
        <a:blip xmlns:r="http://schemas.openxmlformats.org/officeDocument/2006/relationships" r:embed="rId6" cstate="email">
          <a:extLst>
            <a:ext uri="{28A0092B-C50C-407E-A947-70E740481C1C}">
              <a14:useLocalDpi xmlns:a14="http://schemas.microsoft.com/office/drawing/2010/main"/>
            </a:ext>
          </a:extLst>
        </a:blip>
        <a:srcRect/>
        <a:stretch>
          <a:fillRect/>
        </a:stretch>
      </xdr:blipFill>
      <xdr:spPr bwMode="auto">
        <a:xfrm>
          <a:off x="142875" y="5988844"/>
          <a:ext cx="718167" cy="547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23813</xdr:colOff>
      <xdr:row>55</xdr:row>
      <xdr:rowOff>154783</xdr:rowOff>
    </xdr:from>
    <xdr:to>
      <xdr:col>0</xdr:col>
      <xdr:colOff>1143001</xdr:colOff>
      <xdr:row>55</xdr:row>
      <xdr:rowOff>428624</xdr:rowOff>
    </xdr:to>
    <xdr:pic>
      <xdr:nvPicPr>
        <xdr:cNvPr id="90" name="89 Imagen" descr="Dvr 4 canales 720p Hikvision DS-7204HGHI-F1 | Redvision">
          <a:extLst>
            <a:ext uri="{FF2B5EF4-FFF2-40B4-BE49-F238E27FC236}">
              <a16:creationId xmlns:a16="http://schemas.microsoft.com/office/drawing/2014/main" id="{00000000-0008-0000-0100-00005A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23813" y="20514471"/>
          <a:ext cx="1119188" cy="2738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107</xdr:row>
      <xdr:rowOff>83344</xdr:rowOff>
    </xdr:from>
    <xdr:to>
      <xdr:col>0</xdr:col>
      <xdr:colOff>1154906</xdr:colOff>
      <xdr:row>107</xdr:row>
      <xdr:rowOff>584369</xdr:rowOff>
    </xdr:to>
    <xdr:pic>
      <xdr:nvPicPr>
        <xdr:cNvPr id="7" name="6 Imagen">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33"/>
        <a:stretch>
          <a:fillRect/>
        </a:stretch>
      </xdr:blipFill>
      <xdr:spPr>
        <a:xfrm>
          <a:off x="0" y="30122813"/>
          <a:ext cx="1154906" cy="501025"/>
        </a:xfrm>
        <a:prstGeom prst="rect">
          <a:avLst/>
        </a:prstGeom>
      </xdr:spPr>
    </xdr:pic>
    <xdr:clientData/>
  </xdr:twoCellAnchor>
  <xdr:twoCellAnchor editAs="oneCell">
    <xdr:from>
      <xdr:col>0</xdr:col>
      <xdr:colOff>369092</xdr:colOff>
      <xdr:row>15</xdr:row>
      <xdr:rowOff>55234</xdr:rowOff>
    </xdr:from>
    <xdr:to>
      <xdr:col>0</xdr:col>
      <xdr:colOff>773905</xdr:colOff>
      <xdr:row>15</xdr:row>
      <xdr:rowOff>566467</xdr:rowOff>
    </xdr:to>
    <xdr:pic>
      <xdr:nvPicPr>
        <xdr:cNvPr id="93" name="92 Imagen">
          <a:extLst>
            <a:ext uri="{FF2B5EF4-FFF2-40B4-BE49-F238E27FC236}">
              <a16:creationId xmlns:a16="http://schemas.microsoft.com/office/drawing/2014/main" id="{00000000-0008-0000-0100-00005D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369092" y="8520578"/>
          <a:ext cx="404813" cy="511233"/>
        </a:xfrm>
        <a:prstGeom prst="rect">
          <a:avLst/>
        </a:prstGeom>
      </xdr:spPr>
    </xdr:pic>
    <xdr:clientData/>
  </xdr:twoCellAnchor>
  <xdr:twoCellAnchor editAs="oneCell">
    <xdr:from>
      <xdr:col>0</xdr:col>
      <xdr:colOff>357189</xdr:colOff>
      <xdr:row>17</xdr:row>
      <xdr:rowOff>166687</xdr:rowOff>
    </xdr:from>
    <xdr:to>
      <xdr:col>0</xdr:col>
      <xdr:colOff>928688</xdr:colOff>
      <xdr:row>17</xdr:row>
      <xdr:rowOff>507616</xdr:rowOff>
    </xdr:to>
    <xdr:pic>
      <xdr:nvPicPr>
        <xdr:cNvPr id="96" name="95 Imagen">
          <a:extLst>
            <a:ext uri="{FF2B5EF4-FFF2-40B4-BE49-F238E27FC236}">
              <a16:creationId xmlns:a16="http://schemas.microsoft.com/office/drawing/2014/main" id="{00000000-0008-0000-0100-000060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357189" y="8632031"/>
          <a:ext cx="571499" cy="340929"/>
        </a:xfrm>
        <a:prstGeom prst="rect">
          <a:avLst/>
        </a:prstGeom>
      </xdr:spPr>
    </xdr:pic>
    <xdr:clientData/>
  </xdr:twoCellAnchor>
  <xdr:twoCellAnchor editAs="oneCell">
    <xdr:from>
      <xdr:col>0</xdr:col>
      <xdr:colOff>345282</xdr:colOff>
      <xdr:row>18</xdr:row>
      <xdr:rowOff>47626</xdr:rowOff>
    </xdr:from>
    <xdr:to>
      <xdr:col>0</xdr:col>
      <xdr:colOff>861643</xdr:colOff>
      <xdr:row>18</xdr:row>
      <xdr:rowOff>535782</xdr:rowOff>
    </xdr:to>
    <xdr:pic>
      <xdr:nvPicPr>
        <xdr:cNvPr id="82" name="81 Imagen">
          <a:extLst>
            <a:ext uri="{FF2B5EF4-FFF2-40B4-BE49-F238E27FC236}">
              <a16:creationId xmlns:a16="http://schemas.microsoft.com/office/drawing/2014/main" id="{00000000-0008-0000-0100-000052000000}"/>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345282" y="9144001"/>
          <a:ext cx="516361" cy="488156"/>
        </a:xfrm>
        <a:prstGeom prst="rect">
          <a:avLst/>
        </a:prstGeom>
      </xdr:spPr>
    </xdr:pic>
    <xdr:clientData/>
  </xdr:twoCellAnchor>
  <xdr:twoCellAnchor editAs="oneCell">
    <xdr:from>
      <xdr:col>0</xdr:col>
      <xdr:colOff>11906</xdr:colOff>
      <xdr:row>54</xdr:row>
      <xdr:rowOff>202406</xdr:rowOff>
    </xdr:from>
    <xdr:to>
      <xdr:col>0</xdr:col>
      <xdr:colOff>1131094</xdr:colOff>
      <xdr:row>54</xdr:row>
      <xdr:rowOff>476247</xdr:rowOff>
    </xdr:to>
    <xdr:pic>
      <xdr:nvPicPr>
        <xdr:cNvPr id="97" name="96 Imagen" descr="Dvr 4 canales 720p Hikvision DS-7204HGHI-F1 | Redvision">
          <a:extLst>
            <a:ext uri="{FF2B5EF4-FFF2-40B4-BE49-F238E27FC236}">
              <a16:creationId xmlns:a16="http://schemas.microsoft.com/office/drawing/2014/main" id="{00000000-0008-0000-0100-000061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11906" y="21824156"/>
          <a:ext cx="1119188" cy="2738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xdr:colOff>
      <xdr:row>64</xdr:row>
      <xdr:rowOff>285750</xdr:rowOff>
    </xdr:from>
    <xdr:to>
      <xdr:col>0</xdr:col>
      <xdr:colOff>1143000</xdr:colOff>
      <xdr:row>64</xdr:row>
      <xdr:rowOff>554355</xdr:rowOff>
    </xdr:to>
    <xdr:pic>
      <xdr:nvPicPr>
        <xdr:cNvPr id="91" name="90 Imagen" descr="Dvr 4 canales 720p Hikvision DS-7204HGHI-F1 | Redvision">
          <a:extLst>
            <a:ext uri="{FF2B5EF4-FFF2-40B4-BE49-F238E27FC236}">
              <a16:creationId xmlns:a16="http://schemas.microsoft.com/office/drawing/2014/main" id="{00000000-0008-0000-0100-00005B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23812" y="25265063"/>
          <a:ext cx="1119188" cy="2686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619125</xdr:colOff>
      <xdr:row>64</xdr:row>
      <xdr:rowOff>47626</xdr:rowOff>
    </xdr:from>
    <xdr:to>
      <xdr:col>1</xdr:col>
      <xdr:colOff>0</xdr:colOff>
      <xdr:row>64</xdr:row>
      <xdr:rowOff>244238</xdr:rowOff>
    </xdr:to>
    <xdr:pic>
      <xdr:nvPicPr>
        <xdr:cNvPr id="99" name="98 Imagen">
          <a:extLst>
            <a:ext uri="{FF2B5EF4-FFF2-40B4-BE49-F238E27FC236}">
              <a16:creationId xmlns:a16="http://schemas.microsoft.com/office/drawing/2014/main" id="{00000000-0008-0000-0100-000063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19125" y="25026939"/>
          <a:ext cx="571500" cy="196612"/>
        </a:xfrm>
        <a:prstGeom prst="rect">
          <a:avLst/>
        </a:prstGeom>
      </xdr:spPr>
    </xdr:pic>
    <xdr:clientData/>
  </xdr:twoCellAnchor>
  <xdr:twoCellAnchor editAs="oneCell">
    <xdr:from>
      <xdr:col>0</xdr:col>
      <xdr:colOff>0</xdr:colOff>
      <xdr:row>0</xdr:row>
      <xdr:rowOff>35720</xdr:rowOff>
    </xdr:from>
    <xdr:to>
      <xdr:col>1</xdr:col>
      <xdr:colOff>238125</xdr:colOff>
      <xdr:row>2</xdr:row>
      <xdr:rowOff>56674</xdr:rowOff>
    </xdr:to>
    <xdr:pic>
      <xdr:nvPicPr>
        <xdr:cNvPr id="100" name="99 Imagen">
          <a:extLst>
            <a:ext uri="{FF2B5EF4-FFF2-40B4-BE49-F238E27FC236}">
              <a16:creationId xmlns:a16="http://schemas.microsoft.com/office/drawing/2014/main" id="{00000000-0008-0000-0100-000064000000}"/>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0" y="35720"/>
          <a:ext cx="1428750" cy="473392"/>
        </a:xfrm>
        <a:prstGeom prst="rect">
          <a:avLst/>
        </a:prstGeom>
      </xdr:spPr>
    </xdr:pic>
    <xdr:clientData/>
  </xdr:twoCellAnchor>
  <xdr:twoCellAnchor editAs="oneCell">
    <xdr:from>
      <xdr:col>0</xdr:col>
      <xdr:colOff>23812</xdr:colOff>
      <xdr:row>63</xdr:row>
      <xdr:rowOff>285750</xdr:rowOff>
    </xdr:from>
    <xdr:to>
      <xdr:col>0</xdr:col>
      <xdr:colOff>1143000</xdr:colOff>
      <xdr:row>63</xdr:row>
      <xdr:rowOff>554355</xdr:rowOff>
    </xdr:to>
    <xdr:pic>
      <xdr:nvPicPr>
        <xdr:cNvPr id="101" name="100 Imagen" descr="Dvr 4 canales 720p Hikvision DS-7204HGHI-F1 | Redvision">
          <a:extLst>
            <a:ext uri="{FF2B5EF4-FFF2-40B4-BE49-F238E27FC236}">
              <a16:creationId xmlns:a16="http://schemas.microsoft.com/office/drawing/2014/main" id="{00000000-0008-0000-0100-000065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23812" y="25265063"/>
          <a:ext cx="1119188" cy="2686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619125</xdr:colOff>
      <xdr:row>63</xdr:row>
      <xdr:rowOff>47626</xdr:rowOff>
    </xdr:from>
    <xdr:to>
      <xdr:col>1</xdr:col>
      <xdr:colOff>0</xdr:colOff>
      <xdr:row>63</xdr:row>
      <xdr:rowOff>244238</xdr:rowOff>
    </xdr:to>
    <xdr:pic>
      <xdr:nvPicPr>
        <xdr:cNvPr id="103" name="102 Imagen">
          <a:extLst>
            <a:ext uri="{FF2B5EF4-FFF2-40B4-BE49-F238E27FC236}">
              <a16:creationId xmlns:a16="http://schemas.microsoft.com/office/drawing/2014/main" id="{00000000-0008-0000-0100-000067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19125" y="25026939"/>
          <a:ext cx="571500" cy="196612"/>
        </a:xfrm>
        <a:prstGeom prst="rect">
          <a:avLst/>
        </a:prstGeom>
      </xdr:spPr>
    </xdr:pic>
    <xdr:clientData/>
  </xdr:twoCellAnchor>
  <xdr:twoCellAnchor editAs="oneCell">
    <xdr:from>
      <xdr:col>0</xdr:col>
      <xdr:colOff>309563</xdr:colOff>
      <xdr:row>49</xdr:row>
      <xdr:rowOff>35719</xdr:rowOff>
    </xdr:from>
    <xdr:to>
      <xdr:col>0</xdr:col>
      <xdr:colOff>761999</xdr:colOff>
      <xdr:row>49</xdr:row>
      <xdr:rowOff>619506</xdr:rowOff>
    </xdr:to>
    <xdr:pic>
      <xdr:nvPicPr>
        <xdr:cNvPr id="105" name="104 Imagen">
          <a:extLst>
            <a:ext uri="{FF2B5EF4-FFF2-40B4-BE49-F238E27FC236}">
              <a16:creationId xmlns:a16="http://schemas.microsoft.com/office/drawing/2014/main" id="{00000000-0008-0000-0100-000069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309563" y="18990469"/>
          <a:ext cx="452436" cy="583787"/>
        </a:xfrm>
        <a:prstGeom prst="rect">
          <a:avLst/>
        </a:prstGeom>
      </xdr:spPr>
    </xdr:pic>
    <xdr:clientData/>
  </xdr:twoCellAnchor>
  <xdr:twoCellAnchor editAs="oneCell">
    <xdr:from>
      <xdr:col>0</xdr:col>
      <xdr:colOff>333375</xdr:colOff>
      <xdr:row>25</xdr:row>
      <xdr:rowOff>47626</xdr:rowOff>
    </xdr:from>
    <xdr:to>
      <xdr:col>0</xdr:col>
      <xdr:colOff>976312</xdr:colOff>
      <xdr:row>25</xdr:row>
      <xdr:rowOff>472751</xdr:rowOff>
    </xdr:to>
    <xdr:pic>
      <xdr:nvPicPr>
        <xdr:cNvPr id="108" name="107 Imagen">
          <a:extLst>
            <a:ext uri="{FF2B5EF4-FFF2-40B4-BE49-F238E27FC236}">
              <a16:creationId xmlns:a16="http://schemas.microsoft.com/office/drawing/2014/main" id="{00000000-0008-0000-0100-00006C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333375" y="15537657"/>
          <a:ext cx="642937" cy="425125"/>
        </a:xfrm>
        <a:prstGeom prst="rect">
          <a:avLst/>
        </a:prstGeom>
      </xdr:spPr>
    </xdr:pic>
    <xdr:clientData/>
  </xdr:twoCellAnchor>
  <xdr:twoCellAnchor editAs="oneCell">
    <xdr:from>
      <xdr:col>0</xdr:col>
      <xdr:colOff>428625</xdr:colOff>
      <xdr:row>25</xdr:row>
      <xdr:rowOff>428625</xdr:rowOff>
    </xdr:from>
    <xdr:to>
      <xdr:col>0</xdr:col>
      <xdr:colOff>959772</xdr:colOff>
      <xdr:row>25</xdr:row>
      <xdr:rowOff>583407</xdr:rowOff>
    </xdr:to>
    <xdr:pic>
      <xdr:nvPicPr>
        <xdr:cNvPr id="111" name="110 Imagen">
          <a:extLst>
            <a:ext uri="{FF2B5EF4-FFF2-40B4-BE49-F238E27FC236}">
              <a16:creationId xmlns:a16="http://schemas.microsoft.com/office/drawing/2014/main" id="{00000000-0008-0000-0100-00006F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428625" y="15918656"/>
          <a:ext cx="531147" cy="154782"/>
        </a:xfrm>
        <a:prstGeom prst="rect">
          <a:avLst/>
        </a:prstGeom>
      </xdr:spPr>
    </xdr:pic>
    <xdr:clientData/>
  </xdr:twoCellAnchor>
  <xdr:twoCellAnchor editAs="oneCell">
    <xdr:from>
      <xdr:col>0</xdr:col>
      <xdr:colOff>392908</xdr:colOff>
      <xdr:row>23</xdr:row>
      <xdr:rowOff>95250</xdr:rowOff>
    </xdr:from>
    <xdr:to>
      <xdr:col>0</xdr:col>
      <xdr:colOff>923260</xdr:colOff>
      <xdr:row>23</xdr:row>
      <xdr:rowOff>476250</xdr:rowOff>
    </xdr:to>
    <xdr:pic>
      <xdr:nvPicPr>
        <xdr:cNvPr id="2" name="1 Imagen">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392908" y="14323219"/>
          <a:ext cx="530352" cy="381000"/>
        </a:xfrm>
        <a:prstGeom prst="rect">
          <a:avLst/>
        </a:prstGeom>
      </xdr:spPr>
    </xdr:pic>
    <xdr:clientData/>
  </xdr:twoCellAnchor>
  <xdr:twoCellAnchor editAs="oneCell">
    <xdr:from>
      <xdr:col>0</xdr:col>
      <xdr:colOff>369094</xdr:colOff>
      <xdr:row>22</xdr:row>
      <xdr:rowOff>107157</xdr:rowOff>
    </xdr:from>
    <xdr:to>
      <xdr:col>0</xdr:col>
      <xdr:colOff>899446</xdr:colOff>
      <xdr:row>22</xdr:row>
      <xdr:rowOff>488157</xdr:rowOff>
    </xdr:to>
    <xdr:pic>
      <xdr:nvPicPr>
        <xdr:cNvPr id="116" name="115 Imagen">
          <a:extLst>
            <a:ext uri="{FF2B5EF4-FFF2-40B4-BE49-F238E27FC236}">
              <a16:creationId xmlns:a16="http://schemas.microsoft.com/office/drawing/2014/main" id="{00000000-0008-0000-0100-000074000000}"/>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369094" y="13704095"/>
          <a:ext cx="530352" cy="381000"/>
        </a:xfrm>
        <a:prstGeom prst="rect">
          <a:avLst/>
        </a:prstGeom>
      </xdr:spPr>
    </xdr:pic>
    <xdr:clientData/>
  </xdr:twoCellAnchor>
  <xdr:twoCellAnchor editAs="oneCell">
    <xdr:from>
      <xdr:col>0</xdr:col>
      <xdr:colOff>59532</xdr:colOff>
      <xdr:row>113</xdr:row>
      <xdr:rowOff>238124</xdr:rowOff>
    </xdr:from>
    <xdr:to>
      <xdr:col>0</xdr:col>
      <xdr:colOff>1083470</xdr:colOff>
      <xdr:row>113</xdr:row>
      <xdr:rowOff>407457</xdr:rowOff>
    </xdr:to>
    <xdr:pic>
      <xdr:nvPicPr>
        <xdr:cNvPr id="106" name="105 Imagen">
          <a:extLst>
            <a:ext uri="{FF2B5EF4-FFF2-40B4-BE49-F238E27FC236}">
              <a16:creationId xmlns:a16="http://schemas.microsoft.com/office/drawing/2014/main" id="{00000000-0008-0000-0100-00006A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59532" y="37421343"/>
          <a:ext cx="1023938" cy="169333"/>
        </a:xfrm>
        <a:prstGeom prst="rect">
          <a:avLst/>
        </a:prstGeom>
      </xdr:spPr>
    </xdr:pic>
    <xdr:clientData/>
  </xdr:twoCellAnchor>
  <xdr:twoCellAnchor editAs="oneCell">
    <xdr:from>
      <xdr:col>0</xdr:col>
      <xdr:colOff>59531</xdr:colOff>
      <xdr:row>112</xdr:row>
      <xdr:rowOff>238125</xdr:rowOff>
    </xdr:from>
    <xdr:to>
      <xdr:col>0</xdr:col>
      <xdr:colOff>1083469</xdr:colOff>
      <xdr:row>112</xdr:row>
      <xdr:rowOff>407458</xdr:rowOff>
    </xdr:to>
    <xdr:pic>
      <xdr:nvPicPr>
        <xdr:cNvPr id="114" name="113 Imagen">
          <a:extLst>
            <a:ext uri="{FF2B5EF4-FFF2-40B4-BE49-F238E27FC236}">
              <a16:creationId xmlns:a16="http://schemas.microsoft.com/office/drawing/2014/main" id="{00000000-0008-0000-0100-000072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59531" y="36790313"/>
          <a:ext cx="1023938" cy="169333"/>
        </a:xfrm>
        <a:prstGeom prst="rect">
          <a:avLst/>
        </a:prstGeom>
      </xdr:spPr>
    </xdr:pic>
    <xdr:clientData/>
  </xdr:twoCellAnchor>
  <xdr:twoCellAnchor editAs="oneCell">
    <xdr:from>
      <xdr:col>0</xdr:col>
      <xdr:colOff>202431</xdr:colOff>
      <xdr:row>95</xdr:row>
      <xdr:rowOff>83345</xdr:rowOff>
    </xdr:from>
    <xdr:to>
      <xdr:col>0</xdr:col>
      <xdr:colOff>1000150</xdr:colOff>
      <xdr:row>95</xdr:row>
      <xdr:rowOff>470685</xdr:rowOff>
    </xdr:to>
    <xdr:pic>
      <xdr:nvPicPr>
        <xdr:cNvPr id="118" name="117 Imagen">
          <a:extLst>
            <a:ext uri="{FF2B5EF4-FFF2-40B4-BE49-F238E27FC236}">
              <a16:creationId xmlns:a16="http://schemas.microsoft.com/office/drawing/2014/main" id="{00000000-0008-0000-0100-000076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202431" y="36468845"/>
          <a:ext cx="797719" cy="387340"/>
        </a:xfrm>
        <a:prstGeom prst="rect">
          <a:avLst/>
        </a:prstGeom>
      </xdr:spPr>
    </xdr:pic>
    <xdr:clientData/>
  </xdr:twoCellAnchor>
  <xdr:twoCellAnchor editAs="oneCell">
    <xdr:from>
      <xdr:col>0</xdr:col>
      <xdr:colOff>642961</xdr:colOff>
      <xdr:row>95</xdr:row>
      <xdr:rowOff>440530</xdr:rowOff>
    </xdr:from>
    <xdr:to>
      <xdr:col>0</xdr:col>
      <xdr:colOff>1083468</xdr:colOff>
      <xdr:row>95</xdr:row>
      <xdr:rowOff>592077</xdr:rowOff>
    </xdr:to>
    <xdr:pic>
      <xdr:nvPicPr>
        <xdr:cNvPr id="119" name="118 Imagen">
          <a:extLst>
            <a:ext uri="{FF2B5EF4-FFF2-40B4-BE49-F238E27FC236}">
              <a16:creationId xmlns:a16="http://schemas.microsoft.com/office/drawing/2014/main" id="{00000000-0008-0000-0100-000077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42961" y="36826030"/>
          <a:ext cx="440507" cy="151547"/>
        </a:xfrm>
        <a:prstGeom prst="rect">
          <a:avLst/>
        </a:prstGeom>
      </xdr:spPr>
    </xdr:pic>
    <xdr:clientData/>
  </xdr:twoCellAnchor>
  <xdr:twoCellAnchor editAs="oneCell">
    <xdr:from>
      <xdr:col>0</xdr:col>
      <xdr:colOff>333375</xdr:colOff>
      <xdr:row>31</xdr:row>
      <xdr:rowOff>71438</xdr:rowOff>
    </xdr:from>
    <xdr:to>
      <xdr:col>0</xdr:col>
      <xdr:colOff>793987</xdr:colOff>
      <xdr:row>31</xdr:row>
      <xdr:rowOff>500063</xdr:rowOff>
    </xdr:to>
    <xdr:pic>
      <xdr:nvPicPr>
        <xdr:cNvPr id="129" name="128 Imagen">
          <a:extLst>
            <a:ext uri="{FF2B5EF4-FFF2-40B4-BE49-F238E27FC236}">
              <a16:creationId xmlns:a16="http://schemas.microsoft.com/office/drawing/2014/main" id="{00000000-0008-0000-0100-000081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33375" y="18133219"/>
          <a:ext cx="460612" cy="428625"/>
        </a:xfrm>
        <a:prstGeom prst="rect">
          <a:avLst/>
        </a:prstGeom>
      </xdr:spPr>
    </xdr:pic>
    <xdr:clientData/>
  </xdr:twoCellAnchor>
  <xdr:twoCellAnchor editAs="oneCell">
    <xdr:from>
      <xdr:col>0</xdr:col>
      <xdr:colOff>47625</xdr:colOff>
      <xdr:row>111</xdr:row>
      <xdr:rowOff>226218</xdr:rowOff>
    </xdr:from>
    <xdr:to>
      <xdr:col>0</xdr:col>
      <xdr:colOff>1071563</xdr:colOff>
      <xdr:row>111</xdr:row>
      <xdr:rowOff>395551</xdr:rowOff>
    </xdr:to>
    <xdr:pic>
      <xdr:nvPicPr>
        <xdr:cNvPr id="133" name="132 Imagen">
          <a:extLst>
            <a:ext uri="{FF2B5EF4-FFF2-40B4-BE49-F238E27FC236}">
              <a16:creationId xmlns:a16="http://schemas.microsoft.com/office/drawing/2014/main" id="{00000000-0008-0000-0100-000085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47625" y="41886187"/>
          <a:ext cx="1023938" cy="169333"/>
        </a:xfrm>
        <a:prstGeom prst="rect">
          <a:avLst/>
        </a:prstGeom>
      </xdr:spPr>
    </xdr:pic>
    <xdr:clientData/>
  </xdr:twoCellAnchor>
  <xdr:twoCellAnchor editAs="oneCell">
    <xdr:from>
      <xdr:col>0</xdr:col>
      <xdr:colOff>11906</xdr:colOff>
      <xdr:row>70</xdr:row>
      <xdr:rowOff>250031</xdr:rowOff>
    </xdr:from>
    <xdr:to>
      <xdr:col>0</xdr:col>
      <xdr:colOff>1089378</xdr:colOff>
      <xdr:row>70</xdr:row>
      <xdr:rowOff>595312</xdr:rowOff>
    </xdr:to>
    <xdr:pic>
      <xdr:nvPicPr>
        <xdr:cNvPr id="135" name="134 Imagen" descr="Dvr 8 Canales Hilook Hikvision Dvr-208g-f1 Turbo Hd H.264+ ...">
          <a:extLst>
            <a:ext uri="{FF2B5EF4-FFF2-40B4-BE49-F238E27FC236}">
              <a16:creationId xmlns:a16="http://schemas.microsoft.com/office/drawing/2014/main" id="{00000000-0008-0000-0100-000087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11906" y="32420719"/>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535781</xdr:colOff>
      <xdr:row>71</xdr:row>
      <xdr:rowOff>47625</xdr:rowOff>
    </xdr:from>
    <xdr:to>
      <xdr:col>0</xdr:col>
      <xdr:colOff>1107281</xdr:colOff>
      <xdr:row>71</xdr:row>
      <xdr:rowOff>244237</xdr:rowOff>
    </xdr:to>
    <xdr:pic>
      <xdr:nvPicPr>
        <xdr:cNvPr id="137" name="136 Imagen">
          <a:extLst>
            <a:ext uri="{FF2B5EF4-FFF2-40B4-BE49-F238E27FC236}">
              <a16:creationId xmlns:a16="http://schemas.microsoft.com/office/drawing/2014/main" id="{00000000-0008-0000-0100-000089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535781" y="32849344"/>
          <a:ext cx="571500" cy="196612"/>
        </a:xfrm>
        <a:prstGeom prst="rect">
          <a:avLst/>
        </a:prstGeom>
      </xdr:spPr>
    </xdr:pic>
    <xdr:clientData/>
  </xdr:twoCellAnchor>
  <xdr:twoCellAnchor editAs="oneCell">
    <xdr:from>
      <xdr:col>0</xdr:col>
      <xdr:colOff>559593</xdr:colOff>
      <xdr:row>70</xdr:row>
      <xdr:rowOff>23813</xdr:rowOff>
    </xdr:from>
    <xdr:to>
      <xdr:col>0</xdr:col>
      <xdr:colOff>1131093</xdr:colOff>
      <xdr:row>70</xdr:row>
      <xdr:rowOff>220425</xdr:rowOff>
    </xdr:to>
    <xdr:pic>
      <xdr:nvPicPr>
        <xdr:cNvPr id="138" name="137 Imagen">
          <a:extLst>
            <a:ext uri="{FF2B5EF4-FFF2-40B4-BE49-F238E27FC236}">
              <a16:creationId xmlns:a16="http://schemas.microsoft.com/office/drawing/2014/main" id="{00000000-0008-0000-0100-00008A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559593" y="32194501"/>
          <a:ext cx="571500" cy="196612"/>
        </a:xfrm>
        <a:prstGeom prst="rect">
          <a:avLst/>
        </a:prstGeom>
      </xdr:spPr>
    </xdr:pic>
    <xdr:clientData/>
  </xdr:twoCellAnchor>
  <xdr:twoCellAnchor editAs="oneCell">
    <xdr:from>
      <xdr:col>0</xdr:col>
      <xdr:colOff>23812</xdr:colOff>
      <xdr:row>73</xdr:row>
      <xdr:rowOff>238125</xdr:rowOff>
    </xdr:from>
    <xdr:to>
      <xdr:col>0</xdr:col>
      <xdr:colOff>1101284</xdr:colOff>
      <xdr:row>73</xdr:row>
      <xdr:rowOff>583406</xdr:rowOff>
    </xdr:to>
    <xdr:pic>
      <xdr:nvPicPr>
        <xdr:cNvPr id="139" name="138 Imagen" descr="Dvr 8 Canales Hilook Hikvision Dvr-208g-f1 Turbo Hd H.264+ ...">
          <a:extLst>
            <a:ext uri="{FF2B5EF4-FFF2-40B4-BE49-F238E27FC236}">
              <a16:creationId xmlns:a16="http://schemas.microsoft.com/office/drawing/2014/main" id="{00000000-0008-0000-0100-00008B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23812" y="34932938"/>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607218</xdr:colOff>
      <xdr:row>73</xdr:row>
      <xdr:rowOff>47626</xdr:rowOff>
    </xdr:from>
    <xdr:to>
      <xdr:col>0</xdr:col>
      <xdr:colOff>1178718</xdr:colOff>
      <xdr:row>73</xdr:row>
      <xdr:rowOff>244238</xdr:rowOff>
    </xdr:to>
    <xdr:pic>
      <xdr:nvPicPr>
        <xdr:cNvPr id="140" name="139 Imagen">
          <a:extLst>
            <a:ext uri="{FF2B5EF4-FFF2-40B4-BE49-F238E27FC236}">
              <a16:creationId xmlns:a16="http://schemas.microsoft.com/office/drawing/2014/main" id="{00000000-0008-0000-0100-00008C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07218" y="34742439"/>
          <a:ext cx="571500" cy="196612"/>
        </a:xfrm>
        <a:prstGeom prst="rect">
          <a:avLst/>
        </a:prstGeom>
      </xdr:spPr>
    </xdr:pic>
    <xdr:clientData/>
  </xdr:twoCellAnchor>
  <xdr:twoCellAnchor editAs="oneCell">
    <xdr:from>
      <xdr:col>0</xdr:col>
      <xdr:colOff>309562</xdr:colOff>
      <xdr:row>85</xdr:row>
      <xdr:rowOff>59531</xdr:rowOff>
    </xdr:from>
    <xdr:to>
      <xdr:col>0</xdr:col>
      <xdr:colOff>834979</xdr:colOff>
      <xdr:row>85</xdr:row>
      <xdr:rowOff>559593</xdr:rowOff>
    </xdr:to>
    <xdr:pic>
      <xdr:nvPicPr>
        <xdr:cNvPr id="25" name="24 Imagen">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309562" y="38707219"/>
          <a:ext cx="525417" cy="500062"/>
        </a:xfrm>
        <a:prstGeom prst="rect">
          <a:avLst/>
        </a:prstGeom>
      </xdr:spPr>
    </xdr:pic>
    <xdr:clientData/>
  </xdr:twoCellAnchor>
  <xdr:oneCellAnchor>
    <xdr:from>
      <xdr:col>0</xdr:col>
      <xdr:colOff>309563</xdr:colOff>
      <xdr:row>83</xdr:row>
      <xdr:rowOff>71437</xdr:rowOff>
    </xdr:from>
    <xdr:ext cx="531548" cy="488156"/>
    <xdr:pic>
      <xdr:nvPicPr>
        <xdr:cNvPr id="127" name="126 Imagen">
          <a:extLst>
            <a:ext uri="{FF2B5EF4-FFF2-40B4-BE49-F238E27FC236}">
              <a16:creationId xmlns:a16="http://schemas.microsoft.com/office/drawing/2014/main" id="{00000000-0008-0000-0100-00007F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309563" y="38088093"/>
          <a:ext cx="531548" cy="488156"/>
        </a:xfrm>
        <a:prstGeom prst="rect">
          <a:avLst/>
        </a:prstGeom>
      </xdr:spPr>
    </xdr:pic>
    <xdr:clientData/>
  </xdr:oneCellAnchor>
  <xdr:twoCellAnchor editAs="oneCell">
    <xdr:from>
      <xdr:col>0</xdr:col>
      <xdr:colOff>642937</xdr:colOff>
      <xdr:row>85</xdr:row>
      <xdr:rowOff>464344</xdr:rowOff>
    </xdr:from>
    <xdr:to>
      <xdr:col>0</xdr:col>
      <xdr:colOff>1174084</xdr:colOff>
      <xdr:row>85</xdr:row>
      <xdr:rowOff>619126</xdr:rowOff>
    </xdr:to>
    <xdr:pic>
      <xdr:nvPicPr>
        <xdr:cNvPr id="132" name="131 Imagen">
          <a:extLst>
            <a:ext uri="{FF2B5EF4-FFF2-40B4-BE49-F238E27FC236}">
              <a16:creationId xmlns:a16="http://schemas.microsoft.com/office/drawing/2014/main" id="{00000000-0008-0000-0100-000084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642937" y="39112032"/>
          <a:ext cx="531147" cy="154782"/>
        </a:xfrm>
        <a:prstGeom prst="rect">
          <a:avLst/>
        </a:prstGeom>
      </xdr:spPr>
    </xdr:pic>
    <xdr:clientData/>
  </xdr:twoCellAnchor>
  <xdr:twoCellAnchor editAs="oneCell">
    <xdr:from>
      <xdr:col>0</xdr:col>
      <xdr:colOff>202431</xdr:colOff>
      <xdr:row>89</xdr:row>
      <xdr:rowOff>83345</xdr:rowOff>
    </xdr:from>
    <xdr:to>
      <xdr:col>0</xdr:col>
      <xdr:colOff>1000150</xdr:colOff>
      <xdr:row>89</xdr:row>
      <xdr:rowOff>470685</xdr:rowOff>
    </xdr:to>
    <xdr:pic>
      <xdr:nvPicPr>
        <xdr:cNvPr id="146" name="145 Imagen">
          <a:extLst>
            <a:ext uri="{FF2B5EF4-FFF2-40B4-BE49-F238E27FC236}">
              <a16:creationId xmlns:a16="http://schemas.microsoft.com/office/drawing/2014/main" id="{00000000-0008-0000-0100-000092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202431" y="40231220"/>
          <a:ext cx="797719" cy="387340"/>
        </a:xfrm>
        <a:prstGeom prst="rect">
          <a:avLst/>
        </a:prstGeom>
      </xdr:spPr>
    </xdr:pic>
    <xdr:clientData/>
  </xdr:twoCellAnchor>
  <xdr:twoCellAnchor editAs="oneCell">
    <xdr:from>
      <xdr:col>0</xdr:col>
      <xdr:colOff>642961</xdr:colOff>
      <xdr:row>89</xdr:row>
      <xdr:rowOff>440530</xdr:rowOff>
    </xdr:from>
    <xdr:to>
      <xdr:col>0</xdr:col>
      <xdr:colOff>1083468</xdr:colOff>
      <xdr:row>89</xdr:row>
      <xdr:rowOff>592077</xdr:rowOff>
    </xdr:to>
    <xdr:pic>
      <xdr:nvPicPr>
        <xdr:cNvPr id="147" name="146 Imagen">
          <a:extLst>
            <a:ext uri="{FF2B5EF4-FFF2-40B4-BE49-F238E27FC236}">
              <a16:creationId xmlns:a16="http://schemas.microsoft.com/office/drawing/2014/main" id="{00000000-0008-0000-0100-000093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42961" y="40588405"/>
          <a:ext cx="440507" cy="151547"/>
        </a:xfrm>
        <a:prstGeom prst="rect">
          <a:avLst/>
        </a:prstGeom>
      </xdr:spPr>
    </xdr:pic>
    <xdr:clientData/>
  </xdr:twoCellAnchor>
  <xdr:twoCellAnchor editAs="oneCell">
    <xdr:from>
      <xdr:col>0</xdr:col>
      <xdr:colOff>202431</xdr:colOff>
      <xdr:row>88</xdr:row>
      <xdr:rowOff>83345</xdr:rowOff>
    </xdr:from>
    <xdr:to>
      <xdr:col>0</xdr:col>
      <xdr:colOff>1000150</xdr:colOff>
      <xdr:row>88</xdr:row>
      <xdr:rowOff>470685</xdr:rowOff>
    </xdr:to>
    <xdr:pic>
      <xdr:nvPicPr>
        <xdr:cNvPr id="148" name="147 Imagen">
          <a:extLst>
            <a:ext uri="{FF2B5EF4-FFF2-40B4-BE49-F238E27FC236}">
              <a16:creationId xmlns:a16="http://schemas.microsoft.com/office/drawing/2014/main" id="{00000000-0008-0000-0100-000094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202431" y="40231220"/>
          <a:ext cx="797719" cy="387340"/>
        </a:xfrm>
        <a:prstGeom prst="rect">
          <a:avLst/>
        </a:prstGeom>
      </xdr:spPr>
    </xdr:pic>
    <xdr:clientData/>
  </xdr:twoCellAnchor>
  <xdr:twoCellAnchor editAs="oneCell">
    <xdr:from>
      <xdr:col>0</xdr:col>
      <xdr:colOff>392906</xdr:colOff>
      <xdr:row>103</xdr:row>
      <xdr:rowOff>95250</xdr:rowOff>
    </xdr:from>
    <xdr:to>
      <xdr:col>0</xdr:col>
      <xdr:colOff>785812</xdr:colOff>
      <xdr:row>103</xdr:row>
      <xdr:rowOff>576167</xdr:rowOff>
    </xdr:to>
    <xdr:pic>
      <xdr:nvPicPr>
        <xdr:cNvPr id="153" name="152 Imagen">
          <a:extLst>
            <a:ext uri="{FF2B5EF4-FFF2-40B4-BE49-F238E27FC236}">
              <a16:creationId xmlns:a16="http://schemas.microsoft.com/office/drawing/2014/main" id="{00000000-0008-0000-0100-000099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392906" y="43243500"/>
          <a:ext cx="392906" cy="480917"/>
        </a:xfrm>
        <a:prstGeom prst="rect">
          <a:avLst/>
        </a:prstGeom>
      </xdr:spPr>
    </xdr:pic>
    <xdr:clientData/>
  </xdr:twoCellAnchor>
  <xdr:twoCellAnchor editAs="oneCell">
    <xdr:from>
      <xdr:col>0</xdr:col>
      <xdr:colOff>202431</xdr:colOff>
      <xdr:row>98</xdr:row>
      <xdr:rowOff>83345</xdr:rowOff>
    </xdr:from>
    <xdr:to>
      <xdr:col>0</xdr:col>
      <xdr:colOff>1000150</xdr:colOff>
      <xdr:row>98</xdr:row>
      <xdr:rowOff>470685</xdr:rowOff>
    </xdr:to>
    <xdr:pic>
      <xdr:nvPicPr>
        <xdr:cNvPr id="142" name="141 Imagen">
          <a:extLst>
            <a:ext uri="{FF2B5EF4-FFF2-40B4-BE49-F238E27FC236}">
              <a16:creationId xmlns:a16="http://schemas.microsoft.com/office/drawing/2014/main" id="{00000000-0008-0000-0100-00008E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202431" y="41100376"/>
          <a:ext cx="797719" cy="387340"/>
        </a:xfrm>
        <a:prstGeom prst="rect">
          <a:avLst/>
        </a:prstGeom>
      </xdr:spPr>
    </xdr:pic>
    <xdr:clientData/>
  </xdr:twoCellAnchor>
  <xdr:twoCellAnchor editAs="oneCell">
    <xdr:from>
      <xdr:col>0</xdr:col>
      <xdr:colOff>642961</xdr:colOff>
      <xdr:row>98</xdr:row>
      <xdr:rowOff>440530</xdr:rowOff>
    </xdr:from>
    <xdr:to>
      <xdr:col>0</xdr:col>
      <xdr:colOff>1083468</xdr:colOff>
      <xdr:row>98</xdr:row>
      <xdr:rowOff>592077</xdr:rowOff>
    </xdr:to>
    <xdr:pic>
      <xdr:nvPicPr>
        <xdr:cNvPr id="144" name="143 Imagen">
          <a:extLst>
            <a:ext uri="{FF2B5EF4-FFF2-40B4-BE49-F238E27FC236}">
              <a16:creationId xmlns:a16="http://schemas.microsoft.com/office/drawing/2014/main" id="{00000000-0008-0000-0100-000090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42961" y="41457561"/>
          <a:ext cx="440507" cy="151547"/>
        </a:xfrm>
        <a:prstGeom prst="rect">
          <a:avLst/>
        </a:prstGeom>
      </xdr:spPr>
    </xdr:pic>
    <xdr:clientData/>
  </xdr:twoCellAnchor>
  <xdr:twoCellAnchor editAs="oneCell">
    <xdr:from>
      <xdr:col>0</xdr:col>
      <xdr:colOff>190501</xdr:colOff>
      <xdr:row>81</xdr:row>
      <xdr:rowOff>95250</xdr:rowOff>
    </xdr:from>
    <xdr:to>
      <xdr:col>0</xdr:col>
      <xdr:colOff>1037343</xdr:colOff>
      <xdr:row>81</xdr:row>
      <xdr:rowOff>571500</xdr:rowOff>
    </xdr:to>
    <xdr:pic>
      <xdr:nvPicPr>
        <xdr:cNvPr id="8" name="7 Imagen">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90501" y="37671375"/>
          <a:ext cx="846842" cy="476250"/>
        </a:xfrm>
        <a:prstGeom prst="rect">
          <a:avLst/>
        </a:prstGeom>
      </xdr:spPr>
    </xdr:pic>
    <xdr:clientData/>
  </xdr:twoCellAnchor>
  <xdr:twoCellAnchor editAs="oneCell">
    <xdr:from>
      <xdr:col>0</xdr:col>
      <xdr:colOff>595312</xdr:colOff>
      <xdr:row>81</xdr:row>
      <xdr:rowOff>416718</xdr:rowOff>
    </xdr:from>
    <xdr:to>
      <xdr:col>0</xdr:col>
      <xdr:colOff>1035819</xdr:colOff>
      <xdr:row>81</xdr:row>
      <xdr:rowOff>568265</xdr:rowOff>
    </xdr:to>
    <xdr:pic>
      <xdr:nvPicPr>
        <xdr:cNvPr id="151" name="150 Imagen">
          <a:extLst>
            <a:ext uri="{FF2B5EF4-FFF2-40B4-BE49-F238E27FC236}">
              <a16:creationId xmlns:a16="http://schemas.microsoft.com/office/drawing/2014/main" id="{00000000-0008-0000-0100-000097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595312" y="37992843"/>
          <a:ext cx="440507" cy="151547"/>
        </a:xfrm>
        <a:prstGeom prst="rect">
          <a:avLst/>
        </a:prstGeom>
      </xdr:spPr>
    </xdr:pic>
    <xdr:clientData/>
  </xdr:twoCellAnchor>
  <xdr:oneCellAnchor>
    <xdr:from>
      <xdr:col>0</xdr:col>
      <xdr:colOff>309563</xdr:colOff>
      <xdr:row>96</xdr:row>
      <xdr:rowOff>71437</xdr:rowOff>
    </xdr:from>
    <xdr:ext cx="531548" cy="488156"/>
    <xdr:pic>
      <xdr:nvPicPr>
        <xdr:cNvPr id="152" name="151 Imagen">
          <a:extLst>
            <a:ext uri="{FF2B5EF4-FFF2-40B4-BE49-F238E27FC236}">
              <a16:creationId xmlns:a16="http://schemas.microsoft.com/office/drawing/2014/main" id="{00000000-0008-0000-0100-000098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309563" y="42541031"/>
          <a:ext cx="531548" cy="488156"/>
        </a:xfrm>
        <a:prstGeom prst="rect">
          <a:avLst/>
        </a:prstGeom>
      </xdr:spPr>
    </xdr:pic>
    <xdr:clientData/>
  </xdr:oneCellAnchor>
  <xdr:oneCellAnchor>
    <xdr:from>
      <xdr:col>0</xdr:col>
      <xdr:colOff>23813</xdr:colOff>
      <xdr:row>56</xdr:row>
      <xdr:rowOff>154783</xdr:rowOff>
    </xdr:from>
    <xdr:ext cx="1119188" cy="273841"/>
    <xdr:pic>
      <xdr:nvPicPr>
        <xdr:cNvPr id="143" name="142 Imagen" descr="Dvr 4 canales 720p Hikvision DS-7204HGHI-F1 | Redvision">
          <a:extLst>
            <a:ext uri="{FF2B5EF4-FFF2-40B4-BE49-F238E27FC236}">
              <a16:creationId xmlns:a16="http://schemas.microsoft.com/office/drawing/2014/main" id="{00000000-0008-0000-0100-00008F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23813" y="24205408"/>
          <a:ext cx="1119188" cy="27384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61</xdr:row>
      <xdr:rowOff>214313</xdr:rowOff>
    </xdr:from>
    <xdr:ext cx="1077472" cy="345281"/>
    <xdr:pic>
      <xdr:nvPicPr>
        <xdr:cNvPr id="149" name="148 Imagen" descr="Dvr 8 Canales Hilook Hikvision Dvr-208g-f1 Turbo Hd H.264+ ...">
          <a:extLst>
            <a:ext uri="{FF2B5EF4-FFF2-40B4-BE49-F238E27FC236}">
              <a16:creationId xmlns:a16="http://schemas.microsoft.com/office/drawing/2014/main" id="{00000000-0008-0000-0100-000095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0" y="26991469"/>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23812</xdr:colOff>
      <xdr:row>67</xdr:row>
      <xdr:rowOff>285750</xdr:rowOff>
    </xdr:from>
    <xdr:ext cx="1119188" cy="268605"/>
    <xdr:pic>
      <xdr:nvPicPr>
        <xdr:cNvPr id="157" name="156 Imagen" descr="Dvr 4 canales 720p Hikvision DS-7204HGHI-F1 | Redvision">
          <a:extLst>
            <a:ext uri="{FF2B5EF4-FFF2-40B4-BE49-F238E27FC236}">
              <a16:creationId xmlns:a16="http://schemas.microsoft.com/office/drawing/2014/main" id="{00000000-0008-0000-0100-00009D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23812" y="31682531"/>
          <a:ext cx="1119188" cy="26860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59532</xdr:colOff>
      <xdr:row>76</xdr:row>
      <xdr:rowOff>154782</xdr:rowOff>
    </xdr:from>
    <xdr:ext cx="1077472" cy="345281"/>
    <xdr:pic>
      <xdr:nvPicPr>
        <xdr:cNvPr id="159" name="158 Imagen" descr="Dvr 8 Canales Hilook Hikvision Dvr-208g-f1 Turbo Hd H.264+ ...">
          <a:extLst>
            <a:ext uri="{FF2B5EF4-FFF2-40B4-BE49-F238E27FC236}">
              <a16:creationId xmlns:a16="http://schemas.microsoft.com/office/drawing/2014/main" id="{00000000-0008-0000-0100-00009F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59532" y="36373595"/>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297658</xdr:colOff>
      <xdr:row>100</xdr:row>
      <xdr:rowOff>47626</xdr:rowOff>
    </xdr:from>
    <xdr:to>
      <xdr:col>0</xdr:col>
      <xdr:colOff>837658</xdr:colOff>
      <xdr:row>100</xdr:row>
      <xdr:rowOff>587626</xdr:rowOff>
    </xdr:to>
    <xdr:pic>
      <xdr:nvPicPr>
        <xdr:cNvPr id="150" name="149 Imagen" descr="iDS-2CD7A26G0/P-IZHS - DeepinView Series - Hikvision">
          <a:extLst>
            <a:ext uri="{FF2B5EF4-FFF2-40B4-BE49-F238E27FC236}">
              <a16:creationId xmlns:a16="http://schemas.microsoft.com/office/drawing/2014/main" id="{00000000-0008-0000-0100-000096000000}"/>
            </a:ext>
          </a:extLst>
        </xdr:cNvPr>
        <xdr:cNvPicPr>
          <a:picLocks noChangeAspect="1" noChangeArrowheads="1"/>
        </xdr:cNvPicPr>
      </xdr:nvPicPr>
      <xdr:blipFill>
        <a:blip xmlns:r="http://schemas.openxmlformats.org/officeDocument/2006/relationships" r:embed="rId44" cstate="email">
          <a:extLst>
            <a:ext uri="{28A0092B-C50C-407E-A947-70E740481C1C}">
              <a14:useLocalDpi xmlns:a14="http://schemas.microsoft.com/office/drawing/2010/main"/>
            </a:ext>
          </a:extLst>
        </a:blip>
        <a:srcRect/>
        <a:stretch>
          <a:fillRect/>
        </a:stretch>
      </xdr:blipFill>
      <xdr:spPr bwMode="auto">
        <a:xfrm>
          <a:off x="297658" y="44791314"/>
          <a:ext cx="540000" cy="5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59532</xdr:colOff>
      <xdr:row>119</xdr:row>
      <xdr:rowOff>238124</xdr:rowOff>
    </xdr:from>
    <xdr:ext cx="1023938" cy="169333"/>
    <xdr:pic>
      <xdr:nvPicPr>
        <xdr:cNvPr id="145" name="144 Imagen">
          <a:extLst>
            <a:ext uri="{FF2B5EF4-FFF2-40B4-BE49-F238E27FC236}">
              <a16:creationId xmlns:a16="http://schemas.microsoft.com/office/drawing/2014/main" id="{00000000-0008-0000-0100-000091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59532" y="53601937"/>
          <a:ext cx="1023938" cy="169333"/>
        </a:xfrm>
        <a:prstGeom prst="rect">
          <a:avLst/>
        </a:prstGeom>
      </xdr:spPr>
    </xdr:pic>
    <xdr:clientData/>
  </xdr:oneCellAnchor>
  <xdr:twoCellAnchor editAs="oneCell">
    <xdr:from>
      <xdr:col>0</xdr:col>
      <xdr:colOff>166688</xdr:colOff>
      <xdr:row>121</xdr:row>
      <xdr:rowOff>119062</xdr:rowOff>
    </xdr:from>
    <xdr:to>
      <xdr:col>0</xdr:col>
      <xdr:colOff>887564</xdr:colOff>
      <xdr:row>121</xdr:row>
      <xdr:rowOff>500062</xdr:rowOff>
    </xdr:to>
    <xdr:pic>
      <xdr:nvPicPr>
        <xdr:cNvPr id="26" name="25 Imagen">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66688" y="53054250"/>
          <a:ext cx="720876" cy="381000"/>
        </a:xfrm>
        <a:prstGeom prst="rect">
          <a:avLst/>
        </a:prstGeom>
      </xdr:spPr>
    </xdr:pic>
    <xdr:clientData/>
  </xdr:twoCellAnchor>
  <xdr:oneCellAnchor>
    <xdr:from>
      <xdr:col>0</xdr:col>
      <xdr:colOff>0</xdr:colOff>
      <xdr:row>62</xdr:row>
      <xdr:rowOff>238124</xdr:rowOff>
    </xdr:from>
    <xdr:ext cx="1077472" cy="345281"/>
    <xdr:pic>
      <xdr:nvPicPr>
        <xdr:cNvPr id="161" name="160 Imagen" descr="Dvr 8 Canales Hilook Hikvision Dvr-208g-f1 Turbo Hd H.264+ ...">
          <a:extLst>
            <a:ext uri="{FF2B5EF4-FFF2-40B4-BE49-F238E27FC236}">
              <a16:creationId xmlns:a16="http://schemas.microsoft.com/office/drawing/2014/main" id="{00000000-0008-0000-0100-0000A1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0" y="24645937"/>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547688</xdr:colOff>
      <xdr:row>62</xdr:row>
      <xdr:rowOff>47625</xdr:rowOff>
    </xdr:from>
    <xdr:to>
      <xdr:col>0</xdr:col>
      <xdr:colOff>1119188</xdr:colOff>
      <xdr:row>62</xdr:row>
      <xdr:rowOff>244237</xdr:rowOff>
    </xdr:to>
    <xdr:pic>
      <xdr:nvPicPr>
        <xdr:cNvPr id="162" name="161 Imagen">
          <a:extLst>
            <a:ext uri="{FF2B5EF4-FFF2-40B4-BE49-F238E27FC236}">
              <a16:creationId xmlns:a16="http://schemas.microsoft.com/office/drawing/2014/main" id="{00000000-0008-0000-0100-0000A2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547688" y="24455438"/>
          <a:ext cx="571500" cy="196612"/>
        </a:xfrm>
        <a:prstGeom prst="rect">
          <a:avLst/>
        </a:prstGeom>
      </xdr:spPr>
    </xdr:pic>
    <xdr:clientData/>
  </xdr:twoCellAnchor>
  <xdr:twoCellAnchor editAs="oneCell">
    <xdr:from>
      <xdr:col>0</xdr:col>
      <xdr:colOff>547688</xdr:colOff>
      <xdr:row>61</xdr:row>
      <xdr:rowOff>35719</xdr:rowOff>
    </xdr:from>
    <xdr:to>
      <xdr:col>0</xdr:col>
      <xdr:colOff>1119188</xdr:colOff>
      <xdr:row>61</xdr:row>
      <xdr:rowOff>232331</xdr:rowOff>
    </xdr:to>
    <xdr:pic>
      <xdr:nvPicPr>
        <xdr:cNvPr id="163" name="162 Imagen">
          <a:extLst>
            <a:ext uri="{FF2B5EF4-FFF2-40B4-BE49-F238E27FC236}">
              <a16:creationId xmlns:a16="http://schemas.microsoft.com/office/drawing/2014/main" id="{00000000-0008-0000-0100-0000A3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547688" y="23812500"/>
          <a:ext cx="571500" cy="196612"/>
        </a:xfrm>
        <a:prstGeom prst="rect">
          <a:avLst/>
        </a:prstGeom>
      </xdr:spPr>
    </xdr:pic>
    <xdr:clientData/>
  </xdr:twoCellAnchor>
  <xdr:twoCellAnchor editAs="oneCell">
    <xdr:from>
      <xdr:col>0</xdr:col>
      <xdr:colOff>547688</xdr:colOff>
      <xdr:row>68</xdr:row>
      <xdr:rowOff>47625</xdr:rowOff>
    </xdr:from>
    <xdr:to>
      <xdr:col>0</xdr:col>
      <xdr:colOff>1119188</xdr:colOff>
      <xdr:row>68</xdr:row>
      <xdr:rowOff>244237</xdr:rowOff>
    </xdr:to>
    <xdr:pic>
      <xdr:nvPicPr>
        <xdr:cNvPr id="165" name="164 Imagen">
          <a:extLst>
            <a:ext uri="{FF2B5EF4-FFF2-40B4-BE49-F238E27FC236}">
              <a16:creationId xmlns:a16="http://schemas.microsoft.com/office/drawing/2014/main" id="{00000000-0008-0000-0100-0000A5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547688" y="27813000"/>
          <a:ext cx="571500" cy="196612"/>
        </a:xfrm>
        <a:prstGeom prst="rect">
          <a:avLst/>
        </a:prstGeom>
      </xdr:spPr>
    </xdr:pic>
    <xdr:clientData/>
  </xdr:twoCellAnchor>
  <xdr:twoCellAnchor editAs="oneCell">
    <xdr:from>
      <xdr:col>0</xdr:col>
      <xdr:colOff>202431</xdr:colOff>
      <xdr:row>87</xdr:row>
      <xdr:rowOff>83345</xdr:rowOff>
    </xdr:from>
    <xdr:to>
      <xdr:col>0</xdr:col>
      <xdr:colOff>1000150</xdr:colOff>
      <xdr:row>87</xdr:row>
      <xdr:rowOff>470685</xdr:rowOff>
    </xdr:to>
    <xdr:pic>
      <xdr:nvPicPr>
        <xdr:cNvPr id="168" name="167 Imagen">
          <a:extLst>
            <a:ext uri="{FF2B5EF4-FFF2-40B4-BE49-F238E27FC236}">
              <a16:creationId xmlns:a16="http://schemas.microsoft.com/office/drawing/2014/main" id="{00000000-0008-0000-0100-0000A8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202431" y="38838189"/>
          <a:ext cx="797719" cy="387340"/>
        </a:xfrm>
        <a:prstGeom prst="rect">
          <a:avLst/>
        </a:prstGeom>
      </xdr:spPr>
    </xdr:pic>
    <xdr:clientData/>
  </xdr:twoCellAnchor>
  <xdr:oneCellAnchor>
    <xdr:from>
      <xdr:col>0</xdr:col>
      <xdr:colOff>309563</xdr:colOff>
      <xdr:row>90</xdr:row>
      <xdr:rowOff>71437</xdr:rowOff>
    </xdr:from>
    <xdr:ext cx="531548" cy="488156"/>
    <xdr:pic>
      <xdr:nvPicPr>
        <xdr:cNvPr id="171" name="170 Imagen">
          <a:extLst>
            <a:ext uri="{FF2B5EF4-FFF2-40B4-BE49-F238E27FC236}">
              <a16:creationId xmlns:a16="http://schemas.microsoft.com/office/drawing/2014/main" id="{00000000-0008-0000-0100-0000AB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309563" y="42219562"/>
          <a:ext cx="531548" cy="488156"/>
        </a:xfrm>
        <a:prstGeom prst="rect">
          <a:avLst/>
        </a:prstGeom>
      </xdr:spPr>
    </xdr:pic>
    <xdr:clientData/>
  </xdr:oneCellAnchor>
  <xdr:twoCellAnchor editAs="oneCell">
    <xdr:from>
      <xdr:col>0</xdr:col>
      <xdr:colOff>178594</xdr:colOff>
      <xdr:row>167</xdr:row>
      <xdr:rowOff>154782</xdr:rowOff>
    </xdr:from>
    <xdr:to>
      <xdr:col>0</xdr:col>
      <xdr:colOff>818997</xdr:colOff>
      <xdr:row>167</xdr:row>
      <xdr:rowOff>514782</xdr:rowOff>
    </xdr:to>
    <xdr:pic>
      <xdr:nvPicPr>
        <xdr:cNvPr id="172" name="171 Imagen" descr="https://www.hikvision.com/content/dam/hikvision/products/S000000001/S000000139/S000000140/S000000149/OFR000228/M000001996/images/DS-1662ZJ.png.thumb.1280.1280.png">
          <a:extLst>
            <a:ext uri="{FF2B5EF4-FFF2-40B4-BE49-F238E27FC236}">
              <a16:creationId xmlns:a16="http://schemas.microsoft.com/office/drawing/2014/main" id="{00000000-0008-0000-0100-0000AC000000}"/>
            </a:ext>
          </a:extLst>
        </xdr:cNvPr>
        <xdr:cNvPicPr>
          <a:picLocks noChangeAspect="1" noChangeArrowheads="1"/>
        </xdr:cNvPicPr>
      </xdr:nvPicPr>
      <xdr:blipFill>
        <a:blip xmlns:r="http://schemas.openxmlformats.org/officeDocument/2006/relationships" r:embed="rId46" cstate="email">
          <a:extLst>
            <a:ext uri="{28A0092B-C50C-407E-A947-70E740481C1C}">
              <a14:useLocalDpi xmlns:a14="http://schemas.microsoft.com/office/drawing/2010/main"/>
            </a:ext>
          </a:extLst>
        </a:blip>
        <a:srcRect/>
        <a:stretch>
          <a:fillRect/>
        </a:stretch>
      </xdr:blipFill>
      <xdr:spPr bwMode="auto">
        <a:xfrm>
          <a:off x="178594" y="64996220"/>
          <a:ext cx="64040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404813</xdr:colOff>
      <xdr:row>5</xdr:row>
      <xdr:rowOff>107156</xdr:rowOff>
    </xdr:from>
    <xdr:to>
      <xdr:col>0</xdr:col>
      <xdr:colOff>726281</xdr:colOff>
      <xdr:row>5</xdr:row>
      <xdr:rowOff>558428</xdr:rowOff>
    </xdr:to>
    <xdr:pic>
      <xdr:nvPicPr>
        <xdr:cNvPr id="3" name="2 Imagen">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404813" y="1285875"/>
          <a:ext cx="321468" cy="451272"/>
        </a:xfrm>
        <a:prstGeom prst="rect">
          <a:avLst/>
        </a:prstGeom>
      </xdr:spPr>
    </xdr:pic>
    <xdr:clientData/>
  </xdr:twoCellAnchor>
  <xdr:twoCellAnchor editAs="oneCell">
    <xdr:from>
      <xdr:col>0</xdr:col>
      <xdr:colOff>428626</xdr:colOff>
      <xdr:row>6</xdr:row>
      <xdr:rowOff>95250</xdr:rowOff>
    </xdr:from>
    <xdr:to>
      <xdr:col>0</xdr:col>
      <xdr:colOff>740396</xdr:colOff>
      <xdr:row>6</xdr:row>
      <xdr:rowOff>535782</xdr:rowOff>
    </xdr:to>
    <xdr:pic>
      <xdr:nvPicPr>
        <xdr:cNvPr id="4" name="3 Imagen">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428626" y="1905000"/>
          <a:ext cx="311770" cy="440532"/>
        </a:xfrm>
        <a:prstGeom prst="rect">
          <a:avLst/>
        </a:prstGeom>
      </xdr:spPr>
    </xdr:pic>
    <xdr:clientData/>
  </xdr:twoCellAnchor>
  <xdr:twoCellAnchor editAs="oneCell">
    <xdr:from>
      <xdr:col>0</xdr:col>
      <xdr:colOff>392910</xdr:colOff>
      <xdr:row>51</xdr:row>
      <xdr:rowOff>142874</xdr:rowOff>
    </xdr:from>
    <xdr:to>
      <xdr:col>0</xdr:col>
      <xdr:colOff>789761</xdr:colOff>
      <xdr:row>51</xdr:row>
      <xdr:rowOff>726279</xdr:rowOff>
    </xdr:to>
    <xdr:pic>
      <xdr:nvPicPr>
        <xdr:cNvPr id="54" name="53 Imagen">
          <a:extLst>
            <a:ext uri="{FF2B5EF4-FFF2-40B4-BE49-F238E27FC236}">
              <a16:creationId xmlns:a16="http://schemas.microsoft.com/office/drawing/2014/main" id="{00000000-0008-0000-0100-000036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392910" y="27217687"/>
          <a:ext cx="396851" cy="583405"/>
        </a:xfrm>
        <a:prstGeom prst="rect">
          <a:avLst/>
        </a:prstGeom>
      </xdr:spPr>
    </xdr:pic>
    <xdr:clientData/>
  </xdr:twoCellAnchor>
  <xdr:twoCellAnchor editAs="oneCell">
    <xdr:from>
      <xdr:col>0</xdr:col>
      <xdr:colOff>333375</xdr:colOff>
      <xdr:row>45</xdr:row>
      <xdr:rowOff>119062</xdr:rowOff>
    </xdr:from>
    <xdr:to>
      <xdr:col>0</xdr:col>
      <xdr:colOff>793987</xdr:colOff>
      <xdr:row>45</xdr:row>
      <xdr:rowOff>547687</xdr:rowOff>
    </xdr:to>
    <xdr:pic>
      <xdr:nvPicPr>
        <xdr:cNvPr id="120" name="119 Imagen">
          <a:extLst>
            <a:ext uri="{FF2B5EF4-FFF2-40B4-BE49-F238E27FC236}">
              <a16:creationId xmlns:a16="http://schemas.microsoft.com/office/drawing/2014/main" id="{00000000-0008-0000-0100-00007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33375" y="19061906"/>
          <a:ext cx="460612" cy="428625"/>
        </a:xfrm>
        <a:prstGeom prst="rect">
          <a:avLst/>
        </a:prstGeom>
      </xdr:spPr>
    </xdr:pic>
    <xdr:clientData/>
  </xdr:twoCellAnchor>
  <xdr:oneCellAnchor>
    <xdr:from>
      <xdr:col>0</xdr:col>
      <xdr:colOff>345281</xdr:colOff>
      <xdr:row>26</xdr:row>
      <xdr:rowOff>35720</xdr:rowOff>
    </xdr:from>
    <xdr:ext cx="642937" cy="425125"/>
    <xdr:pic>
      <xdr:nvPicPr>
        <xdr:cNvPr id="122" name="121 Imagen">
          <a:extLst>
            <a:ext uri="{FF2B5EF4-FFF2-40B4-BE49-F238E27FC236}">
              <a16:creationId xmlns:a16="http://schemas.microsoft.com/office/drawing/2014/main" id="{00000000-0008-0000-0100-00007A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345281" y="13644564"/>
          <a:ext cx="642937" cy="425125"/>
        </a:xfrm>
        <a:prstGeom prst="rect">
          <a:avLst/>
        </a:prstGeom>
      </xdr:spPr>
    </xdr:pic>
    <xdr:clientData/>
  </xdr:oneCellAnchor>
  <xdr:oneCellAnchor>
    <xdr:from>
      <xdr:col>0</xdr:col>
      <xdr:colOff>440531</xdr:colOff>
      <xdr:row>26</xdr:row>
      <xdr:rowOff>416719</xdr:rowOff>
    </xdr:from>
    <xdr:ext cx="531147" cy="154782"/>
    <xdr:pic>
      <xdr:nvPicPr>
        <xdr:cNvPr id="123" name="122 Imagen">
          <a:extLst>
            <a:ext uri="{FF2B5EF4-FFF2-40B4-BE49-F238E27FC236}">
              <a16:creationId xmlns:a16="http://schemas.microsoft.com/office/drawing/2014/main" id="{00000000-0008-0000-0100-00007B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440531" y="14025563"/>
          <a:ext cx="531147" cy="154782"/>
        </a:xfrm>
        <a:prstGeom prst="rect">
          <a:avLst/>
        </a:prstGeom>
      </xdr:spPr>
    </xdr:pic>
    <xdr:clientData/>
  </xdr:oneCellAnchor>
  <xdr:oneCellAnchor>
    <xdr:from>
      <xdr:col>0</xdr:col>
      <xdr:colOff>392906</xdr:colOff>
      <xdr:row>33</xdr:row>
      <xdr:rowOff>11906</xdr:rowOff>
    </xdr:from>
    <xdr:ext cx="375337" cy="404814"/>
    <xdr:pic>
      <xdr:nvPicPr>
        <xdr:cNvPr id="125" name="124 Imagen">
          <a:extLst>
            <a:ext uri="{FF2B5EF4-FFF2-40B4-BE49-F238E27FC236}">
              <a16:creationId xmlns:a16="http://schemas.microsoft.com/office/drawing/2014/main" id="{00000000-0008-0000-0100-00007D000000}"/>
            </a:ext>
          </a:extLst>
        </xdr:cNvPr>
        <xdr:cNvPicPr>
          <a:picLocks noChangeAspect="1"/>
        </xdr:cNvPicPr>
      </xdr:nvPicPr>
      <xdr:blipFill rotWithShape="1">
        <a:blip xmlns:r="http://schemas.openxmlformats.org/officeDocument/2006/relationships" r:embed="rId22" cstate="email">
          <a:extLst>
            <a:ext uri="{28A0092B-C50C-407E-A947-70E740481C1C}">
              <a14:useLocalDpi xmlns:a14="http://schemas.microsoft.com/office/drawing/2010/main"/>
            </a:ext>
          </a:extLst>
        </a:blip>
        <a:srcRect l="20241" r="-1" b="18988"/>
        <a:stretch/>
      </xdr:blipFill>
      <xdr:spPr>
        <a:xfrm>
          <a:off x="392906" y="17014031"/>
          <a:ext cx="375337" cy="404814"/>
        </a:xfrm>
        <a:prstGeom prst="rect">
          <a:avLst/>
        </a:prstGeom>
      </xdr:spPr>
    </xdr:pic>
    <xdr:clientData/>
  </xdr:oneCellAnchor>
  <xdr:oneCellAnchor>
    <xdr:from>
      <xdr:col>0</xdr:col>
      <xdr:colOff>297656</xdr:colOff>
      <xdr:row>33</xdr:row>
      <xdr:rowOff>440531</xdr:rowOff>
    </xdr:from>
    <xdr:ext cx="531147" cy="154782"/>
    <xdr:pic>
      <xdr:nvPicPr>
        <xdr:cNvPr id="126" name="125 Imagen">
          <a:extLst>
            <a:ext uri="{FF2B5EF4-FFF2-40B4-BE49-F238E27FC236}">
              <a16:creationId xmlns:a16="http://schemas.microsoft.com/office/drawing/2014/main" id="{00000000-0008-0000-0100-00007E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97656" y="17442656"/>
          <a:ext cx="531147" cy="154782"/>
        </a:xfrm>
        <a:prstGeom prst="rect">
          <a:avLst/>
        </a:prstGeom>
      </xdr:spPr>
    </xdr:pic>
    <xdr:clientData/>
  </xdr:oneCellAnchor>
  <xdr:twoCellAnchor editAs="oneCell">
    <xdr:from>
      <xdr:col>0</xdr:col>
      <xdr:colOff>285751</xdr:colOff>
      <xdr:row>38</xdr:row>
      <xdr:rowOff>130968</xdr:rowOff>
    </xdr:from>
    <xdr:to>
      <xdr:col>0</xdr:col>
      <xdr:colOff>917879</xdr:colOff>
      <xdr:row>38</xdr:row>
      <xdr:rowOff>476248</xdr:rowOff>
    </xdr:to>
    <xdr:pic>
      <xdr:nvPicPr>
        <xdr:cNvPr id="29" name="28 Imagen">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285751" y="18633281"/>
          <a:ext cx="632128" cy="345280"/>
        </a:xfrm>
        <a:prstGeom prst="rect">
          <a:avLst/>
        </a:prstGeom>
      </xdr:spPr>
    </xdr:pic>
    <xdr:clientData/>
  </xdr:twoCellAnchor>
  <xdr:oneCellAnchor>
    <xdr:from>
      <xdr:col>0</xdr:col>
      <xdr:colOff>297657</xdr:colOff>
      <xdr:row>39</xdr:row>
      <xdr:rowOff>130969</xdr:rowOff>
    </xdr:from>
    <xdr:ext cx="632128" cy="345280"/>
    <xdr:pic>
      <xdr:nvPicPr>
        <xdr:cNvPr id="134" name="133 Imagen">
          <a:extLst>
            <a:ext uri="{FF2B5EF4-FFF2-40B4-BE49-F238E27FC236}">
              <a16:creationId xmlns:a16="http://schemas.microsoft.com/office/drawing/2014/main" id="{00000000-0008-0000-0100-000086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297657" y="19895344"/>
          <a:ext cx="632128" cy="345280"/>
        </a:xfrm>
        <a:prstGeom prst="rect">
          <a:avLst/>
        </a:prstGeom>
      </xdr:spPr>
    </xdr:pic>
    <xdr:clientData/>
  </xdr:oneCellAnchor>
  <xdr:twoCellAnchor editAs="oneCell">
    <xdr:from>
      <xdr:col>0</xdr:col>
      <xdr:colOff>309565</xdr:colOff>
      <xdr:row>40</xdr:row>
      <xdr:rowOff>71439</xdr:rowOff>
    </xdr:from>
    <xdr:to>
      <xdr:col>0</xdr:col>
      <xdr:colOff>881063</xdr:colOff>
      <xdr:row>40</xdr:row>
      <xdr:rowOff>425768</xdr:rowOff>
    </xdr:to>
    <xdr:pic>
      <xdr:nvPicPr>
        <xdr:cNvPr id="50" name="49 Imagen">
          <a:extLst>
            <a:ext uri="{FF2B5EF4-FFF2-40B4-BE49-F238E27FC236}">
              <a16:creationId xmlns:a16="http://schemas.microsoft.com/office/drawing/2014/main" id="{00000000-0008-0000-0100-000032000000}"/>
            </a:ext>
          </a:extLst>
        </xdr:cNvPr>
        <xdr:cNvPicPr>
          <a:picLocks noChangeAspect="1"/>
        </xdr:cNvPicPr>
      </xdr:nvPicPr>
      <xdr:blipFill>
        <a:blip xmlns:r="http://schemas.openxmlformats.org/officeDocument/2006/relationships" r:embed="rId51"/>
        <a:stretch>
          <a:fillRect/>
        </a:stretch>
      </xdr:blipFill>
      <xdr:spPr>
        <a:xfrm>
          <a:off x="309565" y="19835814"/>
          <a:ext cx="571498" cy="354329"/>
        </a:xfrm>
        <a:prstGeom prst="rect">
          <a:avLst/>
        </a:prstGeom>
      </xdr:spPr>
    </xdr:pic>
    <xdr:clientData/>
  </xdr:twoCellAnchor>
  <xdr:twoCellAnchor editAs="oneCell">
    <xdr:from>
      <xdr:col>0</xdr:col>
      <xdr:colOff>297656</xdr:colOff>
      <xdr:row>40</xdr:row>
      <xdr:rowOff>416719</xdr:rowOff>
    </xdr:from>
    <xdr:to>
      <xdr:col>0</xdr:col>
      <xdr:colOff>828803</xdr:colOff>
      <xdr:row>40</xdr:row>
      <xdr:rowOff>571501</xdr:rowOff>
    </xdr:to>
    <xdr:pic>
      <xdr:nvPicPr>
        <xdr:cNvPr id="136" name="135 Imagen">
          <a:extLst>
            <a:ext uri="{FF2B5EF4-FFF2-40B4-BE49-F238E27FC236}">
              <a16:creationId xmlns:a16="http://schemas.microsoft.com/office/drawing/2014/main" id="{00000000-0008-0000-0100-000088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97656" y="20181094"/>
          <a:ext cx="531147" cy="154782"/>
        </a:xfrm>
        <a:prstGeom prst="rect">
          <a:avLst/>
        </a:prstGeom>
      </xdr:spPr>
    </xdr:pic>
    <xdr:clientData/>
  </xdr:twoCellAnchor>
  <xdr:oneCellAnchor>
    <xdr:from>
      <xdr:col>0</xdr:col>
      <xdr:colOff>333375</xdr:colOff>
      <xdr:row>42</xdr:row>
      <xdr:rowOff>83344</xdr:rowOff>
    </xdr:from>
    <xdr:ext cx="460612" cy="428625"/>
    <xdr:pic>
      <xdr:nvPicPr>
        <xdr:cNvPr id="141" name="140 Imagen">
          <a:extLst>
            <a:ext uri="{FF2B5EF4-FFF2-40B4-BE49-F238E27FC236}">
              <a16:creationId xmlns:a16="http://schemas.microsoft.com/office/drawing/2014/main" id="{00000000-0008-0000-0100-00008D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33375" y="20955000"/>
          <a:ext cx="460612" cy="428625"/>
        </a:xfrm>
        <a:prstGeom prst="rect">
          <a:avLst/>
        </a:prstGeom>
      </xdr:spPr>
    </xdr:pic>
    <xdr:clientData/>
  </xdr:oneCellAnchor>
  <xdr:twoCellAnchor editAs="oneCell">
    <xdr:from>
      <xdr:col>0</xdr:col>
      <xdr:colOff>321469</xdr:colOff>
      <xdr:row>43</xdr:row>
      <xdr:rowOff>71437</xdr:rowOff>
    </xdr:from>
    <xdr:to>
      <xdr:col>0</xdr:col>
      <xdr:colOff>798004</xdr:colOff>
      <xdr:row>43</xdr:row>
      <xdr:rowOff>557020</xdr:rowOff>
    </xdr:to>
    <xdr:pic>
      <xdr:nvPicPr>
        <xdr:cNvPr id="56" name="55 Imagen">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321469" y="21336000"/>
          <a:ext cx="476535" cy="485583"/>
        </a:xfrm>
        <a:prstGeom prst="rect">
          <a:avLst/>
        </a:prstGeom>
      </xdr:spPr>
    </xdr:pic>
    <xdr:clientData/>
  </xdr:twoCellAnchor>
  <xdr:twoCellAnchor editAs="oneCell">
    <xdr:from>
      <xdr:col>0</xdr:col>
      <xdr:colOff>261937</xdr:colOff>
      <xdr:row>43</xdr:row>
      <xdr:rowOff>452437</xdr:rowOff>
    </xdr:from>
    <xdr:to>
      <xdr:col>0</xdr:col>
      <xdr:colOff>793084</xdr:colOff>
      <xdr:row>43</xdr:row>
      <xdr:rowOff>607219</xdr:rowOff>
    </xdr:to>
    <xdr:pic>
      <xdr:nvPicPr>
        <xdr:cNvPr id="154" name="153 Imagen">
          <a:extLst>
            <a:ext uri="{FF2B5EF4-FFF2-40B4-BE49-F238E27FC236}">
              <a16:creationId xmlns:a16="http://schemas.microsoft.com/office/drawing/2014/main" id="{00000000-0008-0000-0100-00009A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61937" y="21717000"/>
          <a:ext cx="531147" cy="154782"/>
        </a:xfrm>
        <a:prstGeom prst="rect">
          <a:avLst/>
        </a:prstGeom>
      </xdr:spPr>
    </xdr:pic>
    <xdr:clientData/>
  </xdr:twoCellAnchor>
  <xdr:oneCellAnchor>
    <xdr:from>
      <xdr:col>0</xdr:col>
      <xdr:colOff>440531</xdr:colOff>
      <xdr:row>27</xdr:row>
      <xdr:rowOff>416719</xdr:rowOff>
    </xdr:from>
    <xdr:ext cx="531147" cy="154782"/>
    <xdr:pic>
      <xdr:nvPicPr>
        <xdr:cNvPr id="156" name="155 Imagen">
          <a:extLst>
            <a:ext uri="{FF2B5EF4-FFF2-40B4-BE49-F238E27FC236}">
              <a16:creationId xmlns:a16="http://schemas.microsoft.com/office/drawing/2014/main" id="{00000000-0008-0000-0100-00009C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440531" y="14656594"/>
          <a:ext cx="531147" cy="154782"/>
        </a:xfrm>
        <a:prstGeom prst="rect">
          <a:avLst/>
        </a:prstGeom>
      </xdr:spPr>
    </xdr:pic>
    <xdr:clientData/>
  </xdr:oneCellAnchor>
  <xdr:oneCellAnchor>
    <xdr:from>
      <xdr:col>0</xdr:col>
      <xdr:colOff>416718</xdr:colOff>
      <xdr:row>27</xdr:row>
      <xdr:rowOff>11906</xdr:rowOff>
    </xdr:from>
    <xdr:ext cx="642937" cy="425125"/>
    <xdr:pic>
      <xdr:nvPicPr>
        <xdr:cNvPr id="158" name="157 Imagen">
          <a:extLst>
            <a:ext uri="{FF2B5EF4-FFF2-40B4-BE49-F238E27FC236}">
              <a16:creationId xmlns:a16="http://schemas.microsoft.com/office/drawing/2014/main" id="{00000000-0008-0000-0100-00009E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416718" y="14251781"/>
          <a:ext cx="642937" cy="425125"/>
        </a:xfrm>
        <a:prstGeom prst="rect">
          <a:avLst/>
        </a:prstGeom>
      </xdr:spPr>
    </xdr:pic>
    <xdr:clientData/>
  </xdr:oneCellAnchor>
  <xdr:oneCellAnchor>
    <xdr:from>
      <xdr:col>0</xdr:col>
      <xdr:colOff>83344</xdr:colOff>
      <xdr:row>57</xdr:row>
      <xdr:rowOff>190500</xdr:rowOff>
    </xdr:from>
    <xdr:ext cx="1077472" cy="345281"/>
    <xdr:pic>
      <xdr:nvPicPr>
        <xdr:cNvPr id="160" name="159 Imagen" descr="Dvr 8 Canales Hilook Hikvision Dvr-208g-f1 Turbo Hd H.264+ ...">
          <a:extLst>
            <a:ext uri="{FF2B5EF4-FFF2-40B4-BE49-F238E27FC236}">
              <a16:creationId xmlns:a16="http://schemas.microsoft.com/office/drawing/2014/main" id="{00000000-0008-0000-0100-0000A0000000}"/>
            </a:ext>
          </a:extLst>
        </xdr:cNvPr>
        <xdr:cNvPicPr>
          <a:picLocks noChangeAspect="1" noChangeArrowheads="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bwMode="auto">
        <a:xfrm>
          <a:off x="83344" y="29884688"/>
          <a:ext cx="1077472" cy="34528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583406</xdr:colOff>
      <xdr:row>57</xdr:row>
      <xdr:rowOff>23812</xdr:rowOff>
    </xdr:from>
    <xdr:ext cx="571500" cy="196612"/>
    <xdr:pic>
      <xdr:nvPicPr>
        <xdr:cNvPr id="164" name="163 Imagen">
          <a:extLst>
            <a:ext uri="{FF2B5EF4-FFF2-40B4-BE49-F238E27FC236}">
              <a16:creationId xmlns:a16="http://schemas.microsoft.com/office/drawing/2014/main" id="{00000000-0008-0000-0100-0000A4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583406" y="29718000"/>
          <a:ext cx="571500" cy="196612"/>
        </a:xfrm>
        <a:prstGeom prst="rect">
          <a:avLst/>
        </a:prstGeom>
      </xdr:spPr>
    </xdr:pic>
    <xdr:clientData/>
  </xdr:oneCellAnchor>
  <xdr:twoCellAnchor editAs="oneCell">
    <xdr:from>
      <xdr:col>0</xdr:col>
      <xdr:colOff>47625</xdr:colOff>
      <xdr:row>53</xdr:row>
      <xdr:rowOff>59532</xdr:rowOff>
    </xdr:from>
    <xdr:to>
      <xdr:col>0</xdr:col>
      <xdr:colOff>964406</xdr:colOff>
      <xdr:row>53</xdr:row>
      <xdr:rowOff>600956</xdr:rowOff>
    </xdr:to>
    <xdr:pic>
      <xdr:nvPicPr>
        <xdr:cNvPr id="60" name="59 Imagen">
          <a:extLst>
            <a:ext uri="{FF2B5EF4-FFF2-40B4-BE49-F238E27FC236}">
              <a16:creationId xmlns:a16="http://schemas.microsoft.com/office/drawing/2014/main" id="{00000000-0008-0000-0100-00003C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47625" y="27229595"/>
          <a:ext cx="916781" cy="541424"/>
        </a:xfrm>
        <a:prstGeom prst="rect">
          <a:avLst/>
        </a:prstGeom>
      </xdr:spPr>
    </xdr:pic>
    <xdr:clientData/>
  </xdr:twoCellAnchor>
  <xdr:twoCellAnchor editAs="oneCell">
    <xdr:from>
      <xdr:col>0</xdr:col>
      <xdr:colOff>381002</xdr:colOff>
      <xdr:row>84</xdr:row>
      <xdr:rowOff>107157</xdr:rowOff>
    </xdr:from>
    <xdr:to>
      <xdr:col>0</xdr:col>
      <xdr:colOff>816657</xdr:colOff>
      <xdr:row>84</xdr:row>
      <xdr:rowOff>511969</xdr:rowOff>
    </xdr:to>
    <xdr:pic>
      <xdr:nvPicPr>
        <xdr:cNvPr id="61" name="60 Imagen">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381002" y="44255532"/>
          <a:ext cx="435655" cy="404812"/>
        </a:xfrm>
        <a:prstGeom prst="rect">
          <a:avLst/>
        </a:prstGeom>
      </xdr:spPr>
    </xdr:pic>
    <xdr:clientData/>
  </xdr:twoCellAnchor>
  <xdr:oneCellAnchor>
    <xdr:from>
      <xdr:col>0</xdr:col>
      <xdr:colOff>309563</xdr:colOff>
      <xdr:row>82</xdr:row>
      <xdr:rowOff>71437</xdr:rowOff>
    </xdr:from>
    <xdr:ext cx="531548" cy="488156"/>
    <xdr:pic>
      <xdr:nvPicPr>
        <xdr:cNvPr id="170" name="169 Imagen">
          <a:extLst>
            <a:ext uri="{FF2B5EF4-FFF2-40B4-BE49-F238E27FC236}">
              <a16:creationId xmlns:a16="http://schemas.microsoft.com/office/drawing/2014/main" id="{00000000-0008-0000-0100-0000AA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309563" y="44219812"/>
          <a:ext cx="531548" cy="488156"/>
        </a:xfrm>
        <a:prstGeom prst="rect">
          <a:avLst/>
        </a:prstGeom>
      </xdr:spPr>
    </xdr:pic>
    <xdr:clientData/>
  </xdr:oneCellAnchor>
  <xdr:twoCellAnchor editAs="oneCell">
    <xdr:from>
      <xdr:col>0</xdr:col>
      <xdr:colOff>107157</xdr:colOff>
      <xdr:row>106</xdr:row>
      <xdr:rowOff>186343</xdr:rowOff>
    </xdr:from>
    <xdr:to>
      <xdr:col>0</xdr:col>
      <xdr:colOff>1107281</xdr:colOff>
      <xdr:row>106</xdr:row>
      <xdr:rowOff>488156</xdr:rowOff>
    </xdr:to>
    <xdr:pic>
      <xdr:nvPicPr>
        <xdr:cNvPr id="65" name="64 Imagen">
          <a:extLst>
            <a:ext uri="{FF2B5EF4-FFF2-40B4-BE49-F238E27FC236}">
              <a16:creationId xmlns:a16="http://schemas.microsoft.com/office/drawing/2014/main" id="{00000000-0008-0000-0100-000041000000}"/>
            </a:ext>
          </a:extLst>
        </xdr:cNvPr>
        <xdr:cNvPicPr>
          <a:picLocks noChangeAspect="1"/>
        </xdr:cNvPicPr>
      </xdr:nvPicPr>
      <xdr:blipFill>
        <a:blip xmlns:r="http://schemas.openxmlformats.org/officeDocument/2006/relationships" r:embed="rId55"/>
        <a:stretch>
          <a:fillRect/>
        </a:stretch>
      </xdr:blipFill>
      <xdr:spPr>
        <a:xfrm>
          <a:off x="107157" y="54800312"/>
          <a:ext cx="1000124" cy="301813"/>
        </a:xfrm>
        <a:prstGeom prst="rect">
          <a:avLst/>
        </a:prstGeom>
      </xdr:spPr>
    </xdr:pic>
    <xdr:clientData/>
  </xdr:twoCellAnchor>
  <xdr:twoCellAnchor editAs="oneCell">
    <xdr:from>
      <xdr:col>0</xdr:col>
      <xdr:colOff>59531</xdr:colOff>
      <xdr:row>110</xdr:row>
      <xdr:rowOff>214313</xdr:rowOff>
    </xdr:from>
    <xdr:to>
      <xdr:col>0</xdr:col>
      <xdr:colOff>1059655</xdr:colOff>
      <xdr:row>110</xdr:row>
      <xdr:rowOff>516126</xdr:rowOff>
    </xdr:to>
    <xdr:pic>
      <xdr:nvPicPr>
        <xdr:cNvPr id="176" name="175 Imagen">
          <a:extLst>
            <a:ext uri="{FF2B5EF4-FFF2-40B4-BE49-F238E27FC236}">
              <a16:creationId xmlns:a16="http://schemas.microsoft.com/office/drawing/2014/main" id="{00000000-0008-0000-0100-0000B0000000}"/>
            </a:ext>
          </a:extLst>
        </xdr:cNvPr>
        <xdr:cNvPicPr>
          <a:picLocks noChangeAspect="1"/>
        </xdr:cNvPicPr>
      </xdr:nvPicPr>
      <xdr:blipFill>
        <a:blip xmlns:r="http://schemas.openxmlformats.org/officeDocument/2006/relationships" r:embed="rId55"/>
        <a:stretch>
          <a:fillRect/>
        </a:stretch>
      </xdr:blipFill>
      <xdr:spPr>
        <a:xfrm>
          <a:off x="59531" y="56923782"/>
          <a:ext cx="1000124" cy="301813"/>
        </a:xfrm>
        <a:prstGeom prst="rect">
          <a:avLst/>
        </a:prstGeom>
      </xdr:spPr>
    </xdr:pic>
    <xdr:clientData/>
  </xdr:twoCellAnchor>
  <xdr:oneCellAnchor>
    <xdr:from>
      <xdr:col>0</xdr:col>
      <xdr:colOff>59532</xdr:colOff>
      <xdr:row>115</xdr:row>
      <xdr:rowOff>238124</xdr:rowOff>
    </xdr:from>
    <xdr:ext cx="1023938" cy="169333"/>
    <xdr:pic>
      <xdr:nvPicPr>
        <xdr:cNvPr id="177" name="176 Imagen">
          <a:extLst>
            <a:ext uri="{FF2B5EF4-FFF2-40B4-BE49-F238E27FC236}">
              <a16:creationId xmlns:a16="http://schemas.microsoft.com/office/drawing/2014/main" id="{00000000-0008-0000-0100-0000B1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59532" y="59876530"/>
          <a:ext cx="1023938" cy="169333"/>
        </a:xfrm>
        <a:prstGeom prst="rect">
          <a:avLst/>
        </a:prstGeom>
      </xdr:spPr>
    </xdr:pic>
    <xdr:clientData/>
  </xdr:oneCellAnchor>
  <xdr:oneCellAnchor>
    <xdr:from>
      <xdr:col>0</xdr:col>
      <xdr:colOff>190500</xdr:colOff>
      <xdr:row>126</xdr:row>
      <xdr:rowOff>261938</xdr:rowOff>
    </xdr:from>
    <xdr:ext cx="726281" cy="295892"/>
    <xdr:pic>
      <xdr:nvPicPr>
        <xdr:cNvPr id="180" name="179 Imagen">
          <a:extLst>
            <a:ext uri="{FF2B5EF4-FFF2-40B4-BE49-F238E27FC236}">
              <a16:creationId xmlns:a16="http://schemas.microsoft.com/office/drawing/2014/main" id="{00000000-0008-0000-0100-0000B4000000}"/>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90500" y="64484251"/>
          <a:ext cx="726281" cy="295892"/>
        </a:xfrm>
        <a:prstGeom prst="rect">
          <a:avLst/>
        </a:prstGeom>
      </xdr:spPr>
    </xdr:pic>
    <xdr:clientData/>
  </xdr:oneCellAnchor>
  <xdr:oneCellAnchor>
    <xdr:from>
      <xdr:col>0</xdr:col>
      <xdr:colOff>214313</xdr:colOff>
      <xdr:row>124</xdr:row>
      <xdr:rowOff>166687</xdr:rowOff>
    </xdr:from>
    <xdr:ext cx="726281" cy="295892"/>
    <xdr:pic>
      <xdr:nvPicPr>
        <xdr:cNvPr id="181" name="180 Imagen">
          <a:extLst>
            <a:ext uri="{FF2B5EF4-FFF2-40B4-BE49-F238E27FC236}">
              <a16:creationId xmlns:a16="http://schemas.microsoft.com/office/drawing/2014/main" id="{00000000-0008-0000-0100-0000B5000000}"/>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214313" y="63757968"/>
          <a:ext cx="726281" cy="295892"/>
        </a:xfrm>
        <a:prstGeom prst="rect">
          <a:avLst/>
        </a:prstGeom>
      </xdr:spPr>
    </xdr:pic>
    <xdr:clientData/>
  </xdr:oneCellAnchor>
  <xdr:oneCellAnchor>
    <xdr:from>
      <xdr:col>0</xdr:col>
      <xdr:colOff>190500</xdr:colOff>
      <xdr:row>125</xdr:row>
      <xdr:rowOff>261938</xdr:rowOff>
    </xdr:from>
    <xdr:ext cx="726281" cy="295892"/>
    <xdr:pic>
      <xdr:nvPicPr>
        <xdr:cNvPr id="182" name="181 Imagen">
          <a:extLst>
            <a:ext uri="{FF2B5EF4-FFF2-40B4-BE49-F238E27FC236}">
              <a16:creationId xmlns:a16="http://schemas.microsoft.com/office/drawing/2014/main" id="{00000000-0008-0000-0100-0000B6000000}"/>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90500" y="65115282"/>
          <a:ext cx="726281" cy="295892"/>
        </a:xfrm>
        <a:prstGeom prst="rect">
          <a:avLst/>
        </a:prstGeom>
      </xdr:spPr>
    </xdr:pic>
    <xdr:clientData/>
  </xdr:oneCellAnchor>
  <xdr:twoCellAnchor editAs="oneCell">
    <xdr:from>
      <xdr:col>0</xdr:col>
      <xdr:colOff>154782</xdr:colOff>
      <xdr:row>127</xdr:row>
      <xdr:rowOff>142875</xdr:rowOff>
    </xdr:from>
    <xdr:to>
      <xdr:col>0</xdr:col>
      <xdr:colOff>996240</xdr:colOff>
      <xdr:row>127</xdr:row>
      <xdr:rowOff>504609</xdr:rowOff>
    </xdr:to>
    <xdr:pic>
      <xdr:nvPicPr>
        <xdr:cNvPr id="67" name="66 Imagen">
          <a:extLst>
            <a:ext uri="{FF2B5EF4-FFF2-40B4-BE49-F238E27FC236}">
              <a16:creationId xmlns:a16="http://schemas.microsoft.com/office/drawing/2014/main" id="{00000000-0008-0000-0100-000043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54782" y="65627250"/>
          <a:ext cx="841458" cy="361734"/>
        </a:xfrm>
        <a:prstGeom prst="rect">
          <a:avLst/>
        </a:prstGeom>
      </xdr:spPr>
    </xdr:pic>
    <xdr:clientData/>
  </xdr:twoCellAnchor>
  <xdr:oneCellAnchor>
    <xdr:from>
      <xdr:col>0</xdr:col>
      <xdr:colOff>107157</xdr:colOff>
      <xdr:row>129</xdr:row>
      <xdr:rowOff>130969</xdr:rowOff>
    </xdr:from>
    <xdr:ext cx="1028371" cy="392906"/>
    <xdr:pic>
      <xdr:nvPicPr>
        <xdr:cNvPr id="183" name="182 Imagen">
          <a:extLst>
            <a:ext uri="{FF2B5EF4-FFF2-40B4-BE49-F238E27FC236}">
              <a16:creationId xmlns:a16="http://schemas.microsoft.com/office/drawing/2014/main" id="{00000000-0008-0000-0100-0000B7000000}"/>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7157" y="66877407"/>
          <a:ext cx="1028371" cy="392906"/>
        </a:xfrm>
        <a:prstGeom prst="rect">
          <a:avLst/>
        </a:prstGeom>
      </xdr:spPr>
    </xdr:pic>
    <xdr:clientData/>
  </xdr:oneCellAnchor>
  <xdr:twoCellAnchor editAs="oneCell">
    <xdr:from>
      <xdr:col>0</xdr:col>
      <xdr:colOff>59532</xdr:colOff>
      <xdr:row>131</xdr:row>
      <xdr:rowOff>226219</xdr:rowOff>
    </xdr:from>
    <xdr:to>
      <xdr:col>0</xdr:col>
      <xdr:colOff>1154908</xdr:colOff>
      <xdr:row>131</xdr:row>
      <xdr:rowOff>522835</xdr:rowOff>
    </xdr:to>
    <xdr:pic>
      <xdr:nvPicPr>
        <xdr:cNvPr id="70" name="69 Imagen">
          <a:extLst>
            <a:ext uri="{FF2B5EF4-FFF2-40B4-BE49-F238E27FC236}">
              <a16:creationId xmlns:a16="http://schemas.microsoft.com/office/drawing/2014/main" id="{00000000-0008-0000-0100-000046000000}"/>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59532" y="66972657"/>
          <a:ext cx="1095376" cy="296616"/>
        </a:xfrm>
        <a:prstGeom prst="rect">
          <a:avLst/>
        </a:prstGeom>
      </xdr:spPr>
    </xdr:pic>
    <xdr:clientData/>
  </xdr:twoCellAnchor>
  <xdr:twoCellAnchor editAs="oneCell">
    <xdr:from>
      <xdr:col>0</xdr:col>
      <xdr:colOff>59531</xdr:colOff>
      <xdr:row>132</xdr:row>
      <xdr:rowOff>154781</xdr:rowOff>
    </xdr:from>
    <xdr:to>
      <xdr:col>0</xdr:col>
      <xdr:colOff>1154907</xdr:colOff>
      <xdr:row>132</xdr:row>
      <xdr:rowOff>451397</xdr:rowOff>
    </xdr:to>
    <xdr:pic>
      <xdr:nvPicPr>
        <xdr:cNvPr id="184" name="183 Imagen">
          <a:extLst>
            <a:ext uri="{FF2B5EF4-FFF2-40B4-BE49-F238E27FC236}">
              <a16:creationId xmlns:a16="http://schemas.microsoft.com/office/drawing/2014/main" id="{00000000-0008-0000-0100-0000B8000000}"/>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59531" y="67532250"/>
          <a:ext cx="1095376" cy="296616"/>
        </a:xfrm>
        <a:prstGeom prst="rect">
          <a:avLst/>
        </a:prstGeom>
      </xdr:spPr>
    </xdr:pic>
    <xdr:clientData/>
  </xdr:twoCellAnchor>
  <xdr:twoCellAnchor editAs="oneCell">
    <xdr:from>
      <xdr:col>0</xdr:col>
      <xdr:colOff>226219</xdr:colOff>
      <xdr:row>141</xdr:row>
      <xdr:rowOff>108835</xdr:rowOff>
    </xdr:from>
    <xdr:to>
      <xdr:col>0</xdr:col>
      <xdr:colOff>964406</xdr:colOff>
      <xdr:row>141</xdr:row>
      <xdr:rowOff>547689</xdr:rowOff>
    </xdr:to>
    <xdr:pic>
      <xdr:nvPicPr>
        <xdr:cNvPr id="72" name="71 Imagen">
          <a:extLst>
            <a:ext uri="{FF2B5EF4-FFF2-40B4-BE49-F238E27FC236}">
              <a16:creationId xmlns:a16="http://schemas.microsoft.com/office/drawing/2014/main" id="{00000000-0008-0000-0100-000048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226219" y="71451085"/>
          <a:ext cx="738187" cy="438854"/>
        </a:xfrm>
        <a:prstGeom prst="rect">
          <a:avLst/>
        </a:prstGeom>
      </xdr:spPr>
    </xdr:pic>
    <xdr:clientData/>
  </xdr:twoCellAnchor>
  <xdr:oneCellAnchor>
    <xdr:from>
      <xdr:col>0</xdr:col>
      <xdr:colOff>226219</xdr:colOff>
      <xdr:row>140</xdr:row>
      <xdr:rowOff>108835</xdr:rowOff>
    </xdr:from>
    <xdr:ext cx="738187" cy="438854"/>
    <xdr:pic>
      <xdr:nvPicPr>
        <xdr:cNvPr id="186" name="185 Imagen">
          <a:extLst>
            <a:ext uri="{FF2B5EF4-FFF2-40B4-BE49-F238E27FC236}">
              <a16:creationId xmlns:a16="http://schemas.microsoft.com/office/drawing/2014/main" id="{00000000-0008-0000-0100-0000BA00000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226219" y="72082116"/>
          <a:ext cx="738187" cy="438854"/>
        </a:xfrm>
        <a:prstGeom prst="rect">
          <a:avLst/>
        </a:prstGeom>
      </xdr:spPr>
    </xdr:pic>
    <xdr:clientData/>
  </xdr:oneCellAnchor>
  <xdr:oneCellAnchor>
    <xdr:from>
      <xdr:col>0</xdr:col>
      <xdr:colOff>500063</xdr:colOff>
      <xdr:row>157</xdr:row>
      <xdr:rowOff>166687</xdr:rowOff>
    </xdr:from>
    <xdr:ext cx="264693" cy="369602"/>
    <xdr:pic>
      <xdr:nvPicPr>
        <xdr:cNvPr id="189" name="188 Imagen">
          <a:extLst>
            <a:ext uri="{FF2B5EF4-FFF2-40B4-BE49-F238E27FC236}">
              <a16:creationId xmlns:a16="http://schemas.microsoft.com/office/drawing/2014/main" id="{00000000-0008-0000-0100-0000BD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500063" y="80510062"/>
          <a:ext cx="264693" cy="369602"/>
        </a:xfrm>
        <a:prstGeom prst="rect">
          <a:avLst/>
        </a:prstGeom>
      </xdr:spPr>
    </xdr:pic>
    <xdr:clientData/>
  </xdr:oneCellAnchor>
  <xdr:oneCellAnchor>
    <xdr:from>
      <xdr:col>0</xdr:col>
      <xdr:colOff>488158</xdr:colOff>
      <xdr:row>159</xdr:row>
      <xdr:rowOff>83345</xdr:rowOff>
    </xdr:from>
    <xdr:ext cx="237035" cy="469298"/>
    <xdr:pic>
      <xdr:nvPicPr>
        <xdr:cNvPr id="190" name="189 Imagen">
          <a:extLst>
            <a:ext uri="{FF2B5EF4-FFF2-40B4-BE49-F238E27FC236}">
              <a16:creationId xmlns:a16="http://schemas.microsoft.com/office/drawing/2014/main" id="{00000000-0008-0000-0100-0000BE00000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488158" y="81057751"/>
          <a:ext cx="237035" cy="469298"/>
        </a:xfrm>
        <a:prstGeom prst="rect">
          <a:avLst/>
        </a:prstGeom>
      </xdr:spPr>
    </xdr:pic>
    <xdr:clientData/>
  </xdr:oneCellAnchor>
  <xdr:oneCellAnchor>
    <xdr:from>
      <xdr:col>0</xdr:col>
      <xdr:colOff>345284</xdr:colOff>
      <xdr:row>160</xdr:row>
      <xdr:rowOff>11650</xdr:rowOff>
    </xdr:from>
    <xdr:ext cx="535780" cy="524133"/>
    <xdr:pic>
      <xdr:nvPicPr>
        <xdr:cNvPr id="191" name="190 Imagen">
          <a:extLst>
            <a:ext uri="{FF2B5EF4-FFF2-40B4-BE49-F238E27FC236}">
              <a16:creationId xmlns:a16="http://schemas.microsoft.com/office/drawing/2014/main" id="{00000000-0008-0000-0100-0000BF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345284" y="81617088"/>
          <a:ext cx="535780" cy="524133"/>
        </a:xfrm>
        <a:prstGeom prst="rect">
          <a:avLst/>
        </a:prstGeom>
      </xdr:spPr>
    </xdr:pic>
    <xdr:clientData/>
  </xdr:oneCellAnchor>
  <xdr:oneCellAnchor>
    <xdr:from>
      <xdr:col>0</xdr:col>
      <xdr:colOff>345282</xdr:colOff>
      <xdr:row>154</xdr:row>
      <xdr:rowOff>130967</xdr:rowOff>
    </xdr:from>
    <xdr:ext cx="500465" cy="404813"/>
    <xdr:pic>
      <xdr:nvPicPr>
        <xdr:cNvPr id="192" name="191 Imagen">
          <a:extLst>
            <a:ext uri="{FF2B5EF4-FFF2-40B4-BE49-F238E27FC236}">
              <a16:creationId xmlns:a16="http://schemas.microsoft.com/office/drawing/2014/main" id="{00000000-0008-0000-0100-0000C0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345282" y="79450405"/>
          <a:ext cx="500465" cy="404813"/>
        </a:xfrm>
        <a:prstGeom prst="rect">
          <a:avLst/>
        </a:prstGeom>
      </xdr:spPr>
    </xdr:pic>
    <xdr:clientData/>
  </xdr:oneCellAnchor>
  <xdr:oneCellAnchor>
    <xdr:from>
      <xdr:col>0</xdr:col>
      <xdr:colOff>454008</xdr:colOff>
      <xdr:row>161</xdr:row>
      <xdr:rowOff>61920</xdr:rowOff>
    </xdr:from>
    <xdr:ext cx="331805" cy="559153"/>
    <xdr:pic>
      <xdr:nvPicPr>
        <xdr:cNvPr id="193" name="192 Imagen">
          <a:extLst>
            <a:ext uri="{FF2B5EF4-FFF2-40B4-BE49-F238E27FC236}">
              <a16:creationId xmlns:a16="http://schemas.microsoft.com/office/drawing/2014/main" id="{00000000-0008-0000-0100-0000C1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454008" y="82929420"/>
          <a:ext cx="331805" cy="559153"/>
        </a:xfrm>
        <a:prstGeom prst="rect">
          <a:avLst/>
        </a:prstGeom>
      </xdr:spPr>
    </xdr:pic>
    <xdr:clientData/>
  </xdr:oneCellAnchor>
  <xdr:twoCellAnchor editAs="oneCell">
    <xdr:from>
      <xdr:col>0</xdr:col>
      <xdr:colOff>429142</xdr:colOff>
      <xdr:row>162</xdr:row>
      <xdr:rowOff>130970</xdr:rowOff>
    </xdr:from>
    <xdr:to>
      <xdr:col>0</xdr:col>
      <xdr:colOff>872001</xdr:colOff>
      <xdr:row>162</xdr:row>
      <xdr:rowOff>476250</xdr:rowOff>
    </xdr:to>
    <xdr:pic>
      <xdr:nvPicPr>
        <xdr:cNvPr id="84" name="83 Imagen">
          <a:extLst>
            <a:ext uri="{FF2B5EF4-FFF2-40B4-BE49-F238E27FC236}">
              <a16:creationId xmlns:a16="http://schemas.microsoft.com/office/drawing/2014/main" id="{00000000-0008-0000-0100-00005400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429142" y="86987064"/>
          <a:ext cx="442859" cy="345280"/>
        </a:xfrm>
        <a:prstGeom prst="rect">
          <a:avLst/>
        </a:prstGeom>
      </xdr:spPr>
    </xdr:pic>
    <xdr:clientData/>
  </xdr:twoCellAnchor>
  <xdr:oneCellAnchor>
    <xdr:from>
      <xdr:col>0</xdr:col>
      <xdr:colOff>440533</xdr:colOff>
      <xdr:row>155</xdr:row>
      <xdr:rowOff>110217</xdr:rowOff>
    </xdr:from>
    <xdr:ext cx="297656" cy="444159"/>
    <xdr:pic>
      <xdr:nvPicPr>
        <xdr:cNvPr id="194" name="193 Imagen">
          <a:extLst>
            <a:ext uri="{FF2B5EF4-FFF2-40B4-BE49-F238E27FC236}">
              <a16:creationId xmlns:a16="http://schemas.microsoft.com/office/drawing/2014/main" id="{00000000-0008-0000-0100-0000C2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440533" y="80453592"/>
          <a:ext cx="297656" cy="444159"/>
        </a:xfrm>
        <a:prstGeom prst="rect">
          <a:avLst/>
        </a:prstGeom>
      </xdr:spPr>
    </xdr:pic>
    <xdr:clientData/>
  </xdr:oneCellAnchor>
  <xdr:twoCellAnchor editAs="oneCell">
    <xdr:from>
      <xdr:col>0</xdr:col>
      <xdr:colOff>392906</xdr:colOff>
      <xdr:row>104</xdr:row>
      <xdr:rowOff>95250</xdr:rowOff>
    </xdr:from>
    <xdr:to>
      <xdr:col>0</xdr:col>
      <xdr:colOff>785812</xdr:colOff>
      <xdr:row>104</xdr:row>
      <xdr:rowOff>576167</xdr:rowOff>
    </xdr:to>
    <xdr:pic>
      <xdr:nvPicPr>
        <xdr:cNvPr id="166" name="165 Imagen">
          <a:extLst>
            <a:ext uri="{FF2B5EF4-FFF2-40B4-BE49-F238E27FC236}">
              <a16:creationId xmlns:a16="http://schemas.microsoft.com/office/drawing/2014/main" id="{00000000-0008-0000-0100-0000A6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392906" y="54864000"/>
          <a:ext cx="392906" cy="480917"/>
        </a:xfrm>
        <a:prstGeom prst="rect">
          <a:avLst/>
        </a:prstGeom>
      </xdr:spPr>
    </xdr:pic>
    <xdr:clientData/>
  </xdr:twoCellAnchor>
  <xdr:twoCellAnchor editAs="oneCell">
    <xdr:from>
      <xdr:col>0</xdr:col>
      <xdr:colOff>392907</xdr:colOff>
      <xdr:row>102</xdr:row>
      <xdr:rowOff>154782</xdr:rowOff>
    </xdr:from>
    <xdr:to>
      <xdr:col>0</xdr:col>
      <xdr:colOff>668056</xdr:colOff>
      <xdr:row>102</xdr:row>
      <xdr:rowOff>514782</xdr:rowOff>
    </xdr:to>
    <xdr:pic>
      <xdr:nvPicPr>
        <xdr:cNvPr id="27" name="26 Imagen">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68"/>
        <a:stretch>
          <a:fillRect/>
        </a:stretch>
      </xdr:blipFill>
      <xdr:spPr>
        <a:xfrm>
          <a:off x="392907" y="53661470"/>
          <a:ext cx="275149" cy="360000"/>
        </a:xfrm>
        <a:prstGeom prst="rect">
          <a:avLst/>
        </a:prstGeom>
      </xdr:spPr>
    </xdr:pic>
    <xdr:clientData/>
  </xdr:twoCellAnchor>
  <xdr:twoCellAnchor editAs="oneCell">
    <xdr:from>
      <xdr:col>0</xdr:col>
      <xdr:colOff>440533</xdr:colOff>
      <xdr:row>35</xdr:row>
      <xdr:rowOff>154781</xdr:rowOff>
    </xdr:from>
    <xdr:to>
      <xdr:col>0</xdr:col>
      <xdr:colOff>850403</xdr:colOff>
      <xdr:row>35</xdr:row>
      <xdr:rowOff>540034</xdr:rowOff>
    </xdr:to>
    <xdr:pic>
      <xdr:nvPicPr>
        <xdr:cNvPr id="169" name="168 Imagen">
          <a:extLst>
            <a:ext uri="{FF2B5EF4-FFF2-40B4-BE49-F238E27FC236}">
              <a16:creationId xmlns:a16="http://schemas.microsoft.com/office/drawing/2014/main" id="{00000000-0008-0000-0100-0000A9000000}"/>
            </a:ext>
          </a:extLst>
        </xdr:cNvPr>
        <xdr:cNvPicPr>
          <a:picLocks noChangeAspect="1"/>
        </xdr:cNvPicPr>
      </xdr:nvPicPr>
      <xdr:blipFill>
        <a:blip xmlns:r="http://schemas.openxmlformats.org/officeDocument/2006/relationships" r:embed="rId69"/>
        <a:stretch>
          <a:fillRect/>
        </a:stretch>
      </xdr:blipFill>
      <xdr:spPr>
        <a:xfrm>
          <a:off x="440533" y="15382875"/>
          <a:ext cx="409870" cy="385253"/>
        </a:xfrm>
        <a:prstGeom prst="rect">
          <a:avLst/>
        </a:prstGeom>
      </xdr:spPr>
    </xdr:pic>
    <xdr:clientData/>
  </xdr:twoCellAnchor>
  <xdr:oneCellAnchor>
    <xdr:from>
      <xdr:col>0</xdr:col>
      <xdr:colOff>440531</xdr:colOff>
      <xdr:row>28</xdr:row>
      <xdr:rowOff>416719</xdr:rowOff>
    </xdr:from>
    <xdr:ext cx="531147" cy="154782"/>
    <xdr:pic>
      <xdr:nvPicPr>
        <xdr:cNvPr id="173" name="172 Imagen">
          <a:extLst>
            <a:ext uri="{FF2B5EF4-FFF2-40B4-BE49-F238E27FC236}">
              <a16:creationId xmlns:a16="http://schemas.microsoft.com/office/drawing/2014/main" id="{00000000-0008-0000-0100-0000AD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440531" y="14382750"/>
          <a:ext cx="531147" cy="154782"/>
        </a:xfrm>
        <a:prstGeom prst="rect">
          <a:avLst/>
        </a:prstGeom>
      </xdr:spPr>
    </xdr:pic>
    <xdr:clientData/>
  </xdr:oneCellAnchor>
  <xdr:oneCellAnchor>
    <xdr:from>
      <xdr:col>0</xdr:col>
      <xdr:colOff>345282</xdr:colOff>
      <xdr:row>28</xdr:row>
      <xdr:rowOff>35718</xdr:rowOff>
    </xdr:from>
    <xdr:ext cx="544445" cy="360000"/>
    <xdr:pic>
      <xdr:nvPicPr>
        <xdr:cNvPr id="174" name="173 Imagen">
          <a:extLst>
            <a:ext uri="{FF2B5EF4-FFF2-40B4-BE49-F238E27FC236}">
              <a16:creationId xmlns:a16="http://schemas.microsoft.com/office/drawing/2014/main" id="{00000000-0008-0000-0100-0000AE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345282" y="15263812"/>
          <a:ext cx="544445" cy="360000"/>
        </a:xfrm>
        <a:prstGeom prst="rect">
          <a:avLst/>
        </a:prstGeom>
      </xdr:spPr>
    </xdr:pic>
    <xdr:clientData/>
  </xdr:oneCellAnchor>
  <xdr:oneCellAnchor>
    <xdr:from>
      <xdr:col>0</xdr:col>
      <xdr:colOff>500063</xdr:colOff>
      <xdr:row>156</xdr:row>
      <xdr:rowOff>166687</xdr:rowOff>
    </xdr:from>
    <xdr:ext cx="264693" cy="369602"/>
    <xdr:pic>
      <xdr:nvPicPr>
        <xdr:cNvPr id="167" name="166 Imagen">
          <a:extLst>
            <a:ext uri="{FF2B5EF4-FFF2-40B4-BE49-F238E27FC236}">
              <a16:creationId xmlns:a16="http://schemas.microsoft.com/office/drawing/2014/main" id="{00000000-0008-0000-0100-0000A7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500063" y="83236593"/>
          <a:ext cx="264693" cy="369602"/>
        </a:xfrm>
        <a:prstGeom prst="rect">
          <a:avLst/>
        </a:prstGeom>
      </xdr:spPr>
    </xdr:pic>
    <xdr:clientData/>
  </xdr:oneCellAnchor>
  <xdr:twoCellAnchor editAs="oneCell">
    <xdr:from>
      <xdr:col>0</xdr:col>
      <xdr:colOff>559594</xdr:colOff>
      <xdr:row>158</xdr:row>
      <xdr:rowOff>107156</xdr:rowOff>
    </xdr:from>
    <xdr:to>
      <xdr:col>0</xdr:col>
      <xdr:colOff>714376</xdr:colOff>
      <xdr:row>158</xdr:row>
      <xdr:rowOff>491367</xdr:rowOff>
    </xdr:to>
    <xdr:pic>
      <xdr:nvPicPr>
        <xdr:cNvPr id="24" name="23 Imagen">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559594" y="83808094"/>
          <a:ext cx="154782" cy="384211"/>
        </a:xfrm>
        <a:prstGeom prst="rect">
          <a:avLst/>
        </a:prstGeom>
      </xdr:spPr>
    </xdr:pic>
    <xdr:clientData/>
  </xdr:twoCellAnchor>
  <xdr:twoCellAnchor editAs="oneCell">
    <xdr:from>
      <xdr:col>0</xdr:col>
      <xdr:colOff>321468</xdr:colOff>
      <xdr:row>165</xdr:row>
      <xdr:rowOff>110912</xdr:rowOff>
    </xdr:from>
    <xdr:to>
      <xdr:col>0</xdr:col>
      <xdr:colOff>809625</xdr:colOff>
      <xdr:row>165</xdr:row>
      <xdr:rowOff>597356</xdr:rowOff>
    </xdr:to>
    <xdr:pic>
      <xdr:nvPicPr>
        <xdr:cNvPr id="28" name="27 Imagen">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71"/>
        <a:stretch>
          <a:fillRect/>
        </a:stretch>
      </xdr:blipFill>
      <xdr:spPr>
        <a:xfrm>
          <a:off x="321468" y="87598037"/>
          <a:ext cx="488157" cy="486444"/>
        </a:xfrm>
        <a:prstGeom prst="rect">
          <a:avLst/>
        </a:prstGeom>
      </xdr:spPr>
    </xdr:pic>
    <xdr:clientData/>
  </xdr:twoCellAnchor>
  <xdr:oneCellAnchor>
    <xdr:from>
      <xdr:col>0</xdr:col>
      <xdr:colOff>500065</xdr:colOff>
      <xdr:row>163</xdr:row>
      <xdr:rowOff>95250</xdr:rowOff>
    </xdr:from>
    <xdr:ext cx="353318" cy="473475"/>
    <xdr:pic>
      <xdr:nvPicPr>
        <xdr:cNvPr id="179" name="178 Imagen">
          <a:extLst>
            <a:ext uri="{FF2B5EF4-FFF2-40B4-BE49-F238E27FC236}">
              <a16:creationId xmlns:a16="http://schemas.microsoft.com/office/drawing/2014/main" id="{00000000-0008-0000-0100-0000B3000000}"/>
            </a:ext>
          </a:extLst>
        </xdr:cNvPr>
        <xdr:cNvPicPr>
          <a:picLocks noChangeAspect="1"/>
        </xdr:cNvPicPr>
      </xdr:nvPicPr>
      <xdr:blipFill>
        <a:blip xmlns:r="http://schemas.openxmlformats.org/officeDocument/2006/relationships" r:embed="rId72"/>
        <a:stretch>
          <a:fillRect/>
        </a:stretch>
      </xdr:blipFill>
      <xdr:spPr>
        <a:xfrm>
          <a:off x="500065" y="86320313"/>
          <a:ext cx="353318" cy="473475"/>
        </a:xfrm>
        <a:prstGeom prst="rect">
          <a:avLst/>
        </a:prstGeom>
      </xdr:spPr>
    </xdr:pic>
    <xdr:clientData/>
  </xdr:oneCellAnchor>
  <xdr:twoCellAnchor editAs="oneCell">
    <xdr:from>
      <xdr:col>0</xdr:col>
      <xdr:colOff>488158</xdr:colOff>
      <xdr:row>164</xdr:row>
      <xdr:rowOff>107157</xdr:rowOff>
    </xdr:from>
    <xdr:to>
      <xdr:col>0</xdr:col>
      <xdr:colOff>729946</xdr:colOff>
      <xdr:row>164</xdr:row>
      <xdr:rowOff>500062</xdr:rowOff>
    </xdr:to>
    <xdr:pic>
      <xdr:nvPicPr>
        <xdr:cNvPr id="58" name="57 Imagen">
          <a:extLst>
            <a:ext uri="{FF2B5EF4-FFF2-40B4-BE49-F238E27FC236}">
              <a16:creationId xmlns:a16="http://schemas.microsoft.com/office/drawing/2014/main" id="{00000000-0008-0000-0100-00003A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488158" y="87594282"/>
          <a:ext cx="241788" cy="392905"/>
        </a:xfrm>
        <a:prstGeom prst="rect">
          <a:avLst/>
        </a:prstGeom>
      </xdr:spPr>
    </xdr:pic>
    <xdr:clientData/>
  </xdr:twoCellAnchor>
  <xdr:oneCellAnchor>
    <xdr:from>
      <xdr:col>0</xdr:col>
      <xdr:colOff>297656</xdr:colOff>
      <xdr:row>92</xdr:row>
      <xdr:rowOff>83344</xdr:rowOff>
    </xdr:from>
    <xdr:ext cx="531548" cy="488156"/>
    <xdr:pic>
      <xdr:nvPicPr>
        <xdr:cNvPr id="175" name="174 Imagen">
          <a:extLst>
            <a:ext uri="{FF2B5EF4-FFF2-40B4-BE49-F238E27FC236}">
              <a16:creationId xmlns:a16="http://schemas.microsoft.com/office/drawing/2014/main" id="{00000000-0008-0000-0100-0000AF00000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297656" y="47589282"/>
          <a:ext cx="531548" cy="488156"/>
        </a:xfrm>
        <a:prstGeom prst="rect">
          <a:avLst/>
        </a:prstGeom>
      </xdr:spPr>
    </xdr:pic>
    <xdr:clientData/>
  </xdr:oneCellAnchor>
  <xdr:twoCellAnchor editAs="oneCell">
    <xdr:from>
      <xdr:col>0</xdr:col>
      <xdr:colOff>202431</xdr:colOff>
      <xdr:row>94</xdr:row>
      <xdr:rowOff>83345</xdr:rowOff>
    </xdr:from>
    <xdr:to>
      <xdr:col>0</xdr:col>
      <xdr:colOff>1000150</xdr:colOff>
      <xdr:row>94</xdr:row>
      <xdr:rowOff>470685</xdr:rowOff>
    </xdr:to>
    <xdr:pic>
      <xdr:nvPicPr>
        <xdr:cNvPr id="185" name="184 Imagen">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202431" y="51613595"/>
          <a:ext cx="797719" cy="387340"/>
        </a:xfrm>
        <a:prstGeom prst="rect">
          <a:avLst/>
        </a:prstGeom>
      </xdr:spPr>
    </xdr:pic>
    <xdr:clientData/>
  </xdr:twoCellAnchor>
  <xdr:twoCellAnchor editAs="oneCell">
    <xdr:from>
      <xdr:col>0</xdr:col>
      <xdr:colOff>642961</xdr:colOff>
      <xdr:row>94</xdr:row>
      <xdr:rowOff>440530</xdr:rowOff>
    </xdr:from>
    <xdr:to>
      <xdr:col>0</xdr:col>
      <xdr:colOff>1083468</xdr:colOff>
      <xdr:row>94</xdr:row>
      <xdr:rowOff>592077</xdr:rowOff>
    </xdr:to>
    <xdr:pic>
      <xdr:nvPicPr>
        <xdr:cNvPr id="187" name="186 Imagen">
          <a:extLst>
            <a:ext uri="{FF2B5EF4-FFF2-40B4-BE49-F238E27FC236}">
              <a16:creationId xmlns:a16="http://schemas.microsoft.com/office/drawing/2014/main" id="{00000000-0008-0000-0100-0000BB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42961" y="51970780"/>
          <a:ext cx="440507" cy="1515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190499</xdr:colOff>
      <xdr:row>5</xdr:row>
      <xdr:rowOff>47624</xdr:rowOff>
    </xdr:from>
    <xdr:to>
      <xdr:col>0</xdr:col>
      <xdr:colOff>940593</xdr:colOff>
      <xdr:row>5</xdr:row>
      <xdr:rowOff>548509</xdr:rowOff>
    </xdr:to>
    <xdr:pic>
      <xdr:nvPicPr>
        <xdr:cNvPr id="2" name="1 Imagen">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90499" y="1238249"/>
          <a:ext cx="750094" cy="500885"/>
        </a:xfrm>
        <a:prstGeom prst="rect">
          <a:avLst/>
        </a:prstGeom>
      </xdr:spPr>
    </xdr:pic>
    <xdr:clientData/>
  </xdr:twoCellAnchor>
  <xdr:twoCellAnchor editAs="oneCell">
    <xdr:from>
      <xdr:col>0</xdr:col>
      <xdr:colOff>214314</xdr:colOff>
      <xdr:row>6</xdr:row>
      <xdr:rowOff>107156</xdr:rowOff>
    </xdr:from>
    <xdr:to>
      <xdr:col>0</xdr:col>
      <xdr:colOff>945497</xdr:colOff>
      <xdr:row>6</xdr:row>
      <xdr:rowOff>535781</xdr:rowOff>
    </xdr:to>
    <xdr:pic>
      <xdr:nvPicPr>
        <xdr:cNvPr id="3" name="2 Imagen">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214314" y="1928812"/>
          <a:ext cx="731183" cy="428625"/>
        </a:xfrm>
        <a:prstGeom prst="rect">
          <a:avLst/>
        </a:prstGeom>
      </xdr:spPr>
    </xdr:pic>
    <xdr:clientData/>
  </xdr:twoCellAnchor>
  <xdr:twoCellAnchor editAs="oneCell">
    <xdr:from>
      <xdr:col>0</xdr:col>
      <xdr:colOff>297658</xdr:colOff>
      <xdr:row>8</xdr:row>
      <xdr:rowOff>154781</xdr:rowOff>
    </xdr:from>
    <xdr:to>
      <xdr:col>0</xdr:col>
      <xdr:colOff>743014</xdr:colOff>
      <xdr:row>8</xdr:row>
      <xdr:rowOff>559594</xdr:rowOff>
    </xdr:to>
    <xdr:pic>
      <xdr:nvPicPr>
        <xdr:cNvPr id="4" name="3 Imagen">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297658" y="2607469"/>
          <a:ext cx="445356" cy="404813"/>
        </a:xfrm>
        <a:prstGeom prst="rect">
          <a:avLst/>
        </a:prstGeom>
      </xdr:spPr>
    </xdr:pic>
    <xdr:clientData/>
  </xdr:twoCellAnchor>
  <xdr:twoCellAnchor editAs="oneCell">
    <xdr:from>
      <xdr:col>0</xdr:col>
      <xdr:colOff>321469</xdr:colOff>
      <xdr:row>9</xdr:row>
      <xdr:rowOff>130969</xdr:rowOff>
    </xdr:from>
    <xdr:to>
      <xdr:col>0</xdr:col>
      <xdr:colOff>764312</xdr:colOff>
      <xdr:row>9</xdr:row>
      <xdr:rowOff>535780</xdr:rowOff>
    </xdr:to>
    <xdr:pic>
      <xdr:nvPicPr>
        <xdr:cNvPr id="5" name="4 Imagen">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321469" y="3214688"/>
          <a:ext cx="442843" cy="404811"/>
        </a:xfrm>
        <a:prstGeom prst="rect">
          <a:avLst/>
        </a:prstGeom>
      </xdr:spPr>
    </xdr:pic>
    <xdr:clientData/>
  </xdr:twoCellAnchor>
  <xdr:twoCellAnchor editAs="oneCell">
    <xdr:from>
      <xdr:col>0</xdr:col>
      <xdr:colOff>309556</xdr:colOff>
      <xdr:row>12</xdr:row>
      <xdr:rowOff>130966</xdr:rowOff>
    </xdr:from>
    <xdr:to>
      <xdr:col>0</xdr:col>
      <xdr:colOff>789556</xdr:colOff>
      <xdr:row>12</xdr:row>
      <xdr:rowOff>490966</xdr:rowOff>
    </xdr:to>
    <xdr:pic>
      <xdr:nvPicPr>
        <xdr:cNvPr id="6" name="3b39be7e-a4b4-4199-85a7-61beec906871">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309556" y="4286247"/>
          <a:ext cx="480000" cy="360000"/>
        </a:xfrm>
        <a:prstGeom prst="rect">
          <a:avLst/>
        </a:prstGeom>
      </xdr:spPr>
    </xdr:pic>
    <xdr:clientData/>
  </xdr:twoCellAnchor>
  <xdr:twoCellAnchor editAs="oneCell">
    <xdr:from>
      <xdr:col>0</xdr:col>
      <xdr:colOff>273838</xdr:colOff>
      <xdr:row>11</xdr:row>
      <xdr:rowOff>130966</xdr:rowOff>
    </xdr:from>
    <xdr:to>
      <xdr:col>0</xdr:col>
      <xdr:colOff>849838</xdr:colOff>
      <xdr:row>11</xdr:row>
      <xdr:rowOff>562966</xdr:rowOff>
    </xdr:to>
    <xdr:pic>
      <xdr:nvPicPr>
        <xdr:cNvPr id="7" name="35139edc-c2cd-4ab2-8200-bdd8f48b105b">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273838" y="4917279"/>
          <a:ext cx="576000" cy="432000"/>
        </a:xfrm>
        <a:prstGeom prst="rect">
          <a:avLst/>
        </a:prstGeom>
      </xdr:spPr>
    </xdr:pic>
    <xdr:clientData/>
  </xdr:twoCellAnchor>
  <xdr:twoCellAnchor editAs="oneCell">
    <xdr:from>
      <xdr:col>0</xdr:col>
      <xdr:colOff>0</xdr:colOff>
      <xdr:row>0</xdr:row>
      <xdr:rowOff>0</xdr:rowOff>
    </xdr:from>
    <xdr:to>
      <xdr:col>1</xdr:col>
      <xdr:colOff>238125</xdr:colOff>
      <xdr:row>2</xdr:row>
      <xdr:rowOff>20954</xdr:rowOff>
    </xdr:to>
    <xdr:pic>
      <xdr:nvPicPr>
        <xdr:cNvPr id="8" name="7 Imagen">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0"/>
          <a:ext cx="1428750" cy="47339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184</xdr:row>
      <xdr:rowOff>85445</xdr:rowOff>
    </xdr:from>
    <xdr:to>
      <xdr:col>0</xdr:col>
      <xdr:colOff>909332</xdr:colOff>
      <xdr:row>184</xdr:row>
      <xdr:rowOff>481445</xdr:rowOff>
    </xdr:to>
    <xdr:pic>
      <xdr:nvPicPr>
        <xdr:cNvPr id="317" name="316 Imagen">
          <a:extLst>
            <a:ext uri="{FF2B5EF4-FFF2-40B4-BE49-F238E27FC236}">
              <a16:creationId xmlns:a16="http://schemas.microsoft.com/office/drawing/2014/main" id="{00000000-0008-0000-0300-00003D010000}"/>
            </a:ext>
          </a:extLst>
        </xdr:cNvPr>
        <xdr:cNvPicPr>
          <a:picLocks noChangeAspect="1"/>
        </xdr:cNvPicPr>
      </xdr:nvPicPr>
      <xdr:blipFill>
        <a:blip xmlns:r="http://schemas.openxmlformats.org/officeDocument/2006/relationships" r:embed="rId1"/>
        <a:stretch>
          <a:fillRect/>
        </a:stretch>
      </xdr:blipFill>
      <xdr:spPr>
        <a:xfrm>
          <a:off x="0" y="107158351"/>
          <a:ext cx="909332" cy="396000"/>
        </a:xfrm>
        <a:prstGeom prst="rect">
          <a:avLst/>
        </a:prstGeom>
      </xdr:spPr>
    </xdr:pic>
    <xdr:clientData/>
  </xdr:twoCellAnchor>
  <xdr:twoCellAnchor editAs="oneCell">
    <xdr:from>
      <xdr:col>0</xdr:col>
      <xdr:colOff>571500</xdr:colOff>
      <xdr:row>51</xdr:row>
      <xdr:rowOff>358588</xdr:rowOff>
    </xdr:from>
    <xdr:to>
      <xdr:col>0</xdr:col>
      <xdr:colOff>1100303</xdr:colOff>
      <xdr:row>51</xdr:row>
      <xdr:rowOff>616324</xdr:rowOff>
    </xdr:to>
    <xdr:pic>
      <xdr:nvPicPr>
        <xdr:cNvPr id="312" name="311 Imagen">
          <a:extLst>
            <a:ext uri="{FF2B5EF4-FFF2-40B4-BE49-F238E27FC236}">
              <a16:creationId xmlns:a16="http://schemas.microsoft.com/office/drawing/2014/main" id="{00000000-0008-0000-0300-000038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71500" y="25033941"/>
          <a:ext cx="528803" cy="257736"/>
        </a:xfrm>
        <a:prstGeom prst="rect">
          <a:avLst/>
        </a:prstGeom>
      </xdr:spPr>
    </xdr:pic>
    <xdr:clientData/>
  </xdr:twoCellAnchor>
  <xdr:twoCellAnchor editAs="oneCell">
    <xdr:from>
      <xdr:col>0</xdr:col>
      <xdr:colOff>571500</xdr:colOff>
      <xdr:row>52</xdr:row>
      <xdr:rowOff>369794</xdr:rowOff>
    </xdr:from>
    <xdr:to>
      <xdr:col>0</xdr:col>
      <xdr:colOff>1100303</xdr:colOff>
      <xdr:row>53</xdr:row>
      <xdr:rowOff>1</xdr:rowOff>
    </xdr:to>
    <xdr:pic>
      <xdr:nvPicPr>
        <xdr:cNvPr id="311" name="310 Imagen">
          <a:extLst>
            <a:ext uri="{FF2B5EF4-FFF2-40B4-BE49-F238E27FC236}">
              <a16:creationId xmlns:a16="http://schemas.microsoft.com/office/drawing/2014/main" id="{00000000-0008-0000-0300-000037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71500" y="25672676"/>
          <a:ext cx="528803" cy="257736"/>
        </a:xfrm>
        <a:prstGeom prst="rect">
          <a:avLst/>
        </a:prstGeom>
      </xdr:spPr>
    </xdr:pic>
    <xdr:clientData/>
  </xdr:twoCellAnchor>
  <xdr:twoCellAnchor editAs="oneCell">
    <xdr:from>
      <xdr:col>0</xdr:col>
      <xdr:colOff>571500</xdr:colOff>
      <xdr:row>54</xdr:row>
      <xdr:rowOff>358588</xdr:rowOff>
    </xdr:from>
    <xdr:to>
      <xdr:col>0</xdr:col>
      <xdr:colOff>1100303</xdr:colOff>
      <xdr:row>54</xdr:row>
      <xdr:rowOff>616324</xdr:rowOff>
    </xdr:to>
    <xdr:pic>
      <xdr:nvPicPr>
        <xdr:cNvPr id="310" name="309 Imagen">
          <a:extLst>
            <a:ext uri="{FF2B5EF4-FFF2-40B4-BE49-F238E27FC236}">
              <a16:creationId xmlns:a16="http://schemas.microsoft.com/office/drawing/2014/main" id="{00000000-0008-0000-0300-000036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71500" y="26289000"/>
          <a:ext cx="528803" cy="257736"/>
        </a:xfrm>
        <a:prstGeom prst="rect">
          <a:avLst/>
        </a:prstGeom>
      </xdr:spPr>
    </xdr:pic>
    <xdr:clientData/>
  </xdr:twoCellAnchor>
  <xdr:twoCellAnchor editAs="oneCell">
    <xdr:from>
      <xdr:col>0</xdr:col>
      <xdr:colOff>313764</xdr:colOff>
      <xdr:row>59</xdr:row>
      <xdr:rowOff>358587</xdr:rowOff>
    </xdr:from>
    <xdr:to>
      <xdr:col>0</xdr:col>
      <xdr:colOff>842567</xdr:colOff>
      <xdr:row>59</xdr:row>
      <xdr:rowOff>616323</xdr:rowOff>
    </xdr:to>
    <xdr:pic>
      <xdr:nvPicPr>
        <xdr:cNvPr id="309" name="308 Imagen">
          <a:extLst>
            <a:ext uri="{FF2B5EF4-FFF2-40B4-BE49-F238E27FC236}">
              <a16:creationId xmlns:a16="http://schemas.microsoft.com/office/drawing/2014/main" id="{00000000-0008-0000-0300-000035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13764" y="29426646"/>
          <a:ext cx="528803" cy="257736"/>
        </a:xfrm>
        <a:prstGeom prst="rect">
          <a:avLst/>
        </a:prstGeom>
      </xdr:spPr>
    </xdr:pic>
    <xdr:clientData/>
  </xdr:twoCellAnchor>
  <xdr:twoCellAnchor editAs="oneCell">
    <xdr:from>
      <xdr:col>2</xdr:col>
      <xdr:colOff>196850</xdr:colOff>
      <xdr:row>15</xdr:row>
      <xdr:rowOff>0</xdr:rowOff>
    </xdr:from>
    <xdr:to>
      <xdr:col>2</xdr:col>
      <xdr:colOff>1009650</xdr:colOff>
      <xdr:row>15</xdr:row>
      <xdr:rowOff>0</xdr:rowOff>
    </xdr:to>
    <xdr:pic>
      <xdr:nvPicPr>
        <xdr:cNvPr id="17019973" name="79 Imagen" descr="Sin títu_0.tmp">
          <a:extLst>
            <a:ext uri="{FF2B5EF4-FFF2-40B4-BE49-F238E27FC236}">
              <a16:creationId xmlns:a16="http://schemas.microsoft.com/office/drawing/2014/main" id="{00000000-0008-0000-0300-000045B40301}"/>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71600" y="10464800"/>
          <a:ext cx="8128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158750</xdr:colOff>
      <xdr:row>140</xdr:row>
      <xdr:rowOff>171450</xdr:rowOff>
    </xdr:from>
    <xdr:to>
      <xdr:col>0</xdr:col>
      <xdr:colOff>984250</xdr:colOff>
      <xdr:row>140</xdr:row>
      <xdr:rowOff>546100</xdr:rowOff>
    </xdr:to>
    <xdr:pic>
      <xdr:nvPicPr>
        <xdr:cNvPr id="17019974" name="Picture 1531">
          <a:extLst>
            <a:ext uri="{FF2B5EF4-FFF2-40B4-BE49-F238E27FC236}">
              <a16:creationId xmlns:a16="http://schemas.microsoft.com/office/drawing/2014/main" id="{00000000-0008-0000-0300-000046B4030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8750" y="78555850"/>
          <a:ext cx="8255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406400</xdr:colOff>
      <xdr:row>5</xdr:row>
      <xdr:rowOff>0</xdr:rowOff>
    </xdr:from>
    <xdr:to>
      <xdr:col>0</xdr:col>
      <xdr:colOff>723900</xdr:colOff>
      <xdr:row>5</xdr:row>
      <xdr:rowOff>0</xdr:rowOff>
    </xdr:to>
    <xdr:pic>
      <xdr:nvPicPr>
        <xdr:cNvPr id="17019978" name="Picture 57735">
          <a:extLst>
            <a:ext uri="{FF2B5EF4-FFF2-40B4-BE49-F238E27FC236}">
              <a16:creationId xmlns:a16="http://schemas.microsoft.com/office/drawing/2014/main" id="{00000000-0008-0000-0300-00004AB4030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6400" y="4140200"/>
          <a:ext cx="3175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139700</xdr:colOff>
      <xdr:row>159</xdr:row>
      <xdr:rowOff>0</xdr:rowOff>
    </xdr:from>
    <xdr:to>
      <xdr:col>0</xdr:col>
      <xdr:colOff>1117600</xdr:colOff>
      <xdr:row>159</xdr:row>
      <xdr:rowOff>0</xdr:rowOff>
    </xdr:to>
    <xdr:pic>
      <xdr:nvPicPr>
        <xdr:cNvPr id="17019979" name="Picture 1688">
          <a:extLst>
            <a:ext uri="{FF2B5EF4-FFF2-40B4-BE49-F238E27FC236}">
              <a16:creationId xmlns:a16="http://schemas.microsoft.com/office/drawing/2014/main" id="{00000000-0008-0000-0300-00004BB4030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9700" y="91173300"/>
          <a:ext cx="9779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171450</xdr:colOff>
      <xdr:row>159</xdr:row>
      <xdr:rowOff>0</xdr:rowOff>
    </xdr:from>
    <xdr:to>
      <xdr:col>2</xdr:col>
      <xdr:colOff>984250</xdr:colOff>
      <xdr:row>159</xdr:row>
      <xdr:rowOff>0</xdr:rowOff>
    </xdr:to>
    <xdr:pic>
      <xdr:nvPicPr>
        <xdr:cNvPr id="17019981" name="79 Imagen" descr="Sin títu_0.tmp">
          <a:extLst>
            <a:ext uri="{FF2B5EF4-FFF2-40B4-BE49-F238E27FC236}">
              <a16:creationId xmlns:a16="http://schemas.microsoft.com/office/drawing/2014/main" id="{00000000-0008-0000-0300-00004DB40301}"/>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6200" y="91173300"/>
          <a:ext cx="8128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762000</xdr:colOff>
      <xdr:row>164</xdr:row>
      <xdr:rowOff>0</xdr:rowOff>
    </xdr:from>
    <xdr:to>
      <xdr:col>1</xdr:col>
      <xdr:colOff>673100</xdr:colOff>
      <xdr:row>164</xdr:row>
      <xdr:rowOff>0</xdr:rowOff>
    </xdr:to>
    <xdr:pic>
      <xdr:nvPicPr>
        <xdr:cNvPr id="17019996" name="Imagen 1">
          <a:extLst>
            <a:ext uri="{FF2B5EF4-FFF2-40B4-BE49-F238E27FC236}">
              <a16:creationId xmlns:a16="http://schemas.microsoft.com/office/drawing/2014/main" id="{00000000-0008-0000-0300-00005CB4030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62000" y="100406200"/>
          <a:ext cx="10858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158750</xdr:colOff>
      <xdr:row>159</xdr:row>
      <xdr:rowOff>0</xdr:rowOff>
    </xdr:from>
    <xdr:to>
      <xdr:col>0</xdr:col>
      <xdr:colOff>1022350</xdr:colOff>
      <xdr:row>159</xdr:row>
      <xdr:rowOff>0</xdr:rowOff>
    </xdr:to>
    <xdr:pic>
      <xdr:nvPicPr>
        <xdr:cNvPr id="17019999" name="Picture 2" descr="D:\backup\输出向导-2.png">
          <a:extLst>
            <a:ext uri="{FF2B5EF4-FFF2-40B4-BE49-F238E27FC236}">
              <a16:creationId xmlns:a16="http://schemas.microsoft.com/office/drawing/2014/main" id="{00000000-0008-0000-0300-00005FB4030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8750" y="91173300"/>
          <a:ext cx="8636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137</xdr:row>
      <xdr:rowOff>113508</xdr:rowOff>
    </xdr:from>
    <xdr:to>
      <xdr:col>0</xdr:col>
      <xdr:colOff>914400</xdr:colOff>
      <xdr:row>137</xdr:row>
      <xdr:rowOff>481808</xdr:rowOff>
    </xdr:to>
    <xdr:pic>
      <xdr:nvPicPr>
        <xdr:cNvPr id="17020003" name="SD50225I-HC" descr="Domo PTZ HDCVI 2Mpx Zoom 25x Starlight Ultra High Speed IK10 marca Dahua">
          <a:extLst>
            <a:ext uri="{FF2B5EF4-FFF2-40B4-BE49-F238E27FC236}">
              <a16:creationId xmlns:a16="http://schemas.microsoft.com/office/drawing/2014/main" id="{00000000-0008-0000-0300-000063B4030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28600" y="56227664"/>
          <a:ext cx="6858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290512</xdr:colOff>
      <xdr:row>21</xdr:row>
      <xdr:rowOff>157958</xdr:rowOff>
    </xdr:from>
    <xdr:to>
      <xdr:col>0</xdr:col>
      <xdr:colOff>730512</xdr:colOff>
      <xdr:row>21</xdr:row>
      <xdr:rowOff>517958</xdr:rowOff>
    </xdr:to>
    <xdr:pic>
      <xdr:nvPicPr>
        <xdr:cNvPr id="17020013" name="Imagen 4">
          <a:extLst>
            <a:ext uri="{FF2B5EF4-FFF2-40B4-BE49-F238E27FC236}">
              <a16:creationId xmlns:a16="http://schemas.microsoft.com/office/drawing/2014/main" id="{00000000-0008-0000-0300-00006DB4030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90512" y="10885489"/>
          <a:ext cx="44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279400</xdr:colOff>
      <xdr:row>22</xdr:row>
      <xdr:rowOff>139702</xdr:rowOff>
    </xdr:from>
    <xdr:to>
      <xdr:col>0</xdr:col>
      <xdr:colOff>724344</xdr:colOff>
      <xdr:row>22</xdr:row>
      <xdr:rowOff>499702</xdr:rowOff>
    </xdr:to>
    <xdr:pic>
      <xdr:nvPicPr>
        <xdr:cNvPr id="17020016" name="Imagen 4">
          <a:extLst>
            <a:ext uri="{FF2B5EF4-FFF2-40B4-BE49-F238E27FC236}">
              <a16:creationId xmlns:a16="http://schemas.microsoft.com/office/drawing/2014/main" id="{00000000-0008-0000-0300-000070B4030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79400" y="18082421"/>
          <a:ext cx="44494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254794</xdr:colOff>
      <xdr:row>20</xdr:row>
      <xdr:rowOff>187326</xdr:rowOff>
    </xdr:from>
    <xdr:to>
      <xdr:col>0</xdr:col>
      <xdr:colOff>953294</xdr:colOff>
      <xdr:row>20</xdr:row>
      <xdr:rowOff>466726</xdr:rowOff>
    </xdr:to>
    <xdr:pic>
      <xdr:nvPicPr>
        <xdr:cNvPr id="17020017" name="Picture 2">
          <a:extLst>
            <a:ext uri="{FF2B5EF4-FFF2-40B4-BE49-F238E27FC236}">
              <a16:creationId xmlns:a16="http://schemas.microsoft.com/office/drawing/2014/main" id="{00000000-0008-0000-0300-000071B4030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54794" y="15605920"/>
          <a:ext cx="698500" cy="27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338138</xdr:colOff>
      <xdr:row>42</xdr:row>
      <xdr:rowOff>156366</xdr:rowOff>
    </xdr:from>
    <xdr:to>
      <xdr:col>0</xdr:col>
      <xdr:colOff>724805</xdr:colOff>
      <xdr:row>42</xdr:row>
      <xdr:rowOff>516366</xdr:rowOff>
    </xdr:to>
    <xdr:pic>
      <xdr:nvPicPr>
        <xdr:cNvPr id="17020023" name="Imagen 1">
          <a:extLst>
            <a:ext uri="{FF2B5EF4-FFF2-40B4-BE49-F238E27FC236}">
              <a16:creationId xmlns:a16="http://schemas.microsoft.com/office/drawing/2014/main" id="{00000000-0008-0000-0300-000077B4030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38138" y="23933147"/>
          <a:ext cx="38666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40</xdr:row>
      <xdr:rowOff>165100</xdr:rowOff>
    </xdr:from>
    <xdr:to>
      <xdr:col>0</xdr:col>
      <xdr:colOff>876300</xdr:colOff>
      <xdr:row>40</xdr:row>
      <xdr:rowOff>508000</xdr:rowOff>
    </xdr:to>
    <xdr:pic>
      <xdr:nvPicPr>
        <xdr:cNvPr id="17020025" name="HAC-LC1220TP-TH-0360B" descr="Cámara HDCVI IoT Bullet 2Mpx con sensor de temperatura y humedad marca Dahua">
          <a:extLst>
            <a:ext uri="{FF2B5EF4-FFF2-40B4-BE49-F238E27FC236}">
              <a16:creationId xmlns:a16="http://schemas.microsoft.com/office/drawing/2014/main" id="{00000000-0008-0000-0300-000079B40301}"/>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28600" y="325056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241300</xdr:colOff>
      <xdr:row>39</xdr:row>
      <xdr:rowOff>165100</xdr:rowOff>
    </xdr:from>
    <xdr:to>
      <xdr:col>0</xdr:col>
      <xdr:colOff>889000</xdr:colOff>
      <xdr:row>39</xdr:row>
      <xdr:rowOff>508000</xdr:rowOff>
    </xdr:to>
    <xdr:pic>
      <xdr:nvPicPr>
        <xdr:cNvPr id="17020026" name="HAC-LC1200SLP-W-0360B-S3A" descr="Cámara HDCVI IoT Bullet 2Mpx Wi-Fi puerta de enlace para sensores inteligentes marca Dahua">
          <a:extLst>
            <a:ext uri="{FF2B5EF4-FFF2-40B4-BE49-F238E27FC236}">
              <a16:creationId xmlns:a16="http://schemas.microsoft.com/office/drawing/2014/main" id="{00000000-0008-0000-0300-00007AB4030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41300" y="318452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119903</xdr:colOff>
      <xdr:row>68</xdr:row>
      <xdr:rowOff>158752</xdr:rowOff>
    </xdr:from>
    <xdr:to>
      <xdr:col>0</xdr:col>
      <xdr:colOff>850153</xdr:colOff>
      <xdr:row>68</xdr:row>
      <xdr:rowOff>476252</xdr:rowOff>
    </xdr:to>
    <xdr:pic>
      <xdr:nvPicPr>
        <xdr:cNvPr id="17020031" name="Picture 6007">
          <a:extLst>
            <a:ext uri="{FF2B5EF4-FFF2-40B4-BE49-F238E27FC236}">
              <a16:creationId xmlns:a16="http://schemas.microsoft.com/office/drawing/2014/main" id="{00000000-0008-0000-0300-00007FB40301}"/>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19903" y="35076281"/>
          <a:ext cx="7302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309563</xdr:colOff>
      <xdr:row>79</xdr:row>
      <xdr:rowOff>163512</xdr:rowOff>
    </xdr:from>
    <xdr:to>
      <xdr:col>0</xdr:col>
      <xdr:colOff>785813</xdr:colOff>
      <xdr:row>79</xdr:row>
      <xdr:rowOff>442912</xdr:rowOff>
    </xdr:to>
    <xdr:pic>
      <xdr:nvPicPr>
        <xdr:cNvPr id="17020035" name="Picture 2">
          <a:extLst>
            <a:ext uri="{FF2B5EF4-FFF2-40B4-BE49-F238E27FC236}">
              <a16:creationId xmlns:a16="http://schemas.microsoft.com/office/drawing/2014/main" id="{00000000-0008-0000-0300-000083B4030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09563" y="39978012"/>
          <a:ext cx="476250" cy="27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317500</xdr:colOff>
      <xdr:row>83</xdr:row>
      <xdr:rowOff>123030</xdr:rowOff>
    </xdr:from>
    <xdr:to>
      <xdr:col>0</xdr:col>
      <xdr:colOff>806450</xdr:colOff>
      <xdr:row>83</xdr:row>
      <xdr:rowOff>453230</xdr:rowOff>
    </xdr:to>
    <xdr:pic>
      <xdr:nvPicPr>
        <xdr:cNvPr id="17020037" name="Picture 3" descr="C:\Documents and Settings\19512\桌面\海外版双灯枪150123.jpg">
          <a:extLst>
            <a:ext uri="{FF2B5EF4-FFF2-40B4-BE49-F238E27FC236}">
              <a16:creationId xmlns:a16="http://schemas.microsoft.com/office/drawing/2014/main" id="{00000000-0008-0000-0300-000085B4030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17500" y="41056718"/>
          <a:ext cx="4889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334438</xdr:colOff>
      <xdr:row>90</xdr:row>
      <xdr:rowOff>133562</xdr:rowOff>
    </xdr:from>
    <xdr:ext cx="365204" cy="315231"/>
    <xdr:pic>
      <xdr:nvPicPr>
        <xdr:cNvPr id="267" name="图片 19" descr="__2@Foxmail">
          <a:extLst>
            <a:ext uri="{FF2B5EF4-FFF2-40B4-BE49-F238E27FC236}">
              <a16:creationId xmlns:a16="http://schemas.microsoft.com/office/drawing/2014/main" id="{00000000-0008-0000-0300-00000B010000}"/>
            </a:ext>
          </a:extLst>
        </xdr:cNvPr>
        <xdr:cNvPicPr>
          <a:picLocks noChangeAspect="1" noChangeArrowheads="1"/>
        </xdr:cNvPicPr>
      </xdr:nvPicPr>
      <xdr:blipFill>
        <a:blip xmlns:r="http://schemas.openxmlformats.org/officeDocument/2006/relationships" r:embed="rId19"/>
        <a:srcRect/>
        <a:stretch>
          <a:fillRect/>
        </a:stretch>
      </xdr:blipFill>
      <xdr:spPr bwMode="auto">
        <a:xfrm>
          <a:off x="334438" y="45906479"/>
          <a:ext cx="365204" cy="315231"/>
        </a:xfrm>
        <a:prstGeom prst="rect">
          <a:avLst/>
        </a:prstGeom>
        <a:noFill/>
        <a:ln w="9525">
          <a:noFill/>
          <a:miter lim="800000"/>
          <a:headEnd/>
          <a:tailEnd/>
        </a:ln>
        <a:effectLst>
          <a:outerShdw blurRad="50800" dist="38100" dir="2700000" algn="tl" rotWithShape="0">
            <a:prstClr val="black">
              <a:alpha val="40000"/>
            </a:prstClr>
          </a:outerShdw>
        </a:effectLst>
      </xdr:spPr>
    </xdr:pic>
    <xdr:clientData/>
  </xdr:oneCellAnchor>
  <xdr:twoCellAnchor editAs="oneCell">
    <xdr:from>
      <xdr:col>0</xdr:col>
      <xdr:colOff>211932</xdr:colOff>
      <xdr:row>94</xdr:row>
      <xdr:rowOff>121446</xdr:rowOff>
    </xdr:from>
    <xdr:to>
      <xdr:col>0</xdr:col>
      <xdr:colOff>929482</xdr:colOff>
      <xdr:row>94</xdr:row>
      <xdr:rowOff>502446</xdr:rowOff>
    </xdr:to>
    <xdr:pic>
      <xdr:nvPicPr>
        <xdr:cNvPr id="17020044" name="HAC-HFW2401R-Z-IRE" descr="Cámara HDCVI Bullet 4Mpx IR 60m WDR Zoom 4x marca Dahua">
          <a:extLst>
            <a:ext uri="{FF2B5EF4-FFF2-40B4-BE49-F238E27FC236}">
              <a16:creationId xmlns:a16="http://schemas.microsoft.com/office/drawing/2014/main" id="{00000000-0008-0000-0300-00008CB40301}"/>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11932" y="53568602"/>
          <a:ext cx="7175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63500</xdr:colOff>
      <xdr:row>98</xdr:row>
      <xdr:rowOff>107950</xdr:rowOff>
    </xdr:from>
    <xdr:to>
      <xdr:col>0</xdr:col>
      <xdr:colOff>1028700</xdr:colOff>
      <xdr:row>98</xdr:row>
      <xdr:rowOff>609600</xdr:rowOff>
    </xdr:to>
    <xdr:pic>
      <xdr:nvPicPr>
        <xdr:cNvPr id="17020045" name="HAC-HDW2401R-Z" descr="Cámara HDCVI Domo 4Mpx IR 60m WDR zoom 4x marca Dahua">
          <a:extLst>
            <a:ext uri="{FF2B5EF4-FFF2-40B4-BE49-F238E27FC236}">
              <a16:creationId xmlns:a16="http://schemas.microsoft.com/office/drawing/2014/main" id="{00000000-0008-0000-0300-00008DB40301}"/>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63500" y="64058800"/>
          <a:ext cx="9652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96</xdr:row>
      <xdr:rowOff>158750</xdr:rowOff>
    </xdr:from>
    <xdr:to>
      <xdr:col>0</xdr:col>
      <xdr:colOff>876300</xdr:colOff>
      <xdr:row>96</xdr:row>
      <xdr:rowOff>501650</xdr:rowOff>
    </xdr:to>
    <xdr:pic>
      <xdr:nvPicPr>
        <xdr:cNvPr id="17020046" name="SD22204I-GC" descr="Domo PTZ HDCVI 2Mpx Zoom 4x WDR">
          <a:extLst>
            <a:ext uri="{FF2B5EF4-FFF2-40B4-BE49-F238E27FC236}">
              <a16:creationId xmlns:a16="http://schemas.microsoft.com/office/drawing/2014/main" id="{00000000-0008-0000-0300-00008EB40301}"/>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28600" y="6254115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305593</xdr:colOff>
      <xdr:row>48</xdr:row>
      <xdr:rowOff>134936</xdr:rowOff>
    </xdr:from>
    <xdr:to>
      <xdr:col>0</xdr:col>
      <xdr:colOff>690593</xdr:colOff>
      <xdr:row>48</xdr:row>
      <xdr:rowOff>494936</xdr:rowOff>
    </xdr:to>
    <xdr:pic>
      <xdr:nvPicPr>
        <xdr:cNvPr id="17020049" name="图片 78">
          <a:extLst>
            <a:ext uri="{FF2B5EF4-FFF2-40B4-BE49-F238E27FC236}">
              <a16:creationId xmlns:a16="http://schemas.microsoft.com/office/drawing/2014/main" id="{00000000-0008-0000-0300-000091B40301}"/>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05593" y="26054842"/>
          <a:ext cx="385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329405</xdr:colOff>
      <xdr:row>44</xdr:row>
      <xdr:rowOff>111125</xdr:rowOff>
    </xdr:from>
    <xdr:to>
      <xdr:col>0</xdr:col>
      <xdr:colOff>773905</xdr:colOff>
      <xdr:row>44</xdr:row>
      <xdr:rowOff>568325</xdr:rowOff>
    </xdr:to>
    <xdr:pic>
      <xdr:nvPicPr>
        <xdr:cNvPr id="17020050" name="图片 45">
          <a:extLst>
            <a:ext uri="{FF2B5EF4-FFF2-40B4-BE49-F238E27FC236}">
              <a16:creationId xmlns:a16="http://schemas.microsoft.com/office/drawing/2014/main" id="{00000000-0008-0000-0300-000092B40301}"/>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29405" y="27150219"/>
          <a:ext cx="4445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210344</xdr:colOff>
      <xdr:row>46</xdr:row>
      <xdr:rowOff>89694</xdr:rowOff>
    </xdr:from>
    <xdr:to>
      <xdr:col>0</xdr:col>
      <xdr:colOff>756444</xdr:colOff>
      <xdr:row>46</xdr:row>
      <xdr:rowOff>518319</xdr:rowOff>
    </xdr:to>
    <xdr:pic>
      <xdr:nvPicPr>
        <xdr:cNvPr id="17020051" name="图片 79">
          <a:extLst>
            <a:ext uri="{FF2B5EF4-FFF2-40B4-BE49-F238E27FC236}">
              <a16:creationId xmlns:a16="http://schemas.microsoft.com/office/drawing/2014/main" id="{00000000-0008-0000-0300-000093B40301}"/>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210344" y="29021882"/>
          <a:ext cx="546100"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334964</xdr:colOff>
      <xdr:row>70</xdr:row>
      <xdr:rowOff>99222</xdr:rowOff>
    </xdr:from>
    <xdr:to>
      <xdr:col>0</xdr:col>
      <xdr:colOff>785814</xdr:colOff>
      <xdr:row>70</xdr:row>
      <xdr:rowOff>575472</xdr:rowOff>
    </xdr:to>
    <xdr:pic>
      <xdr:nvPicPr>
        <xdr:cNvPr id="17020052" name="Picture 2">
          <a:extLst>
            <a:ext uri="{FF2B5EF4-FFF2-40B4-BE49-F238E27FC236}">
              <a16:creationId xmlns:a16="http://schemas.microsoft.com/office/drawing/2014/main" id="{00000000-0008-0000-0300-000094B40301}"/>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34964" y="38270660"/>
          <a:ext cx="4508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27</xdr:row>
      <xdr:rowOff>217488</xdr:rowOff>
    </xdr:from>
    <xdr:to>
      <xdr:col>0</xdr:col>
      <xdr:colOff>850900</xdr:colOff>
      <xdr:row>27</xdr:row>
      <xdr:rowOff>484188</xdr:rowOff>
    </xdr:to>
    <xdr:pic>
      <xdr:nvPicPr>
        <xdr:cNvPr id="17020053" name="图片 77">
          <a:extLst>
            <a:ext uri="{FF2B5EF4-FFF2-40B4-BE49-F238E27FC236}">
              <a16:creationId xmlns:a16="http://schemas.microsoft.com/office/drawing/2014/main" id="{00000000-0008-0000-0300-000095B40301}"/>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66700" y="20791488"/>
          <a:ext cx="5842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19844</xdr:colOff>
      <xdr:row>163</xdr:row>
      <xdr:rowOff>88902</xdr:rowOff>
    </xdr:from>
    <xdr:to>
      <xdr:col>0</xdr:col>
      <xdr:colOff>1112044</xdr:colOff>
      <xdr:row>163</xdr:row>
      <xdr:rowOff>590552</xdr:rowOff>
    </xdr:to>
    <xdr:pic>
      <xdr:nvPicPr>
        <xdr:cNvPr id="17020056" name="图片 25">
          <a:extLst>
            <a:ext uri="{FF2B5EF4-FFF2-40B4-BE49-F238E27FC236}">
              <a16:creationId xmlns:a16="http://schemas.microsoft.com/office/drawing/2014/main" id="{00000000-0008-0000-0300-000098B40301}"/>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9844" y="88754746"/>
          <a:ext cx="10922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169</xdr:row>
      <xdr:rowOff>113511</xdr:rowOff>
    </xdr:from>
    <xdr:to>
      <xdr:col>0</xdr:col>
      <xdr:colOff>1083469</xdr:colOff>
      <xdr:row>169</xdr:row>
      <xdr:rowOff>562159</xdr:rowOff>
    </xdr:to>
    <xdr:pic>
      <xdr:nvPicPr>
        <xdr:cNvPr id="17020057" name="图片 25">
          <a:extLst>
            <a:ext uri="{FF2B5EF4-FFF2-40B4-BE49-F238E27FC236}">
              <a16:creationId xmlns:a16="http://schemas.microsoft.com/office/drawing/2014/main" id="{00000000-0008-0000-0300-000099B40301}"/>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77373167"/>
          <a:ext cx="1083469" cy="4486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195265</xdr:colOff>
      <xdr:row>18</xdr:row>
      <xdr:rowOff>162720</xdr:rowOff>
    </xdr:from>
    <xdr:to>
      <xdr:col>0</xdr:col>
      <xdr:colOff>822362</xdr:colOff>
      <xdr:row>18</xdr:row>
      <xdr:rowOff>522720</xdr:rowOff>
    </xdr:to>
    <xdr:pic>
      <xdr:nvPicPr>
        <xdr:cNvPr id="17020058" name="Imagen 861" descr="Imagen relacionada">
          <a:extLst>
            <a:ext uri="{FF2B5EF4-FFF2-40B4-BE49-F238E27FC236}">
              <a16:creationId xmlns:a16="http://schemas.microsoft.com/office/drawing/2014/main" id="{00000000-0008-0000-0300-00009AB40301}"/>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5265" y="14712158"/>
          <a:ext cx="62709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304484</xdr:colOff>
      <xdr:row>58</xdr:row>
      <xdr:rowOff>107000</xdr:rowOff>
    </xdr:from>
    <xdr:ext cx="474824" cy="421372"/>
    <xdr:pic>
      <xdr:nvPicPr>
        <xdr:cNvPr id="855" name="图片 19" descr="__2@Foxmail">
          <a:extLst>
            <a:ext uri="{FF2B5EF4-FFF2-40B4-BE49-F238E27FC236}">
              <a16:creationId xmlns:a16="http://schemas.microsoft.com/office/drawing/2014/main" id="{00000000-0008-0000-0300-000057030000}"/>
            </a:ext>
          </a:extLst>
        </xdr:cNvPr>
        <xdr:cNvPicPr>
          <a:picLocks noChangeAspect="1" noChangeArrowheads="1"/>
        </xdr:cNvPicPr>
      </xdr:nvPicPr>
      <xdr:blipFill>
        <a:blip xmlns:r="http://schemas.openxmlformats.org/officeDocument/2006/relationships" r:embed="rId30"/>
        <a:srcRect/>
        <a:stretch>
          <a:fillRect/>
        </a:stretch>
      </xdr:blipFill>
      <xdr:spPr bwMode="auto">
        <a:xfrm>
          <a:off x="304484" y="32194344"/>
          <a:ext cx="474824" cy="421372"/>
        </a:xfrm>
        <a:prstGeom prst="rect">
          <a:avLst/>
        </a:prstGeom>
        <a:noFill/>
        <a:ln w="9525">
          <a:noFill/>
          <a:miter lim="800000"/>
          <a:headEnd/>
          <a:tailEnd/>
        </a:ln>
        <a:effectLst>
          <a:outerShdw blurRad="50800" dist="38100" dir="2700000" algn="tl" rotWithShape="0">
            <a:prstClr val="black">
              <a:alpha val="40000"/>
            </a:prstClr>
          </a:outerShdw>
        </a:effectLst>
      </xdr:spPr>
    </xdr:pic>
    <xdr:clientData/>
  </xdr:oneCellAnchor>
  <xdr:twoCellAnchor editAs="oneCell">
    <xdr:from>
      <xdr:col>0</xdr:col>
      <xdr:colOff>207170</xdr:colOff>
      <xdr:row>13</xdr:row>
      <xdr:rowOff>138908</xdr:rowOff>
    </xdr:from>
    <xdr:to>
      <xdr:col>0</xdr:col>
      <xdr:colOff>867570</xdr:colOff>
      <xdr:row>13</xdr:row>
      <xdr:rowOff>507208</xdr:rowOff>
    </xdr:to>
    <xdr:pic>
      <xdr:nvPicPr>
        <xdr:cNvPr id="17020060" name="Picture 110452">
          <a:extLst>
            <a:ext uri="{FF2B5EF4-FFF2-40B4-BE49-F238E27FC236}">
              <a16:creationId xmlns:a16="http://schemas.microsoft.com/office/drawing/2014/main" id="{00000000-0008-0000-0300-00009CB4030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207170" y="10021096"/>
          <a:ext cx="6604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321470</xdr:colOff>
      <xdr:row>16</xdr:row>
      <xdr:rowOff>169864</xdr:rowOff>
    </xdr:from>
    <xdr:to>
      <xdr:col>0</xdr:col>
      <xdr:colOff>689770</xdr:colOff>
      <xdr:row>16</xdr:row>
      <xdr:rowOff>500064</xdr:rowOff>
    </xdr:to>
    <xdr:pic>
      <xdr:nvPicPr>
        <xdr:cNvPr id="17020061" name="Picture 110453">
          <a:extLst>
            <a:ext uri="{FF2B5EF4-FFF2-40B4-BE49-F238E27FC236}">
              <a16:creationId xmlns:a16="http://schemas.microsoft.com/office/drawing/2014/main" id="{00000000-0008-0000-0300-00009DB403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21470" y="12195177"/>
          <a:ext cx="36830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273052</xdr:colOff>
      <xdr:row>17</xdr:row>
      <xdr:rowOff>143670</xdr:rowOff>
    </xdr:from>
    <xdr:to>
      <xdr:col>0</xdr:col>
      <xdr:colOff>699052</xdr:colOff>
      <xdr:row>17</xdr:row>
      <xdr:rowOff>503670</xdr:rowOff>
    </xdr:to>
    <xdr:pic>
      <xdr:nvPicPr>
        <xdr:cNvPr id="17020062" name="Picture 111307">
          <a:extLst>
            <a:ext uri="{FF2B5EF4-FFF2-40B4-BE49-F238E27FC236}">
              <a16:creationId xmlns:a16="http://schemas.microsoft.com/office/drawing/2014/main" id="{00000000-0008-0000-0300-00009EB40301}"/>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273052" y="12800014"/>
          <a:ext cx="426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196851</xdr:colOff>
      <xdr:row>65</xdr:row>
      <xdr:rowOff>136526</xdr:rowOff>
    </xdr:from>
    <xdr:to>
      <xdr:col>0</xdr:col>
      <xdr:colOff>964064</xdr:colOff>
      <xdr:row>65</xdr:row>
      <xdr:rowOff>496526</xdr:rowOff>
    </xdr:to>
    <xdr:pic>
      <xdr:nvPicPr>
        <xdr:cNvPr id="17020063" name="Picture 116432">
          <a:extLst>
            <a:ext uri="{FF2B5EF4-FFF2-40B4-BE49-F238E27FC236}">
              <a16:creationId xmlns:a16="http://schemas.microsoft.com/office/drawing/2014/main" id="{00000000-0008-0000-0300-00009FB40301}"/>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96851" y="36212464"/>
          <a:ext cx="76721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69850</xdr:colOff>
      <xdr:row>97</xdr:row>
      <xdr:rowOff>76996</xdr:rowOff>
    </xdr:from>
    <xdr:to>
      <xdr:col>0</xdr:col>
      <xdr:colOff>1035050</xdr:colOff>
      <xdr:row>97</xdr:row>
      <xdr:rowOff>578646</xdr:rowOff>
    </xdr:to>
    <xdr:pic>
      <xdr:nvPicPr>
        <xdr:cNvPr id="17020064" name="HAC-HDW2401R-Z" descr="Cámara HDCVI Domo 4Mpx IR 60m WDR zoom 4x marca Dahua">
          <a:extLst>
            <a:ext uri="{FF2B5EF4-FFF2-40B4-BE49-F238E27FC236}">
              <a16:creationId xmlns:a16="http://schemas.microsoft.com/office/drawing/2014/main" id="{00000000-0008-0000-0300-0000A0B40301}"/>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69850" y="55333902"/>
          <a:ext cx="9652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303214</xdr:colOff>
      <xdr:row>71</xdr:row>
      <xdr:rowOff>80968</xdr:rowOff>
    </xdr:from>
    <xdr:to>
      <xdr:col>0</xdr:col>
      <xdr:colOff>792164</xdr:colOff>
      <xdr:row>71</xdr:row>
      <xdr:rowOff>538168</xdr:rowOff>
    </xdr:to>
    <xdr:pic>
      <xdr:nvPicPr>
        <xdr:cNvPr id="17020069" name="图片 81">
          <a:extLst>
            <a:ext uri="{FF2B5EF4-FFF2-40B4-BE49-F238E27FC236}">
              <a16:creationId xmlns:a16="http://schemas.microsoft.com/office/drawing/2014/main" id="{00000000-0008-0000-0300-0000A5B4030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03214" y="38883437"/>
          <a:ext cx="4889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71438</xdr:colOff>
      <xdr:row>154</xdr:row>
      <xdr:rowOff>109538</xdr:rowOff>
    </xdr:from>
    <xdr:to>
      <xdr:col>0</xdr:col>
      <xdr:colOff>976313</xdr:colOff>
      <xdr:row>154</xdr:row>
      <xdr:rowOff>528043</xdr:rowOff>
    </xdr:to>
    <xdr:pic>
      <xdr:nvPicPr>
        <xdr:cNvPr id="17020070" name="图片 26">
          <a:extLst>
            <a:ext uri="{FF2B5EF4-FFF2-40B4-BE49-F238E27FC236}">
              <a16:creationId xmlns:a16="http://schemas.microsoft.com/office/drawing/2014/main" id="{00000000-0008-0000-0300-0000A6B40301}"/>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8" y="68844319"/>
          <a:ext cx="904875" cy="4185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339726</xdr:colOff>
      <xdr:row>85</xdr:row>
      <xdr:rowOff>108746</xdr:rowOff>
    </xdr:from>
    <xdr:to>
      <xdr:col>0</xdr:col>
      <xdr:colOff>721880</xdr:colOff>
      <xdr:row>85</xdr:row>
      <xdr:rowOff>468746</xdr:rowOff>
    </xdr:to>
    <xdr:pic>
      <xdr:nvPicPr>
        <xdr:cNvPr id="17020077" name="image33.jpg">
          <a:extLst>
            <a:ext uri="{FF2B5EF4-FFF2-40B4-BE49-F238E27FC236}">
              <a16:creationId xmlns:a16="http://schemas.microsoft.com/office/drawing/2014/main" id="{00000000-0008-0000-0300-0000ADB40301}"/>
            </a:ext>
          </a:extLst>
        </xdr:cNvPr>
        <xdr:cNvPicPr preferRelativeResize="0">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39726" y="43316527"/>
          <a:ext cx="38215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277813</xdr:colOff>
      <xdr:row>77</xdr:row>
      <xdr:rowOff>126999</xdr:rowOff>
    </xdr:from>
    <xdr:to>
      <xdr:col>0</xdr:col>
      <xdr:colOff>830263</xdr:colOff>
      <xdr:row>77</xdr:row>
      <xdr:rowOff>520699</xdr:rowOff>
    </xdr:to>
    <xdr:pic>
      <xdr:nvPicPr>
        <xdr:cNvPr id="17020079" name="image71.jpg">
          <a:extLst>
            <a:ext uri="{FF2B5EF4-FFF2-40B4-BE49-F238E27FC236}">
              <a16:creationId xmlns:a16="http://schemas.microsoft.com/office/drawing/2014/main" id="{00000000-0008-0000-0300-0000AFB40301}"/>
            </a:ext>
          </a:extLst>
        </xdr:cNvPr>
        <xdr:cNvPicPr preferRelativeResize="0">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277813" y="42322749"/>
          <a:ext cx="55245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158750</xdr:colOff>
      <xdr:row>145</xdr:row>
      <xdr:rowOff>152400</xdr:rowOff>
    </xdr:from>
    <xdr:to>
      <xdr:col>0</xdr:col>
      <xdr:colOff>952500</xdr:colOff>
      <xdr:row>145</xdr:row>
      <xdr:rowOff>501650</xdr:rowOff>
    </xdr:to>
    <xdr:pic>
      <xdr:nvPicPr>
        <xdr:cNvPr id="17020083" name="图片 27">
          <a:extLst>
            <a:ext uri="{FF2B5EF4-FFF2-40B4-BE49-F238E27FC236}">
              <a16:creationId xmlns:a16="http://schemas.microsoft.com/office/drawing/2014/main" id="{00000000-0008-0000-0300-0000B3B40301}"/>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58750" y="59850338"/>
          <a:ext cx="7937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146844</xdr:colOff>
      <xdr:row>143</xdr:row>
      <xdr:rowOff>112714</xdr:rowOff>
    </xdr:from>
    <xdr:to>
      <xdr:col>0</xdr:col>
      <xdr:colOff>940594</xdr:colOff>
      <xdr:row>143</xdr:row>
      <xdr:rowOff>481014</xdr:rowOff>
    </xdr:to>
    <xdr:pic>
      <xdr:nvPicPr>
        <xdr:cNvPr id="17020084" name="图片 27">
          <a:extLst>
            <a:ext uri="{FF2B5EF4-FFF2-40B4-BE49-F238E27FC236}">
              <a16:creationId xmlns:a16="http://schemas.microsoft.com/office/drawing/2014/main" id="{00000000-0008-0000-0300-0000B4B40301}"/>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46844" y="57917558"/>
          <a:ext cx="7937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205582</xdr:colOff>
      <xdr:row>14</xdr:row>
      <xdr:rowOff>120652</xdr:rowOff>
    </xdr:from>
    <xdr:to>
      <xdr:col>0</xdr:col>
      <xdr:colOff>872332</xdr:colOff>
      <xdr:row>14</xdr:row>
      <xdr:rowOff>508002</xdr:rowOff>
    </xdr:to>
    <xdr:pic>
      <xdr:nvPicPr>
        <xdr:cNvPr id="17020094" name="Picture 110452">
          <a:extLst>
            <a:ext uri="{FF2B5EF4-FFF2-40B4-BE49-F238E27FC236}">
              <a16:creationId xmlns:a16="http://schemas.microsoft.com/office/drawing/2014/main" id="{00000000-0008-0000-0300-0000BEB4030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205582" y="10633871"/>
          <a:ext cx="66675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0</xdr:colOff>
      <xdr:row>156</xdr:row>
      <xdr:rowOff>199233</xdr:rowOff>
    </xdr:from>
    <xdr:to>
      <xdr:col>0</xdr:col>
      <xdr:colOff>987425</xdr:colOff>
      <xdr:row>156</xdr:row>
      <xdr:rowOff>662783</xdr:rowOff>
    </xdr:to>
    <xdr:pic>
      <xdr:nvPicPr>
        <xdr:cNvPr id="17020100" name="图片 26">
          <a:extLst>
            <a:ext uri="{FF2B5EF4-FFF2-40B4-BE49-F238E27FC236}">
              <a16:creationId xmlns:a16="http://schemas.microsoft.com/office/drawing/2014/main" id="{00000000-0008-0000-0300-0000C4B40301}"/>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70196077"/>
          <a:ext cx="987425"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53182</xdr:colOff>
      <xdr:row>160</xdr:row>
      <xdr:rowOff>187328</xdr:rowOff>
    </xdr:from>
    <xdr:to>
      <xdr:col>0</xdr:col>
      <xdr:colOff>1069182</xdr:colOff>
      <xdr:row>160</xdr:row>
      <xdr:rowOff>536578</xdr:rowOff>
    </xdr:to>
    <xdr:pic>
      <xdr:nvPicPr>
        <xdr:cNvPr id="17020101" name="图片 26">
          <a:extLst>
            <a:ext uri="{FF2B5EF4-FFF2-40B4-BE49-F238E27FC236}">
              <a16:creationId xmlns:a16="http://schemas.microsoft.com/office/drawing/2014/main" id="{00000000-0008-0000-0300-0000C5B40301}"/>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3182" y="82471422"/>
          <a:ext cx="101600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685768</xdr:colOff>
      <xdr:row>160</xdr:row>
      <xdr:rowOff>99219</xdr:rowOff>
    </xdr:from>
    <xdr:to>
      <xdr:col>0</xdr:col>
      <xdr:colOff>965200</xdr:colOff>
      <xdr:row>160</xdr:row>
      <xdr:rowOff>297656</xdr:rowOff>
    </xdr:to>
    <xdr:pic>
      <xdr:nvPicPr>
        <xdr:cNvPr id="17020107" name="Imagen 583" descr="Imagen relacionada">
          <a:extLst>
            <a:ext uri="{FF2B5EF4-FFF2-40B4-BE49-F238E27FC236}">
              <a16:creationId xmlns:a16="http://schemas.microsoft.com/office/drawing/2014/main" id="{00000000-0008-0000-0300-0000CBB40301}"/>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685768" y="82990532"/>
          <a:ext cx="279432" cy="1984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420691</xdr:colOff>
      <xdr:row>6</xdr:row>
      <xdr:rowOff>119062</xdr:rowOff>
    </xdr:from>
    <xdr:to>
      <xdr:col>0</xdr:col>
      <xdr:colOff>600441</xdr:colOff>
      <xdr:row>6</xdr:row>
      <xdr:rowOff>479062</xdr:rowOff>
    </xdr:to>
    <xdr:pic>
      <xdr:nvPicPr>
        <xdr:cNvPr id="152" name="151 Imagen" descr="Resultado de imagen para HAC-HUM1220AP">
          <a:extLst>
            <a:ext uri="{FF2B5EF4-FFF2-40B4-BE49-F238E27FC236}">
              <a16:creationId xmlns:a16="http://schemas.microsoft.com/office/drawing/2014/main" id="{00000000-0008-0000-0300-000098000000}"/>
            </a:ext>
          </a:extLst>
        </xdr:cNvPr>
        <xdr:cNvPicPr>
          <a:picLocks noChangeAspect="1" noChangeArrowheads="1"/>
        </xdr:cNvPicPr>
      </xdr:nvPicPr>
      <xdr:blipFill rotWithShape="1">
        <a:blip xmlns:r="http://schemas.openxmlformats.org/officeDocument/2006/relationships" r:embed="rId42">
          <a:extLst>
            <a:ext uri="{28A0092B-C50C-407E-A947-70E740481C1C}">
              <a14:useLocalDpi xmlns:a14="http://schemas.microsoft.com/office/drawing/2010/main" val="0"/>
            </a:ext>
          </a:extLst>
        </a:blip>
        <a:srcRect l="31022" t="12467" r="31605" b="12840"/>
        <a:stretch/>
      </xdr:blipFill>
      <xdr:spPr bwMode="auto">
        <a:xfrm>
          <a:off x="420691" y="2559843"/>
          <a:ext cx="179750"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305596</xdr:colOff>
      <xdr:row>45</xdr:row>
      <xdr:rowOff>87314</xdr:rowOff>
    </xdr:from>
    <xdr:to>
      <xdr:col>0</xdr:col>
      <xdr:colOff>750096</xdr:colOff>
      <xdr:row>45</xdr:row>
      <xdr:rowOff>544514</xdr:rowOff>
    </xdr:to>
    <xdr:pic>
      <xdr:nvPicPr>
        <xdr:cNvPr id="174" name="图片 45">
          <a:extLst>
            <a:ext uri="{FF2B5EF4-FFF2-40B4-BE49-F238E27FC236}">
              <a16:creationId xmlns:a16="http://schemas.microsoft.com/office/drawing/2014/main" id="{00000000-0008-0000-0300-0000AE00000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05596" y="27757439"/>
          <a:ext cx="4445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222250</xdr:colOff>
      <xdr:row>47</xdr:row>
      <xdr:rowOff>77787</xdr:rowOff>
    </xdr:from>
    <xdr:to>
      <xdr:col>0</xdr:col>
      <xdr:colOff>768350</xdr:colOff>
      <xdr:row>47</xdr:row>
      <xdr:rowOff>506412</xdr:rowOff>
    </xdr:to>
    <xdr:pic>
      <xdr:nvPicPr>
        <xdr:cNvPr id="175" name="图片 79">
          <a:extLst>
            <a:ext uri="{FF2B5EF4-FFF2-40B4-BE49-F238E27FC236}">
              <a16:creationId xmlns:a16="http://schemas.microsoft.com/office/drawing/2014/main" id="{00000000-0008-0000-0300-0000AF000000}"/>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222250" y="28378943"/>
          <a:ext cx="546100"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304485</xdr:colOff>
      <xdr:row>57</xdr:row>
      <xdr:rowOff>95095</xdr:rowOff>
    </xdr:from>
    <xdr:ext cx="474824" cy="421372"/>
    <xdr:pic>
      <xdr:nvPicPr>
        <xdr:cNvPr id="176" name="图片 19" descr="__2@Foxmail">
          <a:extLst>
            <a:ext uri="{FF2B5EF4-FFF2-40B4-BE49-F238E27FC236}">
              <a16:creationId xmlns:a16="http://schemas.microsoft.com/office/drawing/2014/main" id="{00000000-0008-0000-0300-0000B0000000}"/>
            </a:ext>
          </a:extLst>
        </xdr:cNvPr>
        <xdr:cNvPicPr>
          <a:picLocks noChangeAspect="1" noChangeArrowheads="1"/>
        </xdr:cNvPicPr>
      </xdr:nvPicPr>
      <xdr:blipFill>
        <a:blip xmlns:r="http://schemas.openxmlformats.org/officeDocument/2006/relationships" r:embed="rId30"/>
        <a:srcRect/>
        <a:stretch>
          <a:fillRect/>
        </a:stretch>
      </xdr:blipFill>
      <xdr:spPr bwMode="auto">
        <a:xfrm>
          <a:off x="304485" y="31551408"/>
          <a:ext cx="474824" cy="421372"/>
        </a:xfrm>
        <a:prstGeom prst="rect">
          <a:avLst/>
        </a:prstGeom>
        <a:noFill/>
        <a:ln w="9525">
          <a:noFill/>
          <a:miter lim="800000"/>
          <a:headEnd/>
          <a:tailEnd/>
        </a:ln>
        <a:effectLst>
          <a:outerShdw blurRad="50800" dist="38100" dir="2700000" algn="tl" rotWithShape="0">
            <a:prstClr val="black">
              <a:alpha val="40000"/>
            </a:prstClr>
          </a:outerShdw>
        </a:effectLst>
      </xdr:spPr>
    </xdr:pic>
    <xdr:clientData/>
  </xdr:oneCellAnchor>
  <xdr:twoCellAnchor editAs="oneCell">
    <xdr:from>
      <xdr:col>0</xdr:col>
      <xdr:colOff>317500</xdr:colOff>
      <xdr:row>49</xdr:row>
      <xdr:rowOff>158750</xdr:rowOff>
    </xdr:from>
    <xdr:to>
      <xdr:col>0</xdr:col>
      <xdr:colOff>806450</xdr:colOff>
      <xdr:row>49</xdr:row>
      <xdr:rowOff>615950</xdr:rowOff>
    </xdr:to>
    <xdr:pic>
      <xdr:nvPicPr>
        <xdr:cNvPr id="155" name="图片 78">
          <a:extLst>
            <a:ext uri="{FF2B5EF4-FFF2-40B4-BE49-F238E27FC236}">
              <a16:creationId xmlns:a16="http://schemas.microsoft.com/office/drawing/2014/main" id="{00000000-0008-0000-0300-00009B00000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17500" y="33258125"/>
          <a:ext cx="4889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351827</xdr:colOff>
      <xdr:row>7</xdr:row>
      <xdr:rowOff>130968</xdr:rowOff>
    </xdr:from>
    <xdr:to>
      <xdr:col>0</xdr:col>
      <xdr:colOff>673399</xdr:colOff>
      <xdr:row>7</xdr:row>
      <xdr:rowOff>490968</xdr:rowOff>
    </xdr:to>
    <xdr:pic>
      <xdr:nvPicPr>
        <xdr:cNvPr id="147" name="146 Imagen" descr="Cámara Hdcvi Pir 5mpx Sensor De Movimiento,flash Y Sirena ...">
          <a:extLst>
            <a:ext uri="{FF2B5EF4-FFF2-40B4-BE49-F238E27FC236}">
              <a16:creationId xmlns:a16="http://schemas.microsoft.com/office/drawing/2014/main" id="{00000000-0008-0000-0300-000093000000}"/>
            </a:ext>
          </a:extLst>
        </xdr:cNvPr>
        <xdr:cNvPicPr>
          <a:picLocks noChangeAspect="1" noChangeArrowheads="1"/>
        </xdr:cNvPicPr>
      </xdr:nvPicPr>
      <xdr:blipFill>
        <a:blip xmlns:r="http://schemas.openxmlformats.org/officeDocument/2006/relationships" r:embed="rId43" cstate="email">
          <a:extLst>
            <a:ext uri="{28A0092B-C50C-407E-A947-70E740481C1C}">
              <a14:useLocalDpi xmlns:a14="http://schemas.microsoft.com/office/drawing/2010/main"/>
            </a:ext>
          </a:extLst>
        </a:blip>
        <a:srcRect/>
        <a:stretch>
          <a:fillRect/>
        </a:stretch>
      </xdr:blipFill>
      <xdr:spPr bwMode="auto">
        <a:xfrm>
          <a:off x="351827" y="7881937"/>
          <a:ext cx="321572"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214313</xdr:colOff>
      <xdr:row>56</xdr:row>
      <xdr:rowOff>154782</xdr:rowOff>
    </xdr:from>
    <xdr:to>
      <xdr:col>0</xdr:col>
      <xdr:colOff>874313</xdr:colOff>
      <xdr:row>56</xdr:row>
      <xdr:rowOff>514782</xdr:rowOff>
    </xdr:to>
    <xdr:pic>
      <xdr:nvPicPr>
        <xdr:cNvPr id="151" name="IPC-T1B20P-L" descr="Cámara EZ-IP domo 2Mpx H.265+ IR PoE marca Dahua">
          <a:extLst>
            <a:ext uri="{FF2B5EF4-FFF2-40B4-BE49-F238E27FC236}">
              <a16:creationId xmlns:a16="http://schemas.microsoft.com/office/drawing/2014/main" id="{00000000-0008-0000-0300-000097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214313" y="31837313"/>
          <a:ext cx="66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130970</xdr:colOff>
      <xdr:row>182</xdr:row>
      <xdr:rowOff>130969</xdr:rowOff>
    </xdr:from>
    <xdr:to>
      <xdr:col>0</xdr:col>
      <xdr:colOff>913827</xdr:colOff>
      <xdr:row>182</xdr:row>
      <xdr:rowOff>490969</xdr:rowOff>
    </xdr:to>
    <xdr:pic>
      <xdr:nvPicPr>
        <xdr:cNvPr id="161" name="图片 7">
          <a:extLst>
            <a:ext uri="{FF2B5EF4-FFF2-40B4-BE49-F238E27FC236}">
              <a16:creationId xmlns:a16="http://schemas.microsoft.com/office/drawing/2014/main" id="{00000000-0008-0000-0300-0000A1000000}"/>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30970" y="76842938"/>
          <a:ext cx="7828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25</xdr:row>
      <xdr:rowOff>217488</xdr:rowOff>
    </xdr:from>
    <xdr:to>
      <xdr:col>0</xdr:col>
      <xdr:colOff>850900</xdr:colOff>
      <xdr:row>25</xdr:row>
      <xdr:rowOff>484188</xdr:rowOff>
    </xdr:to>
    <xdr:pic>
      <xdr:nvPicPr>
        <xdr:cNvPr id="177" name="图片 77">
          <a:extLst>
            <a:ext uri="{FF2B5EF4-FFF2-40B4-BE49-F238E27FC236}">
              <a16:creationId xmlns:a16="http://schemas.microsoft.com/office/drawing/2014/main" id="{00000000-0008-0000-0300-0000B100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66700" y="20791488"/>
          <a:ext cx="5842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238126</xdr:colOff>
      <xdr:row>8</xdr:row>
      <xdr:rowOff>142874</xdr:rowOff>
    </xdr:from>
    <xdr:to>
      <xdr:col>0</xdr:col>
      <xdr:colOff>718125</xdr:colOff>
      <xdr:row>8</xdr:row>
      <xdr:rowOff>502874</xdr:rowOff>
    </xdr:to>
    <xdr:pic>
      <xdr:nvPicPr>
        <xdr:cNvPr id="181" name="cb2f902a-980c-479c-a879-59966d1877c0">
          <a:extLst>
            <a:ext uri="{FF2B5EF4-FFF2-40B4-BE49-F238E27FC236}">
              <a16:creationId xmlns:a16="http://schemas.microsoft.com/office/drawing/2014/main" id="{00000000-0008-0000-0300-0000B5000000}"/>
            </a:ext>
          </a:extLst>
        </xdr:cNvPr>
        <xdr:cNvPicPr>
          <a:picLocks noChangeAspect="1"/>
        </xdr:cNvPicPr>
      </xdr:nvPicPr>
      <xdr:blipFill>
        <a:blip xmlns:r="http://schemas.openxmlformats.org/officeDocument/2006/relationships" r:embed="rId46" cstate="print"/>
        <a:stretch>
          <a:fillRect/>
        </a:stretch>
      </xdr:blipFill>
      <xdr:spPr>
        <a:xfrm>
          <a:off x="238126" y="8524874"/>
          <a:ext cx="479999" cy="360000"/>
        </a:xfrm>
        <a:prstGeom prst="rect">
          <a:avLst/>
        </a:prstGeom>
      </xdr:spPr>
    </xdr:pic>
    <xdr:clientData/>
  </xdr:twoCellAnchor>
  <xdr:twoCellAnchor editAs="oneCell">
    <xdr:from>
      <xdr:col>0</xdr:col>
      <xdr:colOff>211932</xdr:colOff>
      <xdr:row>93</xdr:row>
      <xdr:rowOff>121446</xdr:rowOff>
    </xdr:from>
    <xdr:to>
      <xdr:col>0</xdr:col>
      <xdr:colOff>929482</xdr:colOff>
      <xdr:row>93</xdr:row>
      <xdr:rowOff>502446</xdr:rowOff>
    </xdr:to>
    <xdr:pic>
      <xdr:nvPicPr>
        <xdr:cNvPr id="182" name="HAC-HFW2401R-Z-IRE" descr="Cámara HDCVI Bullet 4Mpx IR 60m WDR Zoom 4x marca Dahua">
          <a:extLst>
            <a:ext uri="{FF2B5EF4-FFF2-40B4-BE49-F238E27FC236}">
              <a16:creationId xmlns:a16="http://schemas.microsoft.com/office/drawing/2014/main" id="{00000000-0008-0000-0300-0000B6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11932" y="49032321"/>
          <a:ext cx="7175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179386</xdr:colOff>
      <xdr:row>136</xdr:row>
      <xdr:rowOff>98426</xdr:rowOff>
    </xdr:from>
    <xdr:to>
      <xdr:col>0</xdr:col>
      <xdr:colOff>992562</xdr:colOff>
      <xdr:row>136</xdr:row>
      <xdr:rowOff>530426</xdr:rowOff>
    </xdr:to>
    <xdr:pic>
      <xdr:nvPicPr>
        <xdr:cNvPr id="185" name="SD49225I-HC" descr="Domo PTZ HDCVI 2Mpx Zoom 25x Starlight High Speed IR 100m">
          <a:extLst>
            <a:ext uri="{FF2B5EF4-FFF2-40B4-BE49-F238E27FC236}">
              <a16:creationId xmlns:a16="http://schemas.microsoft.com/office/drawing/2014/main" id="{00000000-0008-0000-0300-0000B9000000}"/>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79386" y="55581551"/>
          <a:ext cx="813176" cy="43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333376</xdr:colOff>
      <xdr:row>89</xdr:row>
      <xdr:rowOff>142875</xdr:rowOff>
    </xdr:from>
    <xdr:to>
      <xdr:col>0</xdr:col>
      <xdr:colOff>813376</xdr:colOff>
      <xdr:row>89</xdr:row>
      <xdr:rowOff>502875</xdr:rowOff>
    </xdr:to>
    <xdr:pic>
      <xdr:nvPicPr>
        <xdr:cNvPr id="188" name="728ea086-bdc2-4627-9dd6-59284fb02c83">
          <a:extLst>
            <a:ext uri="{FF2B5EF4-FFF2-40B4-BE49-F238E27FC236}">
              <a16:creationId xmlns:a16="http://schemas.microsoft.com/office/drawing/2014/main" id="{00000000-0008-0000-0300-0000BC00000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333376" y="45339000"/>
          <a:ext cx="480000" cy="360000"/>
        </a:xfrm>
        <a:prstGeom prst="rect">
          <a:avLst/>
        </a:prstGeom>
      </xdr:spPr>
    </xdr:pic>
    <xdr:clientData/>
  </xdr:twoCellAnchor>
  <xdr:twoCellAnchor editAs="oneCell">
    <xdr:from>
      <xdr:col>0</xdr:col>
      <xdr:colOff>334964</xdr:colOff>
      <xdr:row>73</xdr:row>
      <xdr:rowOff>99222</xdr:rowOff>
    </xdr:from>
    <xdr:to>
      <xdr:col>0</xdr:col>
      <xdr:colOff>785814</xdr:colOff>
      <xdr:row>73</xdr:row>
      <xdr:rowOff>575472</xdr:rowOff>
    </xdr:to>
    <xdr:pic>
      <xdr:nvPicPr>
        <xdr:cNvPr id="189" name="Picture 2">
          <a:extLst>
            <a:ext uri="{FF2B5EF4-FFF2-40B4-BE49-F238E27FC236}">
              <a16:creationId xmlns:a16="http://schemas.microsoft.com/office/drawing/2014/main" id="{00000000-0008-0000-0300-0000BD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34964" y="37437222"/>
          <a:ext cx="4508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333375</xdr:colOff>
      <xdr:row>88</xdr:row>
      <xdr:rowOff>226219</xdr:rowOff>
    </xdr:from>
    <xdr:to>
      <xdr:col>0</xdr:col>
      <xdr:colOff>714375</xdr:colOff>
      <xdr:row>88</xdr:row>
      <xdr:rowOff>511969</xdr:rowOff>
    </xdr:to>
    <xdr:pic>
      <xdr:nvPicPr>
        <xdr:cNvPr id="149" name="35cd7a84-4edd-4459-9020-62b9a2f3240e">
          <a:extLst>
            <a:ext uri="{FF2B5EF4-FFF2-40B4-BE49-F238E27FC236}">
              <a16:creationId xmlns:a16="http://schemas.microsoft.com/office/drawing/2014/main" id="{00000000-0008-0000-0300-000095000000}"/>
            </a:ext>
          </a:extLst>
        </xdr:cNvPr>
        <xdr:cNvPicPr>
          <a:picLocks noChangeAspect="1"/>
        </xdr:cNvPicPr>
      </xdr:nvPicPr>
      <xdr:blipFill>
        <a:blip xmlns:r="http://schemas.openxmlformats.org/officeDocument/2006/relationships" r:embed="rId49" cstate="print"/>
        <a:stretch>
          <a:fillRect/>
        </a:stretch>
      </xdr:blipFill>
      <xdr:spPr>
        <a:xfrm>
          <a:off x="333375" y="40433625"/>
          <a:ext cx="381000" cy="285750"/>
        </a:xfrm>
        <a:prstGeom prst="rect">
          <a:avLst/>
        </a:prstGeom>
      </xdr:spPr>
    </xdr:pic>
    <xdr:clientData/>
  </xdr:twoCellAnchor>
  <xdr:twoCellAnchor editAs="oneCell">
    <xdr:from>
      <xdr:col>0</xdr:col>
      <xdr:colOff>333375</xdr:colOff>
      <xdr:row>80</xdr:row>
      <xdr:rowOff>130969</xdr:rowOff>
    </xdr:from>
    <xdr:to>
      <xdr:col>0</xdr:col>
      <xdr:colOff>809625</xdr:colOff>
      <xdr:row>80</xdr:row>
      <xdr:rowOff>488157</xdr:rowOff>
    </xdr:to>
    <xdr:pic>
      <xdr:nvPicPr>
        <xdr:cNvPr id="187" name="11b50943-8fee-4925-8be3-a5480d1add6d">
          <a:extLst>
            <a:ext uri="{FF2B5EF4-FFF2-40B4-BE49-F238E27FC236}">
              <a16:creationId xmlns:a16="http://schemas.microsoft.com/office/drawing/2014/main" id="{00000000-0008-0000-0300-0000BB000000}"/>
            </a:ext>
          </a:extLst>
        </xdr:cNvPr>
        <xdr:cNvPicPr>
          <a:picLocks noChangeAspect="1"/>
        </xdr:cNvPicPr>
      </xdr:nvPicPr>
      <xdr:blipFill>
        <a:blip xmlns:r="http://schemas.openxmlformats.org/officeDocument/2006/relationships" r:embed="rId50" cstate="print"/>
        <a:stretch>
          <a:fillRect/>
        </a:stretch>
      </xdr:blipFill>
      <xdr:spPr>
        <a:xfrm>
          <a:off x="333375" y="36945094"/>
          <a:ext cx="476250" cy="357188"/>
        </a:xfrm>
        <a:prstGeom prst="rect">
          <a:avLst/>
        </a:prstGeom>
      </xdr:spPr>
    </xdr:pic>
    <xdr:clientData/>
  </xdr:twoCellAnchor>
  <xdr:twoCellAnchor editAs="oneCell">
    <xdr:from>
      <xdr:col>0</xdr:col>
      <xdr:colOff>261939</xdr:colOff>
      <xdr:row>38</xdr:row>
      <xdr:rowOff>130969</xdr:rowOff>
    </xdr:from>
    <xdr:to>
      <xdr:col>0</xdr:col>
      <xdr:colOff>741939</xdr:colOff>
      <xdr:row>38</xdr:row>
      <xdr:rowOff>490969</xdr:rowOff>
    </xdr:to>
    <xdr:pic>
      <xdr:nvPicPr>
        <xdr:cNvPr id="192" name="a36e8e23-e5bc-438c-9e10-cb0c54366599">
          <a:extLst>
            <a:ext uri="{FF2B5EF4-FFF2-40B4-BE49-F238E27FC236}">
              <a16:creationId xmlns:a16="http://schemas.microsoft.com/office/drawing/2014/main" id="{00000000-0008-0000-0300-0000C0000000}"/>
            </a:ext>
          </a:extLst>
        </xdr:cNvPr>
        <xdr:cNvPicPr>
          <a:picLocks noChangeAspect="1"/>
        </xdr:cNvPicPr>
      </xdr:nvPicPr>
      <xdr:blipFill>
        <a:blip xmlns:r="http://schemas.openxmlformats.org/officeDocument/2006/relationships" r:embed="rId51" cstate="print"/>
        <a:stretch>
          <a:fillRect/>
        </a:stretch>
      </xdr:blipFill>
      <xdr:spPr>
        <a:xfrm>
          <a:off x="261939" y="20264438"/>
          <a:ext cx="480000" cy="360000"/>
        </a:xfrm>
        <a:prstGeom prst="rect">
          <a:avLst/>
        </a:prstGeom>
      </xdr:spPr>
    </xdr:pic>
    <xdr:clientData/>
  </xdr:twoCellAnchor>
  <xdr:twoCellAnchor editAs="oneCell">
    <xdr:from>
      <xdr:col>0</xdr:col>
      <xdr:colOff>261939</xdr:colOff>
      <xdr:row>31</xdr:row>
      <xdr:rowOff>130969</xdr:rowOff>
    </xdr:from>
    <xdr:to>
      <xdr:col>0</xdr:col>
      <xdr:colOff>741939</xdr:colOff>
      <xdr:row>31</xdr:row>
      <xdr:rowOff>490969</xdr:rowOff>
    </xdr:to>
    <xdr:pic>
      <xdr:nvPicPr>
        <xdr:cNvPr id="193" name="a36e8e23-e5bc-438c-9e10-cb0c54366599">
          <a:extLst>
            <a:ext uri="{FF2B5EF4-FFF2-40B4-BE49-F238E27FC236}">
              <a16:creationId xmlns:a16="http://schemas.microsoft.com/office/drawing/2014/main" id="{00000000-0008-0000-0300-0000C1000000}"/>
            </a:ext>
          </a:extLst>
        </xdr:cNvPr>
        <xdr:cNvPicPr>
          <a:picLocks noChangeAspect="1"/>
        </xdr:cNvPicPr>
      </xdr:nvPicPr>
      <xdr:blipFill>
        <a:blip xmlns:r="http://schemas.openxmlformats.org/officeDocument/2006/relationships" r:embed="rId51" cstate="print"/>
        <a:stretch>
          <a:fillRect/>
        </a:stretch>
      </xdr:blipFill>
      <xdr:spPr>
        <a:xfrm>
          <a:off x="261939" y="20264438"/>
          <a:ext cx="480000" cy="360000"/>
        </a:xfrm>
        <a:prstGeom prst="rect">
          <a:avLst/>
        </a:prstGeom>
      </xdr:spPr>
    </xdr:pic>
    <xdr:clientData/>
  </xdr:twoCellAnchor>
  <xdr:twoCellAnchor editAs="oneCell">
    <xdr:from>
      <xdr:col>0</xdr:col>
      <xdr:colOff>338138</xdr:colOff>
      <xdr:row>41</xdr:row>
      <xdr:rowOff>156366</xdr:rowOff>
    </xdr:from>
    <xdr:to>
      <xdr:col>0</xdr:col>
      <xdr:colOff>724805</xdr:colOff>
      <xdr:row>41</xdr:row>
      <xdr:rowOff>516366</xdr:rowOff>
    </xdr:to>
    <xdr:pic>
      <xdr:nvPicPr>
        <xdr:cNvPr id="148" name="Imagen 1">
          <a:extLst>
            <a:ext uri="{FF2B5EF4-FFF2-40B4-BE49-F238E27FC236}">
              <a16:creationId xmlns:a16="http://schemas.microsoft.com/office/drawing/2014/main" id="{00000000-0008-0000-0300-000094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38138" y="23564054"/>
          <a:ext cx="38666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333375</xdr:colOff>
      <xdr:row>9</xdr:row>
      <xdr:rowOff>40482</xdr:rowOff>
    </xdr:from>
    <xdr:to>
      <xdr:col>0</xdr:col>
      <xdr:colOff>809625</xdr:colOff>
      <xdr:row>9</xdr:row>
      <xdr:rowOff>516732</xdr:rowOff>
    </xdr:to>
    <xdr:pic>
      <xdr:nvPicPr>
        <xdr:cNvPr id="156" name="Imagen 16">
          <a:extLst>
            <a:ext uri="{FF2B5EF4-FFF2-40B4-BE49-F238E27FC236}">
              <a16:creationId xmlns:a16="http://schemas.microsoft.com/office/drawing/2014/main" id="{00000000-0008-0000-0300-00009C000000}"/>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333375" y="8160545"/>
          <a:ext cx="4762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285751</xdr:colOff>
      <xdr:row>60</xdr:row>
      <xdr:rowOff>23815</xdr:rowOff>
    </xdr:from>
    <xdr:to>
      <xdr:col>0</xdr:col>
      <xdr:colOff>765751</xdr:colOff>
      <xdr:row>60</xdr:row>
      <xdr:rowOff>383815</xdr:rowOff>
    </xdr:to>
    <xdr:pic>
      <xdr:nvPicPr>
        <xdr:cNvPr id="183" name="c9c0f64b-b17e-4c2a-9d0d-dde25fdd18ac">
          <a:extLst>
            <a:ext uri="{FF2B5EF4-FFF2-40B4-BE49-F238E27FC236}">
              <a16:creationId xmlns:a16="http://schemas.microsoft.com/office/drawing/2014/main" id="{00000000-0008-0000-0300-0000B7000000}"/>
            </a:ext>
          </a:extLst>
        </xdr:cNvPr>
        <xdr:cNvPicPr>
          <a:picLocks noChangeAspect="1"/>
        </xdr:cNvPicPr>
      </xdr:nvPicPr>
      <xdr:blipFill>
        <a:blip xmlns:r="http://schemas.openxmlformats.org/officeDocument/2006/relationships" r:embed="rId53" cstate="print"/>
        <a:stretch>
          <a:fillRect/>
        </a:stretch>
      </xdr:blipFill>
      <xdr:spPr>
        <a:xfrm>
          <a:off x="285751" y="32956503"/>
          <a:ext cx="480000" cy="360000"/>
        </a:xfrm>
        <a:prstGeom prst="rect">
          <a:avLst/>
        </a:prstGeom>
      </xdr:spPr>
    </xdr:pic>
    <xdr:clientData/>
  </xdr:twoCellAnchor>
  <xdr:twoCellAnchor editAs="oneCell">
    <xdr:from>
      <xdr:col>0</xdr:col>
      <xdr:colOff>286524</xdr:colOff>
      <xdr:row>54</xdr:row>
      <xdr:rowOff>67022</xdr:rowOff>
    </xdr:from>
    <xdr:to>
      <xdr:col>0</xdr:col>
      <xdr:colOff>766524</xdr:colOff>
      <xdr:row>54</xdr:row>
      <xdr:rowOff>427022</xdr:rowOff>
    </xdr:to>
    <xdr:pic>
      <xdr:nvPicPr>
        <xdr:cNvPr id="196" name="c9c0f64b-b17e-4c2a-9d0d-dde25fdd18ac">
          <a:extLst>
            <a:ext uri="{FF2B5EF4-FFF2-40B4-BE49-F238E27FC236}">
              <a16:creationId xmlns:a16="http://schemas.microsoft.com/office/drawing/2014/main" id="{00000000-0008-0000-0300-0000C4000000}"/>
            </a:ext>
          </a:extLst>
        </xdr:cNvPr>
        <xdr:cNvPicPr>
          <a:picLocks noChangeAspect="1"/>
        </xdr:cNvPicPr>
      </xdr:nvPicPr>
      <xdr:blipFill>
        <a:blip xmlns:r="http://schemas.openxmlformats.org/officeDocument/2006/relationships" r:embed="rId53" cstate="print"/>
        <a:stretch>
          <a:fillRect/>
        </a:stretch>
      </xdr:blipFill>
      <xdr:spPr>
        <a:xfrm>
          <a:off x="286524" y="25997434"/>
          <a:ext cx="480000" cy="360000"/>
        </a:xfrm>
        <a:prstGeom prst="rect">
          <a:avLst/>
        </a:prstGeom>
      </xdr:spPr>
    </xdr:pic>
    <xdr:clientData/>
  </xdr:twoCellAnchor>
  <xdr:twoCellAnchor editAs="oneCell">
    <xdr:from>
      <xdr:col>0</xdr:col>
      <xdr:colOff>285751</xdr:colOff>
      <xdr:row>52</xdr:row>
      <xdr:rowOff>83346</xdr:rowOff>
    </xdr:from>
    <xdr:to>
      <xdr:col>0</xdr:col>
      <xdr:colOff>765751</xdr:colOff>
      <xdr:row>52</xdr:row>
      <xdr:rowOff>443346</xdr:rowOff>
    </xdr:to>
    <xdr:pic>
      <xdr:nvPicPr>
        <xdr:cNvPr id="199" name="c9c0f64b-b17e-4c2a-9d0d-dde25fdd18ac">
          <a:extLst>
            <a:ext uri="{FF2B5EF4-FFF2-40B4-BE49-F238E27FC236}">
              <a16:creationId xmlns:a16="http://schemas.microsoft.com/office/drawing/2014/main" id="{00000000-0008-0000-0300-0000C7000000}"/>
            </a:ext>
          </a:extLst>
        </xdr:cNvPr>
        <xdr:cNvPicPr>
          <a:picLocks noChangeAspect="1"/>
        </xdr:cNvPicPr>
      </xdr:nvPicPr>
      <xdr:blipFill>
        <a:blip xmlns:r="http://schemas.openxmlformats.org/officeDocument/2006/relationships" r:embed="rId53" cstate="print"/>
        <a:stretch>
          <a:fillRect/>
        </a:stretch>
      </xdr:blipFill>
      <xdr:spPr>
        <a:xfrm>
          <a:off x="285751" y="34278096"/>
          <a:ext cx="480000" cy="360000"/>
        </a:xfrm>
        <a:prstGeom prst="rect">
          <a:avLst/>
        </a:prstGeom>
      </xdr:spPr>
    </xdr:pic>
    <xdr:clientData/>
  </xdr:twoCellAnchor>
  <xdr:twoCellAnchor>
    <xdr:from>
      <xdr:col>0</xdr:col>
      <xdr:colOff>127000</xdr:colOff>
      <xdr:row>146</xdr:row>
      <xdr:rowOff>157164</xdr:rowOff>
    </xdr:from>
    <xdr:to>
      <xdr:col>0</xdr:col>
      <xdr:colOff>880600</xdr:colOff>
      <xdr:row>146</xdr:row>
      <xdr:rowOff>517164</xdr:rowOff>
    </xdr:to>
    <xdr:pic>
      <xdr:nvPicPr>
        <xdr:cNvPr id="200" name="图片 26">
          <a:extLst>
            <a:ext uri="{FF2B5EF4-FFF2-40B4-BE49-F238E27FC236}">
              <a16:creationId xmlns:a16="http://schemas.microsoft.com/office/drawing/2014/main" id="{00000000-0008-0000-0300-0000C8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27000" y="61117164"/>
          <a:ext cx="7536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757891</xdr:colOff>
      <xdr:row>146</xdr:row>
      <xdr:rowOff>50800</xdr:rowOff>
    </xdr:from>
    <xdr:to>
      <xdr:col>0</xdr:col>
      <xdr:colOff>1001420</xdr:colOff>
      <xdr:row>146</xdr:row>
      <xdr:rowOff>230800</xdr:rowOff>
    </xdr:to>
    <xdr:pic>
      <xdr:nvPicPr>
        <xdr:cNvPr id="201" name="Imagen 581" descr="Imagen relacionada">
          <a:extLst>
            <a:ext uri="{FF2B5EF4-FFF2-40B4-BE49-F238E27FC236}">
              <a16:creationId xmlns:a16="http://schemas.microsoft.com/office/drawing/2014/main" id="{00000000-0008-0000-0300-0000C9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757891" y="59748738"/>
          <a:ext cx="243529" cy="18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164</xdr:row>
      <xdr:rowOff>113511</xdr:rowOff>
    </xdr:from>
    <xdr:to>
      <xdr:col>0</xdr:col>
      <xdr:colOff>1083469</xdr:colOff>
      <xdr:row>164</xdr:row>
      <xdr:rowOff>562159</xdr:rowOff>
    </xdr:to>
    <xdr:pic>
      <xdr:nvPicPr>
        <xdr:cNvPr id="206" name="图片 25">
          <a:extLst>
            <a:ext uri="{FF2B5EF4-FFF2-40B4-BE49-F238E27FC236}">
              <a16:creationId xmlns:a16="http://schemas.microsoft.com/office/drawing/2014/main" id="{00000000-0008-0000-0300-0000CE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89410386"/>
          <a:ext cx="1083469" cy="4486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71438</xdr:colOff>
      <xdr:row>168</xdr:row>
      <xdr:rowOff>26988</xdr:rowOff>
    </xdr:from>
    <xdr:to>
      <xdr:col>0</xdr:col>
      <xdr:colOff>1083469</xdr:colOff>
      <xdr:row>168</xdr:row>
      <xdr:rowOff>505921</xdr:rowOff>
    </xdr:to>
    <xdr:pic>
      <xdr:nvPicPr>
        <xdr:cNvPr id="207" name="图片 25">
          <a:extLst>
            <a:ext uri="{FF2B5EF4-FFF2-40B4-BE49-F238E27FC236}">
              <a16:creationId xmlns:a16="http://schemas.microsoft.com/office/drawing/2014/main" id="{00000000-0008-0000-0300-0000CF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8" y="86156801"/>
          <a:ext cx="1012031" cy="4789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158750</xdr:colOff>
      <xdr:row>147</xdr:row>
      <xdr:rowOff>139700</xdr:rowOff>
    </xdr:from>
    <xdr:to>
      <xdr:col>0</xdr:col>
      <xdr:colOff>952500</xdr:colOff>
      <xdr:row>147</xdr:row>
      <xdr:rowOff>508000</xdr:rowOff>
    </xdr:to>
    <xdr:pic>
      <xdr:nvPicPr>
        <xdr:cNvPr id="198" name="图片 27">
          <a:extLst>
            <a:ext uri="{FF2B5EF4-FFF2-40B4-BE49-F238E27FC236}">
              <a16:creationId xmlns:a16="http://schemas.microsoft.com/office/drawing/2014/main" id="{00000000-0008-0000-0300-0000C600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58750" y="80149700"/>
          <a:ext cx="7937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71437</xdr:colOff>
      <xdr:row>159</xdr:row>
      <xdr:rowOff>83344</xdr:rowOff>
    </xdr:from>
    <xdr:to>
      <xdr:col>0</xdr:col>
      <xdr:colOff>976312</xdr:colOff>
      <xdr:row>159</xdr:row>
      <xdr:rowOff>501849</xdr:rowOff>
    </xdr:to>
    <xdr:pic>
      <xdr:nvPicPr>
        <xdr:cNvPr id="203" name="图片 26">
          <a:extLst>
            <a:ext uri="{FF2B5EF4-FFF2-40B4-BE49-F238E27FC236}">
              <a16:creationId xmlns:a16="http://schemas.microsoft.com/office/drawing/2014/main" id="{00000000-0008-0000-0300-0000CB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7" y="78390750"/>
          <a:ext cx="904875" cy="4185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488156</xdr:colOff>
      <xdr:row>159</xdr:row>
      <xdr:rowOff>47625</xdr:rowOff>
    </xdr:from>
    <xdr:to>
      <xdr:col>0</xdr:col>
      <xdr:colOff>1059656</xdr:colOff>
      <xdr:row>159</xdr:row>
      <xdr:rowOff>215835</xdr:rowOff>
    </xdr:to>
    <xdr:pic>
      <xdr:nvPicPr>
        <xdr:cNvPr id="204" name="203 Imagen" descr="DH-IPC-HDW3441EM-AS4G">
          <a:extLst>
            <a:ext uri="{FF2B5EF4-FFF2-40B4-BE49-F238E27FC236}">
              <a16:creationId xmlns:a16="http://schemas.microsoft.com/office/drawing/2014/main" id="{00000000-0008-0000-0300-0000CC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488156" y="65627250"/>
          <a:ext cx="571500" cy="168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523874</xdr:colOff>
      <xdr:row>147</xdr:row>
      <xdr:rowOff>59531</xdr:rowOff>
    </xdr:from>
    <xdr:to>
      <xdr:col>0</xdr:col>
      <xdr:colOff>1071561</xdr:colOff>
      <xdr:row>147</xdr:row>
      <xdr:rowOff>220732</xdr:rowOff>
    </xdr:to>
    <xdr:pic>
      <xdr:nvPicPr>
        <xdr:cNvPr id="208" name="207 Imagen" descr="DH-IPC-HDW3441EM-AS4G">
          <a:extLst>
            <a:ext uri="{FF2B5EF4-FFF2-40B4-BE49-F238E27FC236}">
              <a16:creationId xmlns:a16="http://schemas.microsoft.com/office/drawing/2014/main" id="{00000000-0008-0000-0300-0000D0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23874" y="72673649"/>
          <a:ext cx="547687" cy="1612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547688</xdr:colOff>
      <xdr:row>169</xdr:row>
      <xdr:rowOff>59531</xdr:rowOff>
    </xdr:from>
    <xdr:to>
      <xdr:col>0</xdr:col>
      <xdr:colOff>1047750</xdr:colOff>
      <xdr:row>169</xdr:row>
      <xdr:rowOff>204332</xdr:rowOff>
    </xdr:to>
    <xdr:pic>
      <xdr:nvPicPr>
        <xdr:cNvPr id="209" name="208 Imagen" descr="DH-IPC-HDW3441EM-AS4G">
          <a:extLst>
            <a:ext uri="{FF2B5EF4-FFF2-40B4-BE49-F238E27FC236}">
              <a16:creationId xmlns:a16="http://schemas.microsoft.com/office/drawing/2014/main" id="{00000000-0008-0000-0300-0000D1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47688" y="88182590"/>
          <a:ext cx="500062" cy="1448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523876</xdr:colOff>
      <xdr:row>168</xdr:row>
      <xdr:rowOff>452438</xdr:rowOff>
    </xdr:from>
    <xdr:to>
      <xdr:col>0</xdr:col>
      <xdr:colOff>1047750</xdr:colOff>
      <xdr:row>168</xdr:row>
      <xdr:rowOff>606628</xdr:rowOff>
    </xdr:to>
    <xdr:pic>
      <xdr:nvPicPr>
        <xdr:cNvPr id="211" name="210 Imagen" descr="DH-IPC-HDW3441EM-AS4G">
          <a:extLst>
            <a:ext uri="{FF2B5EF4-FFF2-40B4-BE49-F238E27FC236}">
              <a16:creationId xmlns:a16="http://schemas.microsoft.com/office/drawing/2014/main" id="{00000000-0008-0000-0300-0000D3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23876" y="89830556"/>
          <a:ext cx="523874" cy="1541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540956</xdr:colOff>
      <xdr:row>184</xdr:row>
      <xdr:rowOff>64294</xdr:rowOff>
    </xdr:from>
    <xdr:to>
      <xdr:col>0</xdr:col>
      <xdr:colOff>1107282</xdr:colOff>
      <xdr:row>184</xdr:row>
      <xdr:rowOff>230981</xdr:rowOff>
    </xdr:to>
    <xdr:pic>
      <xdr:nvPicPr>
        <xdr:cNvPr id="212" name="211 Imagen" descr="DH-IPC-HDW3441EM-AS4G">
          <a:extLst>
            <a:ext uri="{FF2B5EF4-FFF2-40B4-BE49-F238E27FC236}">
              <a16:creationId xmlns:a16="http://schemas.microsoft.com/office/drawing/2014/main" id="{00000000-0008-0000-0300-0000D4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40956" y="77407294"/>
          <a:ext cx="566326" cy="166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261939</xdr:colOff>
      <xdr:row>28</xdr:row>
      <xdr:rowOff>130969</xdr:rowOff>
    </xdr:from>
    <xdr:to>
      <xdr:col>0</xdr:col>
      <xdr:colOff>741939</xdr:colOff>
      <xdr:row>28</xdr:row>
      <xdr:rowOff>490969</xdr:rowOff>
    </xdr:to>
    <xdr:pic>
      <xdr:nvPicPr>
        <xdr:cNvPr id="217" name="a36e8e23-e5bc-438c-9e10-cb0c54366599">
          <a:extLst>
            <a:ext uri="{FF2B5EF4-FFF2-40B4-BE49-F238E27FC236}">
              <a16:creationId xmlns:a16="http://schemas.microsoft.com/office/drawing/2014/main" id="{00000000-0008-0000-0300-0000D9000000}"/>
            </a:ext>
          </a:extLst>
        </xdr:cNvPr>
        <xdr:cNvPicPr>
          <a:picLocks noChangeAspect="1"/>
        </xdr:cNvPicPr>
      </xdr:nvPicPr>
      <xdr:blipFill>
        <a:blip xmlns:r="http://schemas.openxmlformats.org/officeDocument/2006/relationships" r:embed="rId51" cstate="print"/>
        <a:stretch>
          <a:fillRect/>
        </a:stretch>
      </xdr:blipFill>
      <xdr:spPr>
        <a:xfrm>
          <a:off x="261939" y="19395282"/>
          <a:ext cx="480000" cy="360000"/>
        </a:xfrm>
        <a:prstGeom prst="rect">
          <a:avLst/>
        </a:prstGeom>
      </xdr:spPr>
    </xdr:pic>
    <xdr:clientData/>
  </xdr:twoCellAnchor>
  <xdr:twoCellAnchor editAs="oneCell">
    <xdr:from>
      <xdr:col>0</xdr:col>
      <xdr:colOff>357187</xdr:colOff>
      <xdr:row>81</xdr:row>
      <xdr:rowOff>142874</xdr:rowOff>
    </xdr:from>
    <xdr:to>
      <xdr:col>0</xdr:col>
      <xdr:colOff>833437</xdr:colOff>
      <xdr:row>81</xdr:row>
      <xdr:rowOff>500062</xdr:rowOff>
    </xdr:to>
    <xdr:pic>
      <xdr:nvPicPr>
        <xdr:cNvPr id="221" name="11b50943-8fee-4925-8be3-a5480d1add6d">
          <a:extLst>
            <a:ext uri="{FF2B5EF4-FFF2-40B4-BE49-F238E27FC236}">
              <a16:creationId xmlns:a16="http://schemas.microsoft.com/office/drawing/2014/main" id="{00000000-0008-0000-0300-0000DD000000}"/>
            </a:ext>
          </a:extLst>
        </xdr:cNvPr>
        <xdr:cNvPicPr>
          <a:picLocks noChangeAspect="1"/>
        </xdr:cNvPicPr>
      </xdr:nvPicPr>
      <xdr:blipFill>
        <a:blip xmlns:r="http://schemas.openxmlformats.org/officeDocument/2006/relationships" r:embed="rId50" cstate="print"/>
        <a:stretch>
          <a:fillRect/>
        </a:stretch>
      </xdr:blipFill>
      <xdr:spPr>
        <a:xfrm>
          <a:off x="357187" y="42481499"/>
          <a:ext cx="476250" cy="357188"/>
        </a:xfrm>
        <a:prstGeom prst="rect">
          <a:avLst/>
        </a:prstGeom>
      </xdr:spPr>
    </xdr:pic>
    <xdr:clientData/>
  </xdr:twoCellAnchor>
  <xdr:twoCellAnchor>
    <xdr:from>
      <xdr:col>2</xdr:col>
      <xdr:colOff>631032</xdr:colOff>
      <xdr:row>21</xdr:row>
      <xdr:rowOff>83344</xdr:rowOff>
    </xdr:from>
    <xdr:to>
      <xdr:col>2</xdr:col>
      <xdr:colOff>1318949</xdr:colOff>
      <xdr:row>21</xdr:row>
      <xdr:rowOff>228487</xdr:rowOff>
    </xdr:to>
    <xdr:sp macro="" textlink="">
      <xdr:nvSpPr>
        <xdr:cNvPr id="228" name="227 Rectángulo redondeado">
          <a:extLst>
            <a:ext uri="{FF2B5EF4-FFF2-40B4-BE49-F238E27FC236}">
              <a16:creationId xmlns:a16="http://schemas.microsoft.com/office/drawing/2014/main" id="{00000000-0008-0000-0300-0000E4000000}"/>
            </a:ext>
          </a:extLst>
        </xdr:cNvPr>
        <xdr:cNvSpPr/>
      </xdr:nvSpPr>
      <xdr:spPr>
        <a:xfrm>
          <a:off x="2869407" y="10810875"/>
          <a:ext cx="687917" cy="145143"/>
        </a:xfrm>
        <a:prstGeom prst="roundRect">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OFERTA</a:t>
          </a:r>
        </a:p>
      </xdr:txBody>
    </xdr:sp>
    <xdr:clientData/>
  </xdr:twoCellAnchor>
  <xdr:twoCellAnchor>
    <xdr:from>
      <xdr:col>2</xdr:col>
      <xdr:colOff>619125</xdr:colOff>
      <xdr:row>22</xdr:row>
      <xdr:rowOff>83344</xdr:rowOff>
    </xdr:from>
    <xdr:to>
      <xdr:col>2</xdr:col>
      <xdr:colOff>1307042</xdr:colOff>
      <xdr:row>22</xdr:row>
      <xdr:rowOff>228487</xdr:rowOff>
    </xdr:to>
    <xdr:sp macro="" textlink="">
      <xdr:nvSpPr>
        <xdr:cNvPr id="231" name="230 Rectángulo redondeado">
          <a:extLst>
            <a:ext uri="{FF2B5EF4-FFF2-40B4-BE49-F238E27FC236}">
              <a16:creationId xmlns:a16="http://schemas.microsoft.com/office/drawing/2014/main" id="{00000000-0008-0000-0300-0000E7000000}"/>
            </a:ext>
          </a:extLst>
        </xdr:cNvPr>
        <xdr:cNvSpPr/>
      </xdr:nvSpPr>
      <xdr:spPr>
        <a:xfrm>
          <a:off x="2857500" y="11441907"/>
          <a:ext cx="687917" cy="145143"/>
        </a:xfrm>
        <a:prstGeom prst="roundRect">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OFERTA</a:t>
          </a:r>
        </a:p>
      </xdr:txBody>
    </xdr:sp>
    <xdr:clientData/>
  </xdr:twoCellAnchor>
  <xdr:twoCellAnchor>
    <xdr:from>
      <xdr:col>0</xdr:col>
      <xdr:colOff>47625</xdr:colOff>
      <xdr:row>178</xdr:row>
      <xdr:rowOff>98425</xdr:rowOff>
    </xdr:from>
    <xdr:to>
      <xdr:col>1</xdr:col>
      <xdr:colOff>0</xdr:colOff>
      <xdr:row>178</xdr:row>
      <xdr:rowOff>605531</xdr:rowOff>
    </xdr:to>
    <xdr:pic>
      <xdr:nvPicPr>
        <xdr:cNvPr id="235" name="图片 25">
          <a:extLst>
            <a:ext uri="{FF2B5EF4-FFF2-40B4-BE49-F238E27FC236}">
              <a16:creationId xmlns:a16="http://schemas.microsoft.com/office/drawing/2014/main" id="{00000000-0008-0000-0300-0000EB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7625" y="92336144"/>
          <a:ext cx="1071563" cy="5071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357187</xdr:colOff>
      <xdr:row>35</xdr:row>
      <xdr:rowOff>190500</xdr:rowOff>
    </xdr:from>
    <xdr:to>
      <xdr:col>0</xdr:col>
      <xdr:colOff>738187</xdr:colOff>
      <xdr:row>35</xdr:row>
      <xdr:rowOff>476250</xdr:rowOff>
    </xdr:to>
    <xdr:pic>
      <xdr:nvPicPr>
        <xdr:cNvPr id="246" name="d4bdf0e7-c3ca-4d0b-9007-860bae56f635">
          <a:extLst>
            <a:ext uri="{FF2B5EF4-FFF2-40B4-BE49-F238E27FC236}">
              <a16:creationId xmlns:a16="http://schemas.microsoft.com/office/drawing/2014/main" id="{00000000-0008-0000-0300-0000F6000000}"/>
            </a:ext>
          </a:extLst>
        </xdr:cNvPr>
        <xdr:cNvPicPr>
          <a:picLocks noChangeAspect="1"/>
        </xdr:cNvPicPr>
      </xdr:nvPicPr>
      <xdr:blipFill>
        <a:blip xmlns:r="http://schemas.openxmlformats.org/officeDocument/2006/relationships" r:embed="rId55" cstate="print"/>
        <a:stretch>
          <a:fillRect/>
        </a:stretch>
      </xdr:blipFill>
      <xdr:spPr>
        <a:xfrm>
          <a:off x="357187" y="20764500"/>
          <a:ext cx="381000" cy="285750"/>
        </a:xfrm>
        <a:prstGeom prst="rect">
          <a:avLst/>
        </a:prstGeom>
      </xdr:spPr>
    </xdr:pic>
    <xdr:clientData/>
  </xdr:twoCellAnchor>
  <xdr:twoCellAnchor editAs="oneCell">
    <xdr:from>
      <xdr:col>0</xdr:col>
      <xdr:colOff>333375</xdr:colOff>
      <xdr:row>87</xdr:row>
      <xdr:rowOff>226219</xdr:rowOff>
    </xdr:from>
    <xdr:to>
      <xdr:col>0</xdr:col>
      <xdr:colOff>714375</xdr:colOff>
      <xdr:row>87</xdr:row>
      <xdr:rowOff>511969</xdr:rowOff>
    </xdr:to>
    <xdr:pic>
      <xdr:nvPicPr>
        <xdr:cNvPr id="247" name="35cd7a84-4edd-4459-9020-62b9a2f3240e">
          <a:extLst>
            <a:ext uri="{FF2B5EF4-FFF2-40B4-BE49-F238E27FC236}">
              <a16:creationId xmlns:a16="http://schemas.microsoft.com/office/drawing/2014/main" id="{00000000-0008-0000-0300-0000F7000000}"/>
            </a:ext>
          </a:extLst>
        </xdr:cNvPr>
        <xdr:cNvPicPr>
          <a:picLocks noChangeAspect="1"/>
        </xdr:cNvPicPr>
      </xdr:nvPicPr>
      <xdr:blipFill>
        <a:blip xmlns:r="http://schemas.openxmlformats.org/officeDocument/2006/relationships" r:embed="rId49" cstate="print"/>
        <a:stretch>
          <a:fillRect/>
        </a:stretch>
      </xdr:blipFill>
      <xdr:spPr>
        <a:xfrm>
          <a:off x="333375" y="45279469"/>
          <a:ext cx="381000" cy="285750"/>
        </a:xfrm>
        <a:prstGeom prst="rect">
          <a:avLst/>
        </a:prstGeom>
      </xdr:spPr>
    </xdr:pic>
    <xdr:clientData/>
  </xdr:twoCellAnchor>
  <xdr:twoCellAnchor editAs="oneCell">
    <xdr:from>
      <xdr:col>0</xdr:col>
      <xdr:colOff>333376</xdr:colOff>
      <xdr:row>91</xdr:row>
      <xdr:rowOff>142875</xdr:rowOff>
    </xdr:from>
    <xdr:to>
      <xdr:col>0</xdr:col>
      <xdr:colOff>813376</xdr:colOff>
      <xdr:row>91</xdr:row>
      <xdr:rowOff>502875</xdr:rowOff>
    </xdr:to>
    <xdr:pic>
      <xdr:nvPicPr>
        <xdr:cNvPr id="178" name="728ea086-bdc2-4627-9dd6-59284fb02c83">
          <a:extLst>
            <a:ext uri="{FF2B5EF4-FFF2-40B4-BE49-F238E27FC236}">
              <a16:creationId xmlns:a16="http://schemas.microsoft.com/office/drawing/2014/main" id="{00000000-0008-0000-0300-0000B2000000}"/>
            </a:ext>
          </a:extLst>
        </xdr:cNvPr>
        <xdr:cNvPicPr>
          <a:picLocks noChangeAspect="1"/>
        </xdr:cNvPicPr>
      </xdr:nvPicPr>
      <xdr:blipFill>
        <a:blip xmlns:r="http://schemas.openxmlformats.org/officeDocument/2006/relationships" r:embed="rId56" cstate="print"/>
        <a:stretch>
          <a:fillRect/>
        </a:stretch>
      </xdr:blipFill>
      <xdr:spPr>
        <a:xfrm>
          <a:off x="333376" y="47122292"/>
          <a:ext cx="480000" cy="360000"/>
        </a:xfrm>
        <a:prstGeom prst="rect">
          <a:avLst/>
        </a:prstGeom>
      </xdr:spPr>
    </xdr:pic>
    <xdr:clientData/>
  </xdr:twoCellAnchor>
  <xdr:twoCellAnchor editAs="oneCell">
    <xdr:from>
      <xdr:col>0</xdr:col>
      <xdr:colOff>357187</xdr:colOff>
      <xdr:row>82</xdr:row>
      <xdr:rowOff>142874</xdr:rowOff>
    </xdr:from>
    <xdr:to>
      <xdr:col>0</xdr:col>
      <xdr:colOff>833437</xdr:colOff>
      <xdr:row>82</xdr:row>
      <xdr:rowOff>500062</xdr:rowOff>
    </xdr:to>
    <xdr:pic>
      <xdr:nvPicPr>
        <xdr:cNvPr id="229" name="11b50943-8fee-4925-8be3-a5480d1add6d">
          <a:extLst>
            <a:ext uri="{FF2B5EF4-FFF2-40B4-BE49-F238E27FC236}">
              <a16:creationId xmlns:a16="http://schemas.microsoft.com/office/drawing/2014/main" id="{00000000-0008-0000-0300-0000E5000000}"/>
            </a:ext>
          </a:extLst>
        </xdr:cNvPr>
        <xdr:cNvPicPr>
          <a:picLocks noChangeAspect="1"/>
        </xdr:cNvPicPr>
      </xdr:nvPicPr>
      <xdr:blipFill>
        <a:blip xmlns:r="http://schemas.openxmlformats.org/officeDocument/2006/relationships" r:embed="rId50" cstate="print"/>
        <a:stretch>
          <a:fillRect/>
        </a:stretch>
      </xdr:blipFill>
      <xdr:spPr>
        <a:xfrm>
          <a:off x="357187" y="41735374"/>
          <a:ext cx="476250" cy="357188"/>
        </a:xfrm>
        <a:prstGeom prst="rect">
          <a:avLst/>
        </a:prstGeom>
      </xdr:spPr>
    </xdr:pic>
    <xdr:clientData/>
  </xdr:twoCellAnchor>
  <xdr:twoCellAnchor editAs="oneCell">
    <xdr:from>
      <xdr:col>0</xdr:col>
      <xdr:colOff>232833</xdr:colOff>
      <xdr:row>78</xdr:row>
      <xdr:rowOff>169333</xdr:rowOff>
    </xdr:from>
    <xdr:to>
      <xdr:col>0</xdr:col>
      <xdr:colOff>823383</xdr:colOff>
      <xdr:row>78</xdr:row>
      <xdr:rowOff>474133</xdr:rowOff>
    </xdr:to>
    <xdr:pic>
      <xdr:nvPicPr>
        <xdr:cNvPr id="180" name="image66.jpg">
          <a:extLst>
            <a:ext uri="{FF2B5EF4-FFF2-40B4-BE49-F238E27FC236}">
              <a16:creationId xmlns:a16="http://schemas.microsoft.com/office/drawing/2014/main" id="{00000000-0008-0000-0300-0000B4000000}"/>
            </a:ext>
          </a:extLst>
        </xdr:cNvPr>
        <xdr:cNvPicPr preferRelativeResize="0">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232833" y="40513000"/>
          <a:ext cx="59055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328083</xdr:colOff>
      <xdr:row>86</xdr:row>
      <xdr:rowOff>84667</xdr:rowOff>
    </xdr:from>
    <xdr:to>
      <xdr:col>0</xdr:col>
      <xdr:colOff>682545</xdr:colOff>
      <xdr:row>86</xdr:row>
      <xdr:rowOff>444667</xdr:rowOff>
    </xdr:to>
    <xdr:pic>
      <xdr:nvPicPr>
        <xdr:cNvPr id="230" name="image35.jpg">
          <a:extLst>
            <a:ext uri="{FF2B5EF4-FFF2-40B4-BE49-F238E27FC236}">
              <a16:creationId xmlns:a16="http://schemas.microsoft.com/office/drawing/2014/main" id="{00000000-0008-0000-0300-0000E6000000}"/>
            </a:ext>
          </a:extLst>
        </xdr:cNvPr>
        <xdr:cNvPicPr preferRelativeResize="0">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328083" y="43923480"/>
          <a:ext cx="35446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285751</xdr:colOff>
      <xdr:row>51</xdr:row>
      <xdr:rowOff>83346</xdr:rowOff>
    </xdr:from>
    <xdr:to>
      <xdr:col>0</xdr:col>
      <xdr:colOff>765751</xdr:colOff>
      <xdr:row>51</xdr:row>
      <xdr:rowOff>443346</xdr:rowOff>
    </xdr:to>
    <xdr:pic>
      <xdr:nvPicPr>
        <xdr:cNvPr id="184" name="c9c0f64b-b17e-4c2a-9d0d-dde25fdd18ac">
          <a:extLst>
            <a:ext uri="{FF2B5EF4-FFF2-40B4-BE49-F238E27FC236}">
              <a16:creationId xmlns:a16="http://schemas.microsoft.com/office/drawing/2014/main" id="{00000000-0008-0000-0300-0000B8000000}"/>
            </a:ext>
          </a:extLst>
        </xdr:cNvPr>
        <xdr:cNvPicPr>
          <a:picLocks noChangeAspect="1"/>
        </xdr:cNvPicPr>
      </xdr:nvPicPr>
      <xdr:blipFill>
        <a:blip xmlns:r="http://schemas.openxmlformats.org/officeDocument/2006/relationships" r:embed="rId53" cstate="print"/>
        <a:stretch>
          <a:fillRect/>
        </a:stretch>
      </xdr:blipFill>
      <xdr:spPr>
        <a:xfrm>
          <a:off x="285751" y="32444534"/>
          <a:ext cx="480000" cy="360000"/>
        </a:xfrm>
        <a:prstGeom prst="rect">
          <a:avLst/>
        </a:prstGeom>
      </xdr:spPr>
    </xdr:pic>
    <xdr:clientData/>
  </xdr:twoCellAnchor>
  <xdr:twoCellAnchor>
    <xdr:from>
      <xdr:col>0</xdr:col>
      <xdr:colOff>19844</xdr:colOff>
      <xdr:row>162</xdr:row>
      <xdr:rowOff>88902</xdr:rowOff>
    </xdr:from>
    <xdr:to>
      <xdr:col>0</xdr:col>
      <xdr:colOff>1112044</xdr:colOff>
      <xdr:row>162</xdr:row>
      <xdr:rowOff>590552</xdr:rowOff>
    </xdr:to>
    <xdr:pic>
      <xdr:nvPicPr>
        <xdr:cNvPr id="165" name="图片 25">
          <a:extLst>
            <a:ext uri="{FF2B5EF4-FFF2-40B4-BE49-F238E27FC236}">
              <a16:creationId xmlns:a16="http://schemas.microsoft.com/office/drawing/2014/main" id="{00000000-0008-0000-0300-0000A5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9844" y="81765777"/>
          <a:ext cx="10922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209550</xdr:colOff>
      <xdr:row>66</xdr:row>
      <xdr:rowOff>158752</xdr:rowOff>
    </xdr:from>
    <xdr:to>
      <xdr:col>0</xdr:col>
      <xdr:colOff>939800</xdr:colOff>
      <xdr:row>66</xdr:row>
      <xdr:rowOff>476252</xdr:rowOff>
    </xdr:to>
    <xdr:pic>
      <xdr:nvPicPr>
        <xdr:cNvPr id="168" name="Picture 6007">
          <a:extLst>
            <a:ext uri="{FF2B5EF4-FFF2-40B4-BE49-F238E27FC236}">
              <a16:creationId xmlns:a16="http://schemas.microsoft.com/office/drawing/2014/main" id="{00000000-0008-0000-0300-0000A8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09550" y="36508533"/>
          <a:ext cx="7302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211932</xdr:colOff>
      <xdr:row>132</xdr:row>
      <xdr:rowOff>121446</xdr:rowOff>
    </xdr:from>
    <xdr:to>
      <xdr:col>0</xdr:col>
      <xdr:colOff>889932</xdr:colOff>
      <xdr:row>132</xdr:row>
      <xdr:rowOff>481446</xdr:rowOff>
    </xdr:to>
    <xdr:pic>
      <xdr:nvPicPr>
        <xdr:cNvPr id="170" name="HAC-HFW2401R-Z-IRE" descr="Cámara HDCVI Bullet 4Mpx IR 60m WDR Zoom 4x marca Dahua">
          <a:extLst>
            <a:ext uri="{FF2B5EF4-FFF2-40B4-BE49-F238E27FC236}">
              <a16:creationId xmlns:a16="http://schemas.microsoft.com/office/drawing/2014/main" id="{00000000-0008-0000-0300-0000AA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11932" y="50091977"/>
          <a:ext cx="678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24</xdr:row>
      <xdr:rowOff>217488</xdr:rowOff>
    </xdr:from>
    <xdr:to>
      <xdr:col>0</xdr:col>
      <xdr:colOff>850900</xdr:colOff>
      <xdr:row>24</xdr:row>
      <xdr:rowOff>484188</xdr:rowOff>
    </xdr:to>
    <xdr:pic>
      <xdr:nvPicPr>
        <xdr:cNvPr id="233" name="图片 77">
          <a:extLst>
            <a:ext uri="{FF2B5EF4-FFF2-40B4-BE49-F238E27FC236}">
              <a16:creationId xmlns:a16="http://schemas.microsoft.com/office/drawing/2014/main" id="{00000000-0008-0000-0300-0000E900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66700" y="16302832"/>
          <a:ext cx="5842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398463</xdr:colOff>
      <xdr:row>138</xdr:row>
      <xdr:rowOff>130968</xdr:rowOff>
    </xdr:from>
    <xdr:to>
      <xdr:col>0</xdr:col>
      <xdr:colOff>724582</xdr:colOff>
      <xdr:row>138</xdr:row>
      <xdr:rowOff>490968</xdr:rowOff>
    </xdr:to>
    <xdr:pic>
      <xdr:nvPicPr>
        <xdr:cNvPr id="236" name="Picture 20">
          <a:extLst>
            <a:ext uri="{FF2B5EF4-FFF2-40B4-BE49-F238E27FC236}">
              <a16:creationId xmlns:a16="http://schemas.microsoft.com/office/drawing/2014/main" id="{00000000-0008-0000-0300-0000EC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398463" y="56876156"/>
          <a:ext cx="32611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358776</xdr:colOff>
      <xdr:row>134</xdr:row>
      <xdr:rowOff>172244</xdr:rowOff>
    </xdr:from>
    <xdr:to>
      <xdr:col>0</xdr:col>
      <xdr:colOff>706362</xdr:colOff>
      <xdr:row>134</xdr:row>
      <xdr:rowOff>460244</xdr:rowOff>
    </xdr:to>
    <xdr:pic>
      <xdr:nvPicPr>
        <xdr:cNvPr id="238" name="图片 24">
          <a:extLst>
            <a:ext uri="{FF2B5EF4-FFF2-40B4-BE49-F238E27FC236}">
              <a16:creationId xmlns:a16="http://schemas.microsoft.com/office/drawing/2014/main" id="{00000000-0008-0000-0300-0000EE000000}"/>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358776" y="62834838"/>
          <a:ext cx="347586" cy="28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158750</xdr:colOff>
      <xdr:row>144</xdr:row>
      <xdr:rowOff>152400</xdr:rowOff>
    </xdr:from>
    <xdr:to>
      <xdr:col>0</xdr:col>
      <xdr:colOff>952500</xdr:colOff>
      <xdr:row>144</xdr:row>
      <xdr:rowOff>501650</xdr:rowOff>
    </xdr:to>
    <xdr:pic>
      <xdr:nvPicPr>
        <xdr:cNvPr id="241" name="图片 27">
          <a:extLst>
            <a:ext uri="{FF2B5EF4-FFF2-40B4-BE49-F238E27FC236}">
              <a16:creationId xmlns:a16="http://schemas.microsoft.com/office/drawing/2014/main" id="{00000000-0008-0000-0300-0000F1000000}"/>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58750" y="59850338"/>
          <a:ext cx="7937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158750</xdr:colOff>
      <xdr:row>148</xdr:row>
      <xdr:rowOff>139700</xdr:rowOff>
    </xdr:from>
    <xdr:to>
      <xdr:col>0</xdr:col>
      <xdr:colOff>952500</xdr:colOff>
      <xdr:row>148</xdr:row>
      <xdr:rowOff>508000</xdr:rowOff>
    </xdr:to>
    <xdr:pic>
      <xdr:nvPicPr>
        <xdr:cNvPr id="242" name="图片 27">
          <a:extLst>
            <a:ext uri="{FF2B5EF4-FFF2-40B4-BE49-F238E27FC236}">
              <a16:creationId xmlns:a16="http://schemas.microsoft.com/office/drawing/2014/main" id="{00000000-0008-0000-0300-0000F200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58750" y="62992794"/>
          <a:ext cx="7937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505238</xdr:colOff>
      <xdr:row>148</xdr:row>
      <xdr:rowOff>47626</xdr:rowOff>
    </xdr:from>
    <xdr:to>
      <xdr:col>0</xdr:col>
      <xdr:colOff>1071561</xdr:colOff>
      <xdr:row>148</xdr:row>
      <xdr:rowOff>214312</xdr:rowOff>
    </xdr:to>
    <xdr:pic>
      <xdr:nvPicPr>
        <xdr:cNvPr id="243" name="242 Imagen" descr="DH-IPC-HDW3441EM-AS4G">
          <a:extLst>
            <a:ext uri="{FF2B5EF4-FFF2-40B4-BE49-F238E27FC236}">
              <a16:creationId xmlns:a16="http://schemas.microsoft.com/office/drawing/2014/main" id="{00000000-0008-0000-0300-0000F3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05238" y="73289273"/>
          <a:ext cx="566323" cy="1666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158750</xdr:colOff>
      <xdr:row>150</xdr:row>
      <xdr:rowOff>139700</xdr:rowOff>
    </xdr:from>
    <xdr:to>
      <xdr:col>0</xdr:col>
      <xdr:colOff>952500</xdr:colOff>
      <xdr:row>150</xdr:row>
      <xdr:rowOff>508000</xdr:rowOff>
    </xdr:to>
    <xdr:pic>
      <xdr:nvPicPr>
        <xdr:cNvPr id="245" name="图片 27">
          <a:extLst>
            <a:ext uri="{FF2B5EF4-FFF2-40B4-BE49-F238E27FC236}">
              <a16:creationId xmlns:a16="http://schemas.microsoft.com/office/drawing/2014/main" id="{00000000-0008-0000-0300-0000F500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58750" y="63623825"/>
          <a:ext cx="7937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505238</xdr:colOff>
      <xdr:row>150</xdr:row>
      <xdr:rowOff>47626</xdr:rowOff>
    </xdr:from>
    <xdr:to>
      <xdr:col>0</xdr:col>
      <xdr:colOff>1071561</xdr:colOff>
      <xdr:row>150</xdr:row>
      <xdr:rowOff>214312</xdr:rowOff>
    </xdr:to>
    <xdr:pic>
      <xdr:nvPicPr>
        <xdr:cNvPr id="249" name="248 Imagen" descr="DH-IPC-HDW3441EM-AS4G">
          <a:extLst>
            <a:ext uri="{FF2B5EF4-FFF2-40B4-BE49-F238E27FC236}">
              <a16:creationId xmlns:a16="http://schemas.microsoft.com/office/drawing/2014/main" id="{00000000-0008-0000-0300-0000F9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05238" y="73916802"/>
          <a:ext cx="566323" cy="1666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71438</xdr:colOff>
      <xdr:row>153</xdr:row>
      <xdr:rowOff>109538</xdr:rowOff>
    </xdr:from>
    <xdr:to>
      <xdr:col>0</xdr:col>
      <xdr:colOff>976313</xdr:colOff>
      <xdr:row>153</xdr:row>
      <xdr:rowOff>528043</xdr:rowOff>
    </xdr:to>
    <xdr:pic>
      <xdr:nvPicPr>
        <xdr:cNvPr id="256" name="图片 26">
          <a:extLst>
            <a:ext uri="{FF2B5EF4-FFF2-40B4-BE49-F238E27FC236}">
              <a16:creationId xmlns:a16="http://schemas.microsoft.com/office/drawing/2014/main" id="{00000000-0008-0000-0300-000000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8" y="66951226"/>
          <a:ext cx="904875" cy="4185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500061</xdr:colOff>
      <xdr:row>153</xdr:row>
      <xdr:rowOff>23813</xdr:rowOff>
    </xdr:from>
    <xdr:to>
      <xdr:col>0</xdr:col>
      <xdr:colOff>1071561</xdr:colOff>
      <xdr:row>153</xdr:row>
      <xdr:rowOff>192023</xdr:rowOff>
    </xdr:to>
    <xdr:pic>
      <xdr:nvPicPr>
        <xdr:cNvPr id="157" name="156 Imagen" descr="DH-IPC-HDW3441EM-AS4G">
          <a:extLst>
            <a:ext uri="{FF2B5EF4-FFF2-40B4-BE49-F238E27FC236}">
              <a16:creationId xmlns:a16="http://schemas.microsoft.com/office/drawing/2014/main" id="{00000000-0008-0000-0300-00009D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00061" y="77277166"/>
          <a:ext cx="571500" cy="168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500061</xdr:colOff>
      <xdr:row>154</xdr:row>
      <xdr:rowOff>59531</xdr:rowOff>
    </xdr:from>
    <xdr:to>
      <xdr:col>0</xdr:col>
      <xdr:colOff>1071561</xdr:colOff>
      <xdr:row>154</xdr:row>
      <xdr:rowOff>227741</xdr:rowOff>
    </xdr:to>
    <xdr:pic>
      <xdr:nvPicPr>
        <xdr:cNvPr id="158" name="157 Imagen" descr="DH-IPC-HDW3441EM-AS4G">
          <a:extLst>
            <a:ext uri="{FF2B5EF4-FFF2-40B4-BE49-F238E27FC236}">
              <a16:creationId xmlns:a16="http://schemas.microsoft.com/office/drawing/2014/main" id="{00000000-0008-0000-0300-00009E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00061" y="78567943"/>
          <a:ext cx="571500" cy="168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488157</xdr:colOff>
      <xdr:row>156</xdr:row>
      <xdr:rowOff>59531</xdr:rowOff>
    </xdr:from>
    <xdr:to>
      <xdr:col>0</xdr:col>
      <xdr:colOff>1059657</xdr:colOff>
      <xdr:row>156</xdr:row>
      <xdr:rowOff>227741</xdr:rowOff>
    </xdr:to>
    <xdr:pic>
      <xdr:nvPicPr>
        <xdr:cNvPr id="159" name="158 Imagen" descr="DH-IPC-HDW3441EM-AS4G">
          <a:extLst>
            <a:ext uri="{FF2B5EF4-FFF2-40B4-BE49-F238E27FC236}">
              <a16:creationId xmlns:a16="http://schemas.microsoft.com/office/drawing/2014/main" id="{00000000-0008-0000-0300-00009F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488157" y="68163281"/>
          <a:ext cx="571500" cy="168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551656</xdr:colOff>
      <xdr:row>143</xdr:row>
      <xdr:rowOff>53183</xdr:rowOff>
    </xdr:from>
    <xdr:to>
      <xdr:col>0</xdr:col>
      <xdr:colOff>1099343</xdr:colOff>
      <xdr:row>143</xdr:row>
      <xdr:rowOff>214384</xdr:rowOff>
    </xdr:to>
    <xdr:pic>
      <xdr:nvPicPr>
        <xdr:cNvPr id="160" name="159 Imagen" descr="DH-IPC-HDW3441EM-AS4G">
          <a:extLst>
            <a:ext uri="{FF2B5EF4-FFF2-40B4-BE49-F238E27FC236}">
              <a16:creationId xmlns:a16="http://schemas.microsoft.com/office/drawing/2014/main" id="{00000000-0008-0000-0300-0000A0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51656" y="58489058"/>
          <a:ext cx="547687" cy="1612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504031</xdr:colOff>
      <xdr:row>145</xdr:row>
      <xdr:rowOff>69056</xdr:rowOff>
    </xdr:from>
    <xdr:to>
      <xdr:col>0</xdr:col>
      <xdr:colOff>1051718</xdr:colOff>
      <xdr:row>145</xdr:row>
      <xdr:rowOff>230257</xdr:rowOff>
    </xdr:to>
    <xdr:pic>
      <xdr:nvPicPr>
        <xdr:cNvPr id="162" name="161 Imagen" descr="DH-IPC-HDW3441EM-AS4G">
          <a:extLst>
            <a:ext uri="{FF2B5EF4-FFF2-40B4-BE49-F238E27FC236}">
              <a16:creationId xmlns:a16="http://schemas.microsoft.com/office/drawing/2014/main" id="{00000000-0008-0000-0300-0000A200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04031" y="59766994"/>
          <a:ext cx="547687" cy="1612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381000</xdr:colOff>
      <xdr:row>123</xdr:row>
      <xdr:rowOff>142873</xdr:rowOff>
    </xdr:from>
    <xdr:to>
      <xdr:col>0</xdr:col>
      <xdr:colOff>741000</xdr:colOff>
      <xdr:row>123</xdr:row>
      <xdr:rowOff>502873</xdr:rowOff>
    </xdr:to>
    <xdr:pic>
      <xdr:nvPicPr>
        <xdr:cNvPr id="179" name="圖片 94">
          <a:extLst>
            <a:ext uri="{FF2B5EF4-FFF2-40B4-BE49-F238E27FC236}">
              <a16:creationId xmlns:a16="http://schemas.microsoft.com/office/drawing/2014/main" id="{00000000-0008-0000-0300-0000B3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381000" y="50708717"/>
          <a:ext cx="360000" cy="360000"/>
        </a:xfrm>
        <a:prstGeom prst="rect">
          <a:avLst/>
        </a:prstGeom>
      </xdr:spPr>
    </xdr:pic>
    <xdr:clientData/>
  </xdr:twoCellAnchor>
  <xdr:twoCellAnchor editAs="oneCell">
    <xdr:from>
      <xdr:col>0</xdr:col>
      <xdr:colOff>333375</xdr:colOff>
      <xdr:row>5</xdr:row>
      <xdr:rowOff>142875</xdr:rowOff>
    </xdr:from>
    <xdr:to>
      <xdr:col>0</xdr:col>
      <xdr:colOff>714375</xdr:colOff>
      <xdr:row>5</xdr:row>
      <xdr:rowOff>428625</xdr:rowOff>
    </xdr:to>
    <xdr:pic>
      <xdr:nvPicPr>
        <xdr:cNvPr id="173" name="e6f9e9df-80f5-4258-a06b-d7c9bb2afd8f">
          <a:extLst>
            <a:ext uri="{FF2B5EF4-FFF2-40B4-BE49-F238E27FC236}">
              <a16:creationId xmlns:a16="http://schemas.microsoft.com/office/drawing/2014/main" id="{00000000-0008-0000-0300-0000AD000000}"/>
            </a:ext>
          </a:extLst>
        </xdr:cNvPr>
        <xdr:cNvPicPr>
          <a:picLocks noChangeAspect="1"/>
        </xdr:cNvPicPr>
      </xdr:nvPicPr>
      <xdr:blipFill>
        <a:blip xmlns:r="http://schemas.openxmlformats.org/officeDocument/2006/relationships" r:embed="rId62" cstate="print"/>
        <a:stretch>
          <a:fillRect/>
        </a:stretch>
      </xdr:blipFill>
      <xdr:spPr>
        <a:xfrm>
          <a:off x="333375" y="1952625"/>
          <a:ext cx="381000" cy="285750"/>
        </a:xfrm>
        <a:prstGeom prst="rect">
          <a:avLst/>
        </a:prstGeom>
      </xdr:spPr>
    </xdr:pic>
    <xdr:clientData/>
  </xdr:twoCellAnchor>
  <xdr:twoCellAnchor editAs="oneCell">
    <xdr:from>
      <xdr:col>0</xdr:col>
      <xdr:colOff>285751</xdr:colOff>
      <xdr:row>59</xdr:row>
      <xdr:rowOff>23815</xdr:rowOff>
    </xdr:from>
    <xdr:to>
      <xdr:col>0</xdr:col>
      <xdr:colOff>765751</xdr:colOff>
      <xdr:row>59</xdr:row>
      <xdr:rowOff>383815</xdr:rowOff>
    </xdr:to>
    <xdr:pic>
      <xdr:nvPicPr>
        <xdr:cNvPr id="190" name="c9c0f64b-b17e-4c2a-9d0d-dde25fdd18ac">
          <a:extLst>
            <a:ext uri="{FF2B5EF4-FFF2-40B4-BE49-F238E27FC236}">
              <a16:creationId xmlns:a16="http://schemas.microsoft.com/office/drawing/2014/main" id="{00000000-0008-0000-0300-0000BE000000}"/>
            </a:ext>
          </a:extLst>
        </xdr:cNvPr>
        <xdr:cNvPicPr>
          <a:picLocks noChangeAspect="1"/>
        </xdr:cNvPicPr>
      </xdr:nvPicPr>
      <xdr:blipFill>
        <a:blip xmlns:r="http://schemas.openxmlformats.org/officeDocument/2006/relationships" r:embed="rId53" cstate="print"/>
        <a:stretch>
          <a:fillRect/>
        </a:stretch>
      </xdr:blipFill>
      <xdr:spPr>
        <a:xfrm>
          <a:off x="285751" y="29860878"/>
          <a:ext cx="480000" cy="360000"/>
        </a:xfrm>
        <a:prstGeom prst="rect">
          <a:avLst/>
        </a:prstGeom>
      </xdr:spPr>
    </xdr:pic>
    <xdr:clientData/>
  </xdr:twoCellAnchor>
  <xdr:twoCellAnchor>
    <xdr:from>
      <xdr:col>0</xdr:col>
      <xdr:colOff>428626</xdr:colOff>
      <xdr:row>113</xdr:row>
      <xdr:rowOff>142870</xdr:rowOff>
    </xdr:from>
    <xdr:to>
      <xdr:col>0</xdr:col>
      <xdr:colOff>788626</xdr:colOff>
      <xdr:row>113</xdr:row>
      <xdr:rowOff>502870</xdr:rowOff>
    </xdr:to>
    <xdr:pic>
      <xdr:nvPicPr>
        <xdr:cNvPr id="222" name="圖片 94">
          <a:extLst>
            <a:ext uri="{FF2B5EF4-FFF2-40B4-BE49-F238E27FC236}">
              <a16:creationId xmlns:a16="http://schemas.microsoft.com/office/drawing/2014/main" id="{00000000-0008-0000-0300-0000DE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428626" y="50720620"/>
          <a:ext cx="360000" cy="360000"/>
        </a:xfrm>
        <a:prstGeom prst="rect">
          <a:avLst/>
        </a:prstGeom>
      </xdr:spPr>
    </xdr:pic>
    <xdr:clientData/>
  </xdr:twoCellAnchor>
  <xdr:twoCellAnchor editAs="oneCell">
    <xdr:from>
      <xdr:col>0</xdr:col>
      <xdr:colOff>420921</xdr:colOff>
      <xdr:row>128</xdr:row>
      <xdr:rowOff>131669</xdr:rowOff>
    </xdr:from>
    <xdr:to>
      <xdr:col>0</xdr:col>
      <xdr:colOff>803075</xdr:colOff>
      <xdr:row>128</xdr:row>
      <xdr:rowOff>491669</xdr:rowOff>
    </xdr:to>
    <xdr:pic>
      <xdr:nvPicPr>
        <xdr:cNvPr id="237" name="image33.jpg">
          <a:extLst>
            <a:ext uri="{FF2B5EF4-FFF2-40B4-BE49-F238E27FC236}">
              <a16:creationId xmlns:a16="http://schemas.microsoft.com/office/drawing/2014/main" id="{00000000-0008-0000-0300-0000ED000000}"/>
            </a:ext>
          </a:extLst>
        </xdr:cNvPr>
        <xdr:cNvPicPr preferRelativeResize="0">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420921" y="61808845"/>
          <a:ext cx="38215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381000</xdr:colOff>
      <xdr:row>129</xdr:row>
      <xdr:rowOff>142873</xdr:rowOff>
    </xdr:from>
    <xdr:to>
      <xdr:col>0</xdr:col>
      <xdr:colOff>741000</xdr:colOff>
      <xdr:row>129</xdr:row>
      <xdr:rowOff>502873</xdr:rowOff>
    </xdr:to>
    <xdr:pic>
      <xdr:nvPicPr>
        <xdr:cNvPr id="244" name="圖片 94">
          <a:extLst>
            <a:ext uri="{FF2B5EF4-FFF2-40B4-BE49-F238E27FC236}">
              <a16:creationId xmlns:a16="http://schemas.microsoft.com/office/drawing/2014/main" id="{00000000-0008-0000-0300-0000F4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381000" y="59602686"/>
          <a:ext cx="360000" cy="360000"/>
        </a:xfrm>
        <a:prstGeom prst="rect">
          <a:avLst/>
        </a:prstGeom>
      </xdr:spPr>
    </xdr:pic>
    <xdr:clientData/>
  </xdr:twoCellAnchor>
  <xdr:twoCellAnchor>
    <xdr:from>
      <xdr:col>0</xdr:col>
      <xdr:colOff>315119</xdr:colOff>
      <xdr:row>63</xdr:row>
      <xdr:rowOff>130968</xdr:rowOff>
    </xdr:from>
    <xdr:to>
      <xdr:col>0</xdr:col>
      <xdr:colOff>772342</xdr:colOff>
      <xdr:row>63</xdr:row>
      <xdr:rowOff>490968</xdr:rowOff>
    </xdr:to>
    <xdr:pic>
      <xdr:nvPicPr>
        <xdr:cNvPr id="220" name="Picture 2" descr="C:\Users\12598\AppData\Local\Temp\Catch5.jpg">
          <a:extLst>
            <a:ext uri="{FF2B5EF4-FFF2-40B4-BE49-F238E27FC236}">
              <a16:creationId xmlns:a16="http://schemas.microsoft.com/office/drawing/2014/main" id="{00000000-0008-0000-0300-0000DC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315119" y="31206281"/>
          <a:ext cx="45722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357186</xdr:colOff>
      <xdr:row>61</xdr:row>
      <xdr:rowOff>190499</xdr:rowOff>
    </xdr:from>
    <xdr:to>
      <xdr:col>0</xdr:col>
      <xdr:colOff>738186</xdr:colOff>
      <xdr:row>61</xdr:row>
      <xdr:rowOff>476249</xdr:rowOff>
    </xdr:to>
    <xdr:pic>
      <xdr:nvPicPr>
        <xdr:cNvPr id="223" name="7767db59-04da-4f53-ba48-f889ffd60f89">
          <a:extLst>
            <a:ext uri="{FF2B5EF4-FFF2-40B4-BE49-F238E27FC236}">
              <a16:creationId xmlns:a16="http://schemas.microsoft.com/office/drawing/2014/main" id="{00000000-0008-0000-0300-0000DF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357186" y="31265812"/>
          <a:ext cx="381000" cy="285750"/>
        </a:xfrm>
        <a:prstGeom prst="rect">
          <a:avLst/>
        </a:prstGeom>
      </xdr:spPr>
    </xdr:pic>
    <xdr:clientData/>
  </xdr:twoCellAnchor>
  <xdr:twoCellAnchor editAs="oneCell">
    <xdr:from>
      <xdr:col>0</xdr:col>
      <xdr:colOff>357186</xdr:colOff>
      <xdr:row>62</xdr:row>
      <xdr:rowOff>190499</xdr:rowOff>
    </xdr:from>
    <xdr:to>
      <xdr:col>0</xdr:col>
      <xdr:colOff>738186</xdr:colOff>
      <xdr:row>62</xdr:row>
      <xdr:rowOff>476249</xdr:rowOff>
    </xdr:to>
    <xdr:pic>
      <xdr:nvPicPr>
        <xdr:cNvPr id="250" name="7767db59-04da-4f53-ba48-f889ffd60f89">
          <a:extLst>
            <a:ext uri="{FF2B5EF4-FFF2-40B4-BE49-F238E27FC236}">
              <a16:creationId xmlns:a16="http://schemas.microsoft.com/office/drawing/2014/main" id="{00000000-0008-0000-0300-0000FA00000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357186" y="31265812"/>
          <a:ext cx="381000" cy="285750"/>
        </a:xfrm>
        <a:prstGeom prst="rect">
          <a:avLst/>
        </a:prstGeom>
      </xdr:spPr>
    </xdr:pic>
    <xdr:clientData/>
  </xdr:twoCellAnchor>
  <xdr:twoCellAnchor editAs="oneCell">
    <xdr:from>
      <xdr:col>0</xdr:col>
      <xdr:colOff>333375</xdr:colOff>
      <xdr:row>103</xdr:row>
      <xdr:rowOff>130969</xdr:rowOff>
    </xdr:from>
    <xdr:to>
      <xdr:col>0</xdr:col>
      <xdr:colOff>809625</xdr:colOff>
      <xdr:row>103</xdr:row>
      <xdr:rowOff>488157</xdr:rowOff>
    </xdr:to>
    <xdr:pic>
      <xdr:nvPicPr>
        <xdr:cNvPr id="258" name="11b50943-8fee-4925-8be3-a5480d1add6d">
          <a:extLst>
            <a:ext uri="{FF2B5EF4-FFF2-40B4-BE49-F238E27FC236}">
              <a16:creationId xmlns:a16="http://schemas.microsoft.com/office/drawing/2014/main" id="{00000000-0008-0000-0300-000002010000}"/>
            </a:ext>
          </a:extLst>
        </xdr:cNvPr>
        <xdr:cNvPicPr>
          <a:picLocks noChangeAspect="1"/>
        </xdr:cNvPicPr>
      </xdr:nvPicPr>
      <xdr:blipFill>
        <a:blip xmlns:r="http://schemas.openxmlformats.org/officeDocument/2006/relationships" r:embed="rId50" cstate="print"/>
        <a:stretch>
          <a:fillRect/>
        </a:stretch>
      </xdr:blipFill>
      <xdr:spPr>
        <a:xfrm>
          <a:off x="333375" y="52363688"/>
          <a:ext cx="476250" cy="357188"/>
        </a:xfrm>
        <a:prstGeom prst="rect">
          <a:avLst/>
        </a:prstGeom>
      </xdr:spPr>
    </xdr:pic>
    <xdr:clientData/>
  </xdr:twoCellAnchor>
  <xdr:twoCellAnchor editAs="oneCell">
    <xdr:from>
      <xdr:col>0</xdr:col>
      <xdr:colOff>381000</xdr:colOff>
      <xdr:row>100</xdr:row>
      <xdr:rowOff>107157</xdr:rowOff>
    </xdr:from>
    <xdr:to>
      <xdr:col>0</xdr:col>
      <xdr:colOff>857250</xdr:colOff>
      <xdr:row>100</xdr:row>
      <xdr:rowOff>464345</xdr:rowOff>
    </xdr:to>
    <xdr:pic>
      <xdr:nvPicPr>
        <xdr:cNvPr id="171" name="11b50943-8fee-4925-8be3-a5480d1add6d">
          <a:extLst>
            <a:ext uri="{FF2B5EF4-FFF2-40B4-BE49-F238E27FC236}">
              <a16:creationId xmlns:a16="http://schemas.microsoft.com/office/drawing/2014/main" id="{00000000-0008-0000-0300-0000AB000000}"/>
            </a:ext>
          </a:extLst>
        </xdr:cNvPr>
        <xdr:cNvPicPr>
          <a:picLocks noChangeAspect="1"/>
        </xdr:cNvPicPr>
      </xdr:nvPicPr>
      <xdr:blipFill>
        <a:blip xmlns:r="http://schemas.openxmlformats.org/officeDocument/2006/relationships" r:embed="rId50" cstate="print"/>
        <a:stretch>
          <a:fillRect/>
        </a:stretch>
      </xdr:blipFill>
      <xdr:spPr>
        <a:xfrm>
          <a:off x="381000" y="51077813"/>
          <a:ext cx="476250" cy="357188"/>
        </a:xfrm>
        <a:prstGeom prst="rect">
          <a:avLst/>
        </a:prstGeom>
      </xdr:spPr>
    </xdr:pic>
    <xdr:clientData/>
  </xdr:twoCellAnchor>
  <xdr:twoCellAnchor>
    <xdr:from>
      <xdr:col>2</xdr:col>
      <xdr:colOff>654843</xdr:colOff>
      <xdr:row>100</xdr:row>
      <xdr:rowOff>59531</xdr:rowOff>
    </xdr:from>
    <xdr:to>
      <xdr:col>2</xdr:col>
      <xdr:colOff>1342760</xdr:colOff>
      <xdr:row>100</xdr:row>
      <xdr:rowOff>204674</xdr:rowOff>
    </xdr:to>
    <xdr:sp macro="" textlink="">
      <xdr:nvSpPr>
        <xdr:cNvPr id="224" name="223 Rectángulo redondeado">
          <a:extLst>
            <a:ext uri="{FF2B5EF4-FFF2-40B4-BE49-F238E27FC236}">
              <a16:creationId xmlns:a16="http://schemas.microsoft.com/office/drawing/2014/main" id="{00000000-0008-0000-0300-0000E0000000}"/>
            </a:ext>
          </a:extLst>
        </xdr:cNvPr>
        <xdr:cNvSpPr/>
      </xdr:nvSpPr>
      <xdr:spPr>
        <a:xfrm>
          <a:off x="2893218" y="51030187"/>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238125</xdr:colOff>
      <xdr:row>104</xdr:row>
      <xdr:rowOff>107157</xdr:rowOff>
    </xdr:from>
    <xdr:to>
      <xdr:col>0</xdr:col>
      <xdr:colOff>881062</xdr:colOff>
      <xdr:row>104</xdr:row>
      <xdr:rowOff>502057</xdr:rowOff>
    </xdr:to>
    <xdr:pic>
      <xdr:nvPicPr>
        <xdr:cNvPr id="225" name="224 Imagen">
          <a:extLst>
            <a:ext uri="{FF2B5EF4-FFF2-40B4-BE49-F238E27FC236}">
              <a16:creationId xmlns:a16="http://schemas.microsoft.com/office/drawing/2014/main" id="{00000000-0008-0000-0300-0000E100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238125" y="52339876"/>
          <a:ext cx="642937" cy="394900"/>
        </a:xfrm>
        <a:prstGeom prst="rect">
          <a:avLst/>
        </a:prstGeom>
      </xdr:spPr>
    </xdr:pic>
    <xdr:clientData/>
  </xdr:twoCellAnchor>
  <xdr:twoCellAnchor>
    <xdr:from>
      <xdr:col>2</xdr:col>
      <xdr:colOff>678657</xdr:colOff>
      <xdr:row>104</xdr:row>
      <xdr:rowOff>59531</xdr:rowOff>
    </xdr:from>
    <xdr:to>
      <xdr:col>2</xdr:col>
      <xdr:colOff>1366574</xdr:colOff>
      <xdr:row>104</xdr:row>
      <xdr:rowOff>204674</xdr:rowOff>
    </xdr:to>
    <xdr:sp macro="" textlink="">
      <xdr:nvSpPr>
        <xdr:cNvPr id="255" name="254 Rectángulo redondeado">
          <a:extLst>
            <a:ext uri="{FF2B5EF4-FFF2-40B4-BE49-F238E27FC236}">
              <a16:creationId xmlns:a16="http://schemas.microsoft.com/office/drawing/2014/main" id="{00000000-0008-0000-0300-0000FF000000}"/>
            </a:ext>
          </a:extLst>
        </xdr:cNvPr>
        <xdr:cNvSpPr/>
      </xdr:nvSpPr>
      <xdr:spPr>
        <a:xfrm>
          <a:off x="2917032" y="52292250"/>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357185</xdr:colOff>
      <xdr:row>109</xdr:row>
      <xdr:rowOff>154779</xdr:rowOff>
    </xdr:from>
    <xdr:to>
      <xdr:col>0</xdr:col>
      <xdr:colOff>770238</xdr:colOff>
      <xdr:row>109</xdr:row>
      <xdr:rowOff>514779</xdr:rowOff>
    </xdr:to>
    <xdr:pic>
      <xdr:nvPicPr>
        <xdr:cNvPr id="257" name="256 Imagen">
          <a:extLst>
            <a:ext uri="{FF2B5EF4-FFF2-40B4-BE49-F238E27FC236}">
              <a16:creationId xmlns:a16="http://schemas.microsoft.com/office/drawing/2014/main" id="{00000000-0008-0000-0300-000001010000}"/>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357185" y="62031560"/>
          <a:ext cx="413053" cy="360000"/>
        </a:xfrm>
        <a:prstGeom prst="rect">
          <a:avLst/>
        </a:prstGeom>
      </xdr:spPr>
    </xdr:pic>
    <xdr:clientData/>
  </xdr:twoCellAnchor>
  <xdr:twoCellAnchor editAs="oneCell">
    <xdr:from>
      <xdr:col>0</xdr:col>
      <xdr:colOff>369092</xdr:colOff>
      <xdr:row>110</xdr:row>
      <xdr:rowOff>166684</xdr:rowOff>
    </xdr:from>
    <xdr:to>
      <xdr:col>0</xdr:col>
      <xdr:colOff>777092</xdr:colOff>
      <xdr:row>110</xdr:row>
      <xdr:rowOff>526684</xdr:rowOff>
    </xdr:to>
    <xdr:pic>
      <xdr:nvPicPr>
        <xdr:cNvPr id="259" name="258 Imagen">
          <a:extLst>
            <a:ext uri="{FF2B5EF4-FFF2-40B4-BE49-F238E27FC236}">
              <a16:creationId xmlns:a16="http://schemas.microsoft.com/office/drawing/2014/main" id="{00000000-0008-0000-0300-00000301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369092" y="62674497"/>
          <a:ext cx="408000" cy="360000"/>
        </a:xfrm>
        <a:prstGeom prst="rect">
          <a:avLst/>
        </a:prstGeom>
      </xdr:spPr>
    </xdr:pic>
    <xdr:clientData/>
  </xdr:twoCellAnchor>
  <xdr:twoCellAnchor>
    <xdr:from>
      <xdr:col>2</xdr:col>
      <xdr:colOff>690563</xdr:colOff>
      <xdr:row>109</xdr:row>
      <xdr:rowOff>71437</xdr:rowOff>
    </xdr:from>
    <xdr:to>
      <xdr:col>2</xdr:col>
      <xdr:colOff>1378480</xdr:colOff>
      <xdr:row>109</xdr:row>
      <xdr:rowOff>216580</xdr:rowOff>
    </xdr:to>
    <xdr:sp macro="" textlink="">
      <xdr:nvSpPr>
        <xdr:cNvPr id="260" name="259 Rectángulo redondeado">
          <a:extLst>
            <a:ext uri="{FF2B5EF4-FFF2-40B4-BE49-F238E27FC236}">
              <a16:creationId xmlns:a16="http://schemas.microsoft.com/office/drawing/2014/main" id="{00000000-0008-0000-0300-000004010000}"/>
            </a:ext>
          </a:extLst>
        </xdr:cNvPr>
        <xdr:cNvSpPr/>
      </xdr:nvSpPr>
      <xdr:spPr>
        <a:xfrm>
          <a:off x="2928938" y="53173312"/>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666750</xdr:colOff>
      <xdr:row>110</xdr:row>
      <xdr:rowOff>71438</xdr:rowOff>
    </xdr:from>
    <xdr:to>
      <xdr:col>2</xdr:col>
      <xdr:colOff>1354667</xdr:colOff>
      <xdr:row>110</xdr:row>
      <xdr:rowOff>216581</xdr:rowOff>
    </xdr:to>
    <xdr:sp macro="" textlink="">
      <xdr:nvSpPr>
        <xdr:cNvPr id="261" name="260 Rectángulo redondeado">
          <a:extLst>
            <a:ext uri="{FF2B5EF4-FFF2-40B4-BE49-F238E27FC236}">
              <a16:creationId xmlns:a16="http://schemas.microsoft.com/office/drawing/2014/main" id="{00000000-0008-0000-0300-000005010000}"/>
            </a:ext>
          </a:extLst>
        </xdr:cNvPr>
        <xdr:cNvSpPr/>
      </xdr:nvSpPr>
      <xdr:spPr>
        <a:xfrm>
          <a:off x="2905125" y="53804344"/>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571500</xdr:colOff>
      <xdr:row>61</xdr:row>
      <xdr:rowOff>71437</xdr:rowOff>
    </xdr:from>
    <xdr:to>
      <xdr:col>2</xdr:col>
      <xdr:colOff>1259417</xdr:colOff>
      <xdr:row>61</xdr:row>
      <xdr:rowOff>216580</xdr:rowOff>
    </xdr:to>
    <xdr:sp macro="" textlink="">
      <xdr:nvSpPr>
        <xdr:cNvPr id="262" name="261 Rectángulo redondeado">
          <a:extLst>
            <a:ext uri="{FF2B5EF4-FFF2-40B4-BE49-F238E27FC236}">
              <a16:creationId xmlns:a16="http://schemas.microsoft.com/office/drawing/2014/main" id="{00000000-0008-0000-0300-000006010000}"/>
            </a:ext>
          </a:extLst>
        </xdr:cNvPr>
        <xdr:cNvSpPr/>
      </xdr:nvSpPr>
      <xdr:spPr>
        <a:xfrm>
          <a:off x="2809875" y="30515718"/>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571500</xdr:colOff>
      <xdr:row>62</xdr:row>
      <xdr:rowOff>83344</xdr:rowOff>
    </xdr:from>
    <xdr:to>
      <xdr:col>2</xdr:col>
      <xdr:colOff>1259417</xdr:colOff>
      <xdr:row>62</xdr:row>
      <xdr:rowOff>228487</xdr:rowOff>
    </xdr:to>
    <xdr:sp macro="" textlink="">
      <xdr:nvSpPr>
        <xdr:cNvPr id="263" name="262 Rectángulo redondeado">
          <a:extLst>
            <a:ext uri="{FF2B5EF4-FFF2-40B4-BE49-F238E27FC236}">
              <a16:creationId xmlns:a16="http://schemas.microsoft.com/office/drawing/2014/main" id="{00000000-0008-0000-0300-000007010000}"/>
            </a:ext>
          </a:extLst>
        </xdr:cNvPr>
        <xdr:cNvSpPr/>
      </xdr:nvSpPr>
      <xdr:spPr>
        <a:xfrm>
          <a:off x="2809875" y="31158657"/>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321469</xdr:colOff>
      <xdr:row>36</xdr:row>
      <xdr:rowOff>190500</xdr:rowOff>
    </xdr:from>
    <xdr:to>
      <xdr:col>0</xdr:col>
      <xdr:colOff>702469</xdr:colOff>
      <xdr:row>36</xdr:row>
      <xdr:rowOff>476250</xdr:rowOff>
    </xdr:to>
    <xdr:pic>
      <xdr:nvPicPr>
        <xdr:cNvPr id="268" name="255f691a-04b5-4a6b-9509-c7a0eae654a1">
          <a:extLst>
            <a:ext uri="{FF2B5EF4-FFF2-40B4-BE49-F238E27FC236}">
              <a16:creationId xmlns:a16="http://schemas.microsoft.com/office/drawing/2014/main" id="{00000000-0008-0000-0300-00000C010000}"/>
            </a:ext>
          </a:extLst>
        </xdr:cNvPr>
        <xdr:cNvPicPr>
          <a:picLocks noChangeAspect="1"/>
        </xdr:cNvPicPr>
      </xdr:nvPicPr>
      <xdr:blipFill>
        <a:blip xmlns:r="http://schemas.openxmlformats.org/officeDocument/2006/relationships" r:embed="rId68" cstate="print"/>
        <a:stretch>
          <a:fillRect/>
        </a:stretch>
      </xdr:blipFill>
      <xdr:spPr>
        <a:xfrm>
          <a:off x="321469" y="17740313"/>
          <a:ext cx="381000" cy="285750"/>
        </a:xfrm>
        <a:prstGeom prst="rect">
          <a:avLst/>
        </a:prstGeom>
      </xdr:spPr>
    </xdr:pic>
    <xdr:clientData/>
  </xdr:twoCellAnchor>
  <xdr:twoCellAnchor editAs="oneCell">
    <xdr:from>
      <xdr:col>0</xdr:col>
      <xdr:colOff>333375</xdr:colOff>
      <xdr:row>125</xdr:row>
      <xdr:rowOff>130969</xdr:rowOff>
    </xdr:from>
    <xdr:to>
      <xdr:col>0</xdr:col>
      <xdr:colOff>809625</xdr:colOff>
      <xdr:row>125</xdr:row>
      <xdr:rowOff>488157</xdr:rowOff>
    </xdr:to>
    <xdr:pic>
      <xdr:nvPicPr>
        <xdr:cNvPr id="270" name="11b50943-8fee-4925-8be3-a5480d1add6d">
          <a:extLst>
            <a:ext uri="{FF2B5EF4-FFF2-40B4-BE49-F238E27FC236}">
              <a16:creationId xmlns:a16="http://schemas.microsoft.com/office/drawing/2014/main" id="{00000000-0008-0000-0300-00000E010000}"/>
            </a:ext>
          </a:extLst>
        </xdr:cNvPr>
        <xdr:cNvPicPr>
          <a:picLocks noChangeAspect="1"/>
        </xdr:cNvPicPr>
      </xdr:nvPicPr>
      <xdr:blipFill>
        <a:blip xmlns:r="http://schemas.openxmlformats.org/officeDocument/2006/relationships" r:embed="rId50" cstate="print"/>
        <a:stretch>
          <a:fillRect/>
        </a:stretch>
      </xdr:blipFill>
      <xdr:spPr>
        <a:xfrm>
          <a:off x="333375" y="57459563"/>
          <a:ext cx="476250" cy="357188"/>
        </a:xfrm>
        <a:prstGeom prst="rect">
          <a:avLst/>
        </a:prstGeom>
      </xdr:spPr>
    </xdr:pic>
    <xdr:clientData/>
  </xdr:twoCellAnchor>
  <xdr:twoCellAnchor editAs="oneCell">
    <xdr:from>
      <xdr:col>0</xdr:col>
      <xdr:colOff>321469</xdr:colOff>
      <xdr:row>126</xdr:row>
      <xdr:rowOff>119063</xdr:rowOff>
    </xdr:from>
    <xdr:to>
      <xdr:col>0</xdr:col>
      <xdr:colOff>702469</xdr:colOff>
      <xdr:row>126</xdr:row>
      <xdr:rowOff>404813</xdr:rowOff>
    </xdr:to>
    <xdr:pic>
      <xdr:nvPicPr>
        <xdr:cNvPr id="271" name="e6d23321-c445-4ae5-b422-7e8152f1408f">
          <a:extLst>
            <a:ext uri="{FF2B5EF4-FFF2-40B4-BE49-F238E27FC236}">
              <a16:creationId xmlns:a16="http://schemas.microsoft.com/office/drawing/2014/main" id="{00000000-0008-0000-0300-00000F010000}"/>
            </a:ext>
          </a:extLst>
        </xdr:cNvPr>
        <xdr:cNvPicPr>
          <a:picLocks noChangeAspect="1"/>
        </xdr:cNvPicPr>
      </xdr:nvPicPr>
      <xdr:blipFill>
        <a:blip xmlns:r="http://schemas.openxmlformats.org/officeDocument/2006/relationships" r:embed="rId69" cstate="print"/>
        <a:stretch>
          <a:fillRect/>
        </a:stretch>
      </xdr:blipFill>
      <xdr:spPr>
        <a:xfrm>
          <a:off x="321469" y="58078688"/>
          <a:ext cx="381000" cy="285750"/>
        </a:xfrm>
        <a:prstGeom prst="rect">
          <a:avLst/>
        </a:prstGeom>
      </xdr:spPr>
    </xdr:pic>
    <xdr:clientData/>
  </xdr:twoCellAnchor>
  <xdr:twoCellAnchor>
    <xdr:from>
      <xdr:col>0</xdr:col>
      <xdr:colOff>273843</xdr:colOff>
      <xdr:row>67</xdr:row>
      <xdr:rowOff>47628</xdr:rowOff>
    </xdr:from>
    <xdr:to>
      <xdr:col>0</xdr:col>
      <xdr:colOff>829098</xdr:colOff>
      <xdr:row>67</xdr:row>
      <xdr:rowOff>407628</xdr:rowOff>
    </xdr:to>
    <xdr:pic>
      <xdr:nvPicPr>
        <xdr:cNvPr id="273" name="Imagen 21">
          <a:extLst>
            <a:ext uri="{FF2B5EF4-FFF2-40B4-BE49-F238E27FC236}">
              <a16:creationId xmlns:a16="http://schemas.microsoft.com/office/drawing/2014/main" id="{00000000-0008-0000-0300-000011010000}"/>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273843" y="35111534"/>
          <a:ext cx="555255" cy="360000"/>
        </a:xfrm>
        <a:prstGeom prst="rect">
          <a:avLst/>
        </a:prstGeom>
      </xdr:spPr>
    </xdr:pic>
    <xdr:clientData/>
  </xdr:twoCellAnchor>
  <xdr:twoCellAnchor>
    <xdr:from>
      <xdr:col>0</xdr:col>
      <xdr:colOff>71438</xdr:colOff>
      <xdr:row>170</xdr:row>
      <xdr:rowOff>26988</xdr:rowOff>
    </xdr:from>
    <xdr:to>
      <xdr:col>0</xdr:col>
      <xdr:colOff>1083469</xdr:colOff>
      <xdr:row>170</xdr:row>
      <xdr:rowOff>505921</xdr:rowOff>
    </xdr:to>
    <xdr:pic>
      <xdr:nvPicPr>
        <xdr:cNvPr id="265" name="图片 25">
          <a:extLst>
            <a:ext uri="{FF2B5EF4-FFF2-40B4-BE49-F238E27FC236}">
              <a16:creationId xmlns:a16="http://schemas.microsoft.com/office/drawing/2014/main" id="{00000000-0008-0000-0300-000009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8" y="89466738"/>
          <a:ext cx="1012031" cy="4789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523876</xdr:colOff>
      <xdr:row>170</xdr:row>
      <xdr:rowOff>476251</xdr:rowOff>
    </xdr:from>
    <xdr:to>
      <xdr:col>0</xdr:col>
      <xdr:colOff>1047750</xdr:colOff>
      <xdr:row>171</xdr:row>
      <xdr:rowOff>1792</xdr:rowOff>
    </xdr:to>
    <xdr:pic>
      <xdr:nvPicPr>
        <xdr:cNvPr id="266" name="265 Imagen" descr="DH-IPC-HDW3441EM-AS4G">
          <a:extLst>
            <a:ext uri="{FF2B5EF4-FFF2-40B4-BE49-F238E27FC236}">
              <a16:creationId xmlns:a16="http://schemas.microsoft.com/office/drawing/2014/main" id="{00000000-0008-0000-0300-00000A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23876" y="90481898"/>
          <a:ext cx="523874" cy="153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218278</xdr:colOff>
      <xdr:row>120</xdr:row>
      <xdr:rowOff>107156</xdr:rowOff>
    </xdr:from>
    <xdr:to>
      <xdr:col>0</xdr:col>
      <xdr:colOff>929478</xdr:colOff>
      <xdr:row>120</xdr:row>
      <xdr:rowOff>535781</xdr:rowOff>
    </xdr:to>
    <xdr:pic>
      <xdr:nvPicPr>
        <xdr:cNvPr id="269" name="0ba9a688-680d-42b6-8d30-df1aa9ad1dee">
          <a:extLst>
            <a:ext uri="{FF2B5EF4-FFF2-40B4-BE49-F238E27FC236}">
              <a16:creationId xmlns:a16="http://schemas.microsoft.com/office/drawing/2014/main" id="{00000000-0008-0000-0300-00000D010000}"/>
            </a:ext>
          </a:extLst>
        </xdr:cNvPr>
        <xdr:cNvPicPr>
          <a:picLocks noChangeAspect="1"/>
        </xdr:cNvPicPr>
      </xdr:nvPicPr>
      <xdr:blipFill>
        <a:blip xmlns:r="http://schemas.openxmlformats.org/officeDocument/2006/relationships" r:embed="rId71" cstate="print"/>
        <a:stretch>
          <a:fillRect/>
        </a:stretch>
      </xdr:blipFill>
      <xdr:spPr>
        <a:xfrm>
          <a:off x="218278" y="56566594"/>
          <a:ext cx="711200" cy="428625"/>
        </a:xfrm>
        <a:prstGeom prst="rect">
          <a:avLst/>
        </a:prstGeom>
      </xdr:spPr>
    </xdr:pic>
    <xdr:clientData/>
  </xdr:twoCellAnchor>
  <xdr:twoCellAnchor>
    <xdr:from>
      <xdr:col>0</xdr:col>
      <xdr:colOff>381000</xdr:colOff>
      <xdr:row>122</xdr:row>
      <xdr:rowOff>142873</xdr:rowOff>
    </xdr:from>
    <xdr:to>
      <xdr:col>0</xdr:col>
      <xdr:colOff>741000</xdr:colOff>
      <xdr:row>122</xdr:row>
      <xdr:rowOff>502873</xdr:rowOff>
    </xdr:to>
    <xdr:pic>
      <xdr:nvPicPr>
        <xdr:cNvPr id="276" name="圖片 94">
          <a:extLst>
            <a:ext uri="{FF2B5EF4-FFF2-40B4-BE49-F238E27FC236}">
              <a16:creationId xmlns:a16="http://schemas.microsoft.com/office/drawing/2014/main" id="{00000000-0008-0000-0300-00001401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381000" y="57864373"/>
          <a:ext cx="360000" cy="360000"/>
        </a:xfrm>
        <a:prstGeom prst="rect">
          <a:avLst/>
        </a:prstGeom>
      </xdr:spPr>
    </xdr:pic>
    <xdr:clientData/>
  </xdr:twoCellAnchor>
  <xdr:twoCellAnchor>
    <xdr:from>
      <xdr:col>0</xdr:col>
      <xdr:colOff>428626</xdr:colOff>
      <xdr:row>111</xdr:row>
      <xdr:rowOff>142870</xdr:rowOff>
    </xdr:from>
    <xdr:to>
      <xdr:col>0</xdr:col>
      <xdr:colOff>788626</xdr:colOff>
      <xdr:row>111</xdr:row>
      <xdr:rowOff>502870</xdr:rowOff>
    </xdr:to>
    <xdr:pic>
      <xdr:nvPicPr>
        <xdr:cNvPr id="186" name="圖片 94">
          <a:extLst>
            <a:ext uri="{FF2B5EF4-FFF2-40B4-BE49-F238E27FC236}">
              <a16:creationId xmlns:a16="http://schemas.microsoft.com/office/drawing/2014/main" id="{00000000-0008-0000-0300-0000BA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428626" y="55768870"/>
          <a:ext cx="360000" cy="360000"/>
        </a:xfrm>
        <a:prstGeom prst="rect">
          <a:avLst/>
        </a:prstGeom>
      </xdr:spPr>
    </xdr:pic>
    <xdr:clientData/>
  </xdr:twoCellAnchor>
  <xdr:twoCellAnchor editAs="oneCell">
    <xdr:from>
      <xdr:col>0</xdr:col>
      <xdr:colOff>333375</xdr:colOff>
      <xdr:row>101</xdr:row>
      <xdr:rowOff>130969</xdr:rowOff>
    </xdr:from>
    <xdr:to>
      <xdr:col>0</xdr:col>
      <xdr:colOff>809625</xdr:colOff>
      <xdr:row>101</xdr:row>
      <xdr:rowOff>488157</xdr:rowOff>
    </xdr:to>
    <xdr:pic>
      <xdr:nvPicPr>
        <xdr:cNvPr id="272" name="11b50943-8fee-4925-8be3-a5480d1add6d">
          <a:extLst>
            <a:ext uri="{FF2B5EF4-FFF2-40B4-BE49-F238E27FC236}">
              <a16:creationId xmlns:a16="http://schemas.microsoft.com/office/drawing/2014/main" id="{00000000-0008-0000-0300-000010010000}"/>
            </a:ext>
          </a:extLst>
        </xdr:cNvPr>
        <xdr:cNvPicPr>
          <a:picLocks noChangeAspect="1"/>
        </xdr:cNvPicPr>
      </xdr:nvPicPr>
      <xdr:blipFill>
        <a:blip xmlns:r="http://schemas.openxmlformats.org/officeDocument/2006/relationships" r:embed="rId50" cstate="print"/>
        <a:stretch>
          <a:fillRect/>
        </a:stretch>
      </xdr:blipFill>
      <xdr:spPr>
        <a:xfrm>
          <a:off x="333375" y="52994719"/>
          <a:ext cx="476250" cy="357188"/>
        </a:xfrm>
        <a:prstGeom prst="rect">
          <a:avLst/>
        </a:prstGeom>
      </xdr:spPr>
    </xdr:pic>
    <xdr:clientData/>
  </xdr:twoCellAnchor>
  <xdr:twoCellAnchor>
    <xdr:from>
      <xdr:col>0</xdr:col>
      <xdr:colOff>71438</xdr:colOff>
      <xdr:row>174</xdr:row>
      <xdr:rowOff>26988</xdr:rowOff>
    </xdr:from>
    <xdr:to>
      <xdr:col>0</xdr:col>
      <xdr:colOff>1083469</xdr:colOff>
      <xdr:row>174</xdr:row>
      <xdr:rowOff>505921</xdr:rowOff>
    </xdr:to>
    <xdr:pic>
      <xdr:nvPicPr>
        <xdr:cNvPr id="275" name="图片 25">
          <a:extLst>
            <a:ext uri="{FF2B5EF4-FFF2-40B4-BE49-F238E27FC236}">
              <a16:creationId xmlns:a16="http://schemas.microsoft.com/office/drawing/2014/main" id="{00000000-0008-0000-0300-000013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8" y="90097769"/>
          <a:ext cx="1012031" cy="4789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523876</xdr:colOff>
      <xdr:row>174</xdr:row>
      <xdr:rowOff>452438</xdr:rowOff>
    </xdr:from>
    <xdr:to>
      <xdr:col>0</xdr:col>
      <xdr:colOff>1047750</xdr:colOff>
      <xdr:row>174</xdr:row>
      <xdr:rowOff>606628</xdr:rowOff>
    </xdr:to>
    <xdr:pic>
      <xdr:nvPicPr>
        <xdr:cNvPr id="277" name="276 Imagen" descr="DH-IPC-HDW3441EM-AS4G">
          <a:extLst>
            <a:ext uri="{FF2B5EF4-FFF2-40B4-BE49-F238E27FC236}">
              <a16:creationId xmlns:a16="http://schemas.microsoft.com/office/drawing/2014/main" id="{00000000-0008-0000-0300-000015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23876" y="91085614"/>
          <a:ext cx="523874" cy="1541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428626</xdr:colOff>
      <xdr:row>112</xdr:row>
      <xdr:rowOff>142870</xdr:rowOff>
    </xdr:from>
    <xdr:to>
      <xdr:col>0</xdr:col>
      <xdr:colOff>788626</xdr:colOff>
      <xdr:row>112</xdr:row>
      <xdr:rowOff>502870</xdr:rowOff>
    </xdr:to>
    <xdr:pic>
      <xdr:nvPicPr>
        <xdr:cNvPr id="194" name="圖片 94">
          <a:extLst>
            <a:ext uri="{FF2B5EF4-FFF2-40B4-BE49-F238E27FC236}">
              <a16:creationId xmlns:a16="http://schemas.microsoft.com/office/drawing/2014/main" id="{00000000-0008-0000-0300-0000C2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428626" y="56387995"/>
          <a:ext cx="360000" cy="360000"/>
        </a:xfrm>
        <a:prstGeom prst="rect">
          <a:avLst/>
        </a:prstGeom>
      </xdr:spPr>
    </xdr:pic>
    <xdr:clientData/>
  </xdr:twoCellAnchor>
  <xdr:twoCellAnchor editAs="oneCell">
    <xdr:from>
      <xdr:col>0</xdr:col>
      <xdr:colOff>358776</xdr:colOff>
      <xdr:row>135</xdr:row>
      <xdr:rowOff>172244</xdr:rowOff>
    </xdr:from>
    <xdr:to>
      <xdr:col>0</xdr:col>
      <xdr:colOff>706362</xdr:colOff>
      <xdr:row>135</xdr:row>
      <xdr:rowOff>460244</xdr:rowOff>
    </xdr:to>
    <xdr:pic>
      <xdr:nvPicPr>
        <xdr:cNvPr id="281" name="图片 24">
          <a:extLst>
            <a:ext uri="{FF2B5EF4-FFF2-40B4-BE49-F238E27FC236}">
              <a16:creationId xmlns:a16="http://schemas.microsoft.com/office/drawing/2014/main" id="{00000000-0008-0000-0300-000019010000}"/>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358776" y="63541509"/>
          <a:ext cx="347586" cy="28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214313</xdr:colOff>
      <xdr:row>55</xdr:row>
      <xdr:rowOff>154782</xdr:rowOff>
    </xdr:from>
    <xdr:to>
      <xdr:col>0</xdr:col>
      <xdr:colOff>874313</xdr:colOff>
      <xdr:row>55</xdr:row>
      <xdr:rowOff>514782</xdr:rowOff>
    </xdr:to>
    <xdr:pic>
      <xdr:nvPicPr>
        <xdr:cNvPr id="210" name="IPC-T1B20P-L" descr="Cámara EZ-IP domo 2Mpx H.265+ IR PoE marca Dahua">
          <a:extLst>
            <a:ext uri="{FF2B5EF4-FFF2-40B4-BE49-F238E27FC236}">
              <a16:creationId xmlns:a16="http://schemas.microsoft.com/office/drawing/2014/main" id="{00000000-0008-0000-0300-0000D2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214313" y="27340253"/>
          <a:ext cx="66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818030</xdr:colOff>
      <xdr:row>126</xdr:row>
      <xdr:rowOff>302559</xdr:rowOff>
    </xdr:from>
    <xdr:to>
      <xdr:col>0</xdr:col>
      <xdr:colOff>1053354</xdr:colOff>
      <xdr:row>126</xdr:row>
      <xdr:rowOff>537883</xdr:rowOff>
    </xdr:to>
    <xdr:pic>
      <xdr:nvPicPr>
        <xdr:cNvPr id="4" name="3 Imagen">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18030" y="61116883"/>
          <a:ext cx="235324" cy="235324"/>
        </a:xfrm>
        <a:prstGeom prst="rect">
          <a:avLst/>
        </a:prstGeom>
      </xdr:spPr>
    </xdr:pic>
    <xdr:clientData/>
  </xdr:twoCellAnchor>
  <xdr:twoCellAnchor editAs="oneCell">
    <xdr:from>
      <xdr:col>0</xdr:col>
      <xdr:colOff>851647</xdr:colOff>
      <xdr:row>123</xdr:row>
      <xdr:rowOff>313765</xdr:rowOff>
    </xdr:from>
    <xdr:to>
      <xdr:col>0</xdr:col>
      <xdr:colOff>1086971</xdr:colOff>
      <xdr:row>123</xdr:row>
      <xdr:rowOff>549089</xdr:rowOff>
    </xdr:to>
    <xdr:pic>
      <xdr:nvPicPr>
        <xdr:cNvPr id="282" name="281 Imagen">
          <a:extLst>
            <a:ext uri="{FF2B5EF4-FFF2-40B4-BE49-F238E27FC236}">
              <a16:creationId xmlns:a16="http://schemas.microsoft.com/office/drawing/2014/main" id="{00000000-0008-0000-0300-00001A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51647" y="59637706"/>
          <a:ext cx="235324" cy="235324"/>
        </a:xfrm>
        <a:prstGeom prst="rect">
          <a:avLst/>
        </a:prstGeom>
      </xdr:spPr>
    </xdr:pic>
    <xdr:clientData/>
  </xdr:twoCellAnchor>
  <xdr:twoCellAnchor editAs="oneCell">
    <xdr:from>
      <xdr:col>0</xdr:col>
      <xdr:colOff>874058</xdr:colOff>
      <xdr:row>122</xdr:row>
      <xdr:rowOff>291353</xdr:rowOff>
    </xdr:from>
    <xdr:to>
      <xdr:col>0</xdr:col>
      <xdr:colOff>1109382</xdr:colOff>
      <xdr:row>122</xdr:row>
      <xdr:rowOff>526677</xdr:rowOff>
    </xdr:to>
    <xdr:pic>
      <xdr:nvPicPr>
        <xdr:cNvPr id="283" name="282 Imagen">
          <a:extLst>
            <a:ext uri="{FF2B5EF4-FFF2-40B4-BE49-F238E27FC236}">
              <a16:creationId xmlns:a16="http://schemas.microsoft.com/office/drawing/2014/main" id="{00000000-0008-0000-0300-00001B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74058" y="58987765"/>
          <a:ext cx="235324" cy="235324"/>
        </a:xfrm>
        <a:prstGeom prst="rect">
          <a:avLst/>
        </a:prstGeom>
      </xdr:spPr>
    </xdr:pic>
    <xdr:clientData/>
  </xdr:twoCellAnchor>
  <xdr:twoCellAnchor editAs="oneCell">
    <xdr:from>
      <xdr:col>0</xdr:col>
      <xdr:colOff>874059</xdr:colOff>
      <xdr:row>120</xdr:row>
      <xdr:rowOff>302559</xdr:rowOff>
    </xdr:from>
    <xdr:to>
      <xdr:col>0</xdr:col>
      <xdr:colOff>1109383</xdr:colOff>
      <xdr:row>120</xdr:row>
      <xdr:rowOff>537883</xdr:rowOff>
    </xdr:to>
    <xdr:pic>
      <xdr:nvPicPr>
        <xdr:cNvPr id="284" name="283 Imagen">
          <a:extLst>
            <a:ext uri="{FF2B5EF4-FFF2-40B4-BE49-F238E27FC236}">
              <a16:creationId xmlns:a16="http://schemas.microsoft.com/office/drawing/2014/main" id="{00000000-0008-0000-0300-00001C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74059" y="58371441"/>
          <a:ext cx="235324" cy="235324"/>
        </a:xfrm>
        <a:prstGeom prst="rect">
          <a:avLst/>
        </a:prstGeom>
      </xdr:spPr>
    </xdr:pic>
    <xdr:clientData/>
  </xdr:twoCellAnchor>
  <xdr:twoCellAnchor editAs="oneCell">
    <xdr:from>
      <xdr:col>0</xdr:col>
      <xdr:colOff>829235</xdr:colOff>
      <xdr:row>113</xdr:row>
      <xdr:rowOff>291353</xdr:rowOff>
    </xdr:from>
    <xdr:to>
      <xdr:col>0</xdr:col>
      <xdr:colOff>1064559</xdr:colOff>
      <xdr:row>113</xdr:row>
      <xdr:rowOff>526677</xdr:rowOff>
    </xdr:to>
    <xdr:pic>
      <xdr:nvPicPr>
        <xdr:cNvPr id="285" name="284 Imagen">
          <a:extLst>
            <a:ext uri="{FF2B5EF4-FFF2-40B4-BE49-F238E27FC236}">
              <a16:creationId xmlns:a16="http://schemas.microsoft.com/office/drawing/2014/main" id="{00000000-0008-0000-0300-00001D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29235" y="56903471"/>
          <a:ext cx="235324" cy="235324"/>
        </a:xfrm>
        <a:prstGeom prst="rect">
          <a:avLst/>
        </a:prstGeom>
      </xdr:spPr>
    </xdr:pic>
    <xdr:clientData/>
  </xdr:twoCellAnchor>
  <xdr:twoCellAnchor editAs="oneCell">
    <xdr:from>
      <xdr:col>0</xdr:col>
      <xdr:colOff>840440</xdr:colOff>
      <xdr:row>112</xdr:row>
      <xdr:rowOff>302559</xdr:rowOff>
    </xdr:from>
    <xdr:to>
      <xdr:col>0</xdr:col>
      <xdr:colOff>1075764</xdr:colOff>
      <xdr:row>112</xdr:row>
      <xdr:rowOff>537883</xdr:rowOff>
    </xdr:to>
    <xdr:pic>
      <xdr:nvPicPr>
        <xdr:cNvPr id="286" name="285 Imagen">
          <a:extLst>
            <a:ext uri="{FF2B5EF4-FFF2-40B4-BE49-F238E27FC236}">
              <a16:creationId xmlns:a16="http://schemas.microsoft.com/office/drawing/2014/main" id="{00000000-0008-0000-0300-00001E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40440" y="56287147"/>
          <a:ext cx="235324" cy="235324"/>
        </a:xfrm>
        <a:prstGeom prst="rect">
          <a:avLst/>
        </a:prstGeom>
      </xdr:spPr>
    </xdr:pic>
    <xdr:clientData/>
  </xdr:twoCellAnchor>
  <xdr:twoCellAnchor editAs="oneCell">
    <xdr:from>
      <xdr:col>0</xdr:col>
      <xdr:colOff>840440</xdr:colOff>
      <xdr:row>111</xdr:row>
      <xdr:rowOff>291353</xdr:rowOff>
    </xdr:from>
    <xdr:to>
      <xdr:col>0</xdr:col>
      <xdr:colOff>1075764</xdr:colOff>
      <xdr:row>111</xdr:row>
      <xdr:rowOff>526677</xdr:rowOff>
    </xdr:to>
    <xdr:pic>
      <xdr:nvPicPr>
        <xdr:cNvPr id="287" name="286 Imagen">
          <a:extLst>
            <a:ext uri="{FF2B5EF4-FFF2-40B4-BE49-F238E27FC236}">
              <a16:creationId xmlns:a16="http://schemas.microsoft.com/office/drawing/2014/main" id="{00000000-0008-0000-0300-00001F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40440" y="55648412"/>
          <a:ext cx="235324" cy="235324"/>
        </a:xfrm>
        <a:prstGeom prst="rect">
          <a:avLst/>
        </a:prstGeom>
      </xdr:spPr>
    </xdr:pic>
    <xdr:clientData/>
  </xdr:twoCellAnchor>
  <xdr:twoCellAnchor editAs="oneCell">
    <xdr:from>
      <xdr:col>0</xdr:col>
      <xdr:colOff>818030</xdr:colOff>
      <xdr:row>91</xdr:row>
      <xdr:rowOff>268941</xdr:rowOff>
    </xdr:from>
    <xdr:to>
      <xdr:col>0</xdr:col>
      <xdr:colOff>1053354</xdr:colOff>
      <xdr:row>91</xdr:row>
      <xdr:rowOff>504265</xdr:rowOff>
    </xdr:to>
    <xdr:pic>
      <xdr:nvPicPr>
        <xdr:cNvPr id="288" name="287 Imagen">
          <a:extLst>
            <a:ext uri="{FF2B5EF4-FFF2-40B4-BE49-F238E27FC236}">
              <a16:creationId xmlns:a16="http://schemas.microsoft.com/office/drawing/2014/main" id="{00000000-0008-0000-0300-000020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18030" y="47154353"/>
          <a:ext cx="235324" cy="235324"/>
        </a:xfrm>
        <a:prstGeom prst="rect">
          <a:avLst/>
        </a:prstGeom>
      </xdr:spPr>
    </xdr:pic>
    <xdr:clientData/>
  </xdr:twoCellAnchor>
  <xdr:twoCellAnchor editAs="oneCell">
    <xdr:from>
      <xdr:col>0</xdr:col>
      <xdr:colOff>840441</xdr:colOff>
      <xdr:row>90</xdr:row>
      <xdr:rowOff>291353</xdr:rowOff>
    </xdr:from>
    <xdr:to>
      <xdr:col>0</xdr:col>
      <xdr:colOff>1075765</xdr:colOff>
      <xdr:row>90</xdr:row>
      <xdr:rowOff>526677</xdr:rowOff>
    </xdr:to>
    <xdr:pic>
      <xdr:nvPicPr>
        <xdr:cNvPr id="289" name="288 Imagen">
          <a:extLst>
            <a:ext uri="{FF2B5EF4-FFF2-40B4-BE49-F238E27FC236}">
              <a16:creationId xmlns:a16="http://schemas.microsoft.com/office/drawing/2014/main" id="{00000000-0008-0000-0300-000021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40441" y="46549235"/>
          <a:ext cx="235324" cy="235324"/>
        </a:xfrm>
        <a:prstGeom prst="rect">
          <a:avLst/>
        </a:prstGeom>
      </xdr:spPr>
    </xdr:pic>
    <xdr:clientData/>
  </xdr:twoCellAnchor>
  <xdr:twoCellAnchor editAs="oneCell">
    <xdr:from>
      <xdr:col>0</xdr:col>
      <xdr:colOff>818029</xdr:colOff>
      <xdr:row>89</xdr:row>
      <xdr:rowOff>257735</xdr:rowOff>
    </xdr:from>
    <xdr:to>
      <xdr:col>0</xdr:col>
      <xdr:colOff>1053353</xdr:colOff>
      <xdr:row>89</xdr:row>
      <xdr:rowOff>493059</xdr:rowOff>
    </xdr:to>
    <xdr:pic>
      <xdr:nvPicPr>
        <xdr:cNvPr id="290" name="289 Imagen">
          <a:extLst>
            <a:ext uri="{FF2B5EF4-FFF2-40B4-BE49-F238E27FC236}">
              <a16:creationId xmlns:a16="http://schemas.microsoft.com/office/drawing/2014/main" id="{00000000-0008-0000-0300-000022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18029" y="45888088"/>
          <a:ext cx="235324" cy="235324"/>
        </a:xfrm>
        <a:prstGeom prst="rect">
          <a:avLst/>
        </a:prstGeom>
      </xdr:spPr>
    </xdr:pic>
    <xdr:clientData/>
  </xdr:twoCellAnchor>
  <xdr:twoCellAnchor editAs="oneCell">
    <xdr:from>
      <xdr:col>0</xdr:col>
      <xdr:colOff>829235</xdr:colOff>
      <xdr:row>73</xdr:row>
      <xdr:rowOff>224118</xdr:rowOff>
    </xdr:from>
    <xdr:to>
      <xdr:col>0</xdr:col>
      <xdr:colOff>1064559</xdr:colOff>
      <xdr:row>73</xdr:row>
      <xdr:rowOff>459442</xdr:rowOff>
    </xdr:to>
    <xdr:pic>
      <xdr:nvPicPr>
        <xdr:cNvPr id="291" name="290 Imagen">
          <a:extLst>
            <a:ext uri="{FF2B5EF4-FFF2-40B4-BE49-F238E27FC236}">
              <a16:creationId xmlns:a16="http://schemas.microsoft.com/office/drawing/2014/main" id="{00000000-0008-0000-0300-000023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29235" y="37225942"/>
          <a:ext cx="235324" cy="235324"/>
        </a:xfrm>
        <a:prstGeom prst="rect">
          <a:avLst/>
        </a:prstGeom>
      </xdr:spPr>
    </xdr:pic>
    <xdr:clientData/>
  </xdr:twoCellAnchor>
  <xdr:twoCellAnchor editAs="oneCell">
    <xdr:from>
      <xdr:col>0</xdr:col>
      <xdr:colOff>851646</xdr:colOff>
      <xdr:row>68</xdr:row>
      <xdr:rowOff>280147</xdr:rowOff>
    </xdr:from>
    <xdr:to>
      <xdr:col>0</xdr:col>
      <xdr:colOff>1086970</xdr:colOff>
      <xdr:row>68</xdr:row>
      <xdr:rowOff>515471</xdr:rowOff>
    </xdr:to>
    <xdr:pic>
      <xdr:nvPicPr>
        <xdr:cNvPr id="292" name="291 Imagen">
          <a:extLst>
            <a:ext uri="{FF2B5EF4-FFF2-40B4-BE49-F238E27FC236}">
              <a16:creationId xmlns:a16="http://schemas.microsoft.com/office/drawing/2014/main" id="{00000000-0008-0000-0300-000024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51646" y="35197676"/>
          <a:ext cx="235324" cy="235324"/>
        </a:xfrm>
        <a:prstGeom prst="rect">
          <a:avLst/>
        </a:prstGeom>
      </xdr:spPr>
    </xdr:pic>
    <xdr:clientData/>
  </xdr:twoCellAnchor>
  <xdr:twoCellAnchor editAs="oneCell">
    <xdr:from>
      <xdr:col>0</xdr:col>
      <xdr:colOff>874058</xdr:colOff>
      <xdr:row>67</xdr:row>
      <xdr:rowOff>44824</xdr:rowOff>
    </xdr:from>
    <xdr:to>
      <xdr:col>0</xdr:col>
      <xdr:colOff>1109382</xdr:colOff>
      <xdr:row>67</xdr:row>
      <xdr:rowOff>280148</xdr:rowOff>
    </xdr:to>
    <xdr:pic>
      <xdr:nvPicPr>
        <xdr:cNvPr id="293" name="292 Imagen">
          <a:extLst>
            <a:ext uri="{FF2B5EF4-FFF2-40B4-BE49-F238E27FC236}">
              <a16:creationId xmlns:a16="http://schemas.microsoft.com/office/drawing/2014/main" id="{00000000-0008-0000-0300-000025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74058" y="34334824"/>
          <a:ext cx="235324" cy="235324"/>
        </a:xfrm>
        <a:prstGeom prst="rect">
          <a:avLst/>
        </a:prstGeom>
      </xdr:spPr>
    </xdr:pic>
    <xdr:clientData/>
  </xdr:twoCellAnchor>
  <xdr:twoCellAnchor editAs="oneCell">
    <xdr:from>
      <xdr:col>0</xdr:col>
      <xdr:colOff>806823</xdr:colOff>
      <xdr:row>62</xdr:row>
      <xdr:rowOff>235324</xdr:rowOff>
    </xdr:from>
    <xdr:to>
      <xdr:col>0</xdr:col>
      <xdr:colOff>1042147</xdr:colOff>
      <xdr:row>62</xdr:row>
      <xdr:rowOff>470648</xdr:rowOff>
    </xdr:to>
    <xdr:pic>
      <xdr:nvPicPr>
        <xdr:cNvPr id="294" name="293 Imagen">
          <a:extLst>
            <a:ext uri="{FF2B5EF4-FFF2-40B4-BE49-F238E27FC236}">
              <a16:creationId xmlns:a16="http://schemas.microsoft.com/office/drawing/2014/main" id="{00000000-0008-0000-0300-000026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06823" y="31185971"/>
          <a:ext cx="235324" cy="235324"/>
        </a:xfrm>
        <a:prstGeom prst="rect">
          <a:avLst/>
        </a:prstGeom>
      </xdr:spPr>
    </xdr:pic>
    <xdr:clientData/>
  </xdr:twoCellAnchor>
  <xdr:twoCellAnchor editAs="oneCell">
    <xdr:from>
      <xdr:col>0</xdr:col>
      <xdr:colOff>813547</xdr:colOff>
      <xdr:row>61</xdr:row>
      <xdr:rowOff>253253</xdr:rowOff>
    </xdr:from>
    <xdr:to>
      <xdr:col>0</xdr:col>
      <xdr:colOff>1048871</xdr:colOff>
      <xdr:row>61</xdr:row>
      <xdr:rowOff>488577</xdr:rowOff>
    </xdr:to>
    <xdr:pic>
      <xdr:nvPicPr>
        <xdr:cNvPr id="295" name="294 Imagen">
          <a:extLst>
            <a:ext uri="{FF2B5EF4-FFF2-40B4-BE49-F238E27FC236}">
              <a16:creationId xmlns:a16="http://schemas.microsoft.com/office/drawing/2014/main" id="{00000000-0008-0000-0300-000027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13547" y="30576371"/>
          <a:ext cx="235324" cy="235324"/>
        </a:xfrm>
        <a:prstGeom prst="rect">
          <a:avLst/>
        </a:prstGeom>
      </xdr:spPr>
    </xdr:pic>
    <xdr:clientData/>
  </xdr:twoCellAnchor>
  <xdr:twoCellAnchor editAs="oneCell">
    <xdr:from>
      <xdr:col>0</xdr:col>
      <xdr:colOff>853888</xdr:colOff>
      <xdr:row>60</xdr:row>
      <xdr:rowOff>248771</xdr:rowOff>
    </xdr:from>
    <xdr:to>
      <xdr:col>0</xdr:col>
      <xdr:colOff>1089212</xdr:colOff>
      <xdr:row>60</xdr:row>
      <xdr:rowOff>484095</xdr:rowOff>
    </xdr:to>
    <xdr:pic>
      <xdr:nvPicPr>
        <xdr:cNvPr id="296" name="295 Imagen">
          <a:extLst>
            <a:ext uri="{FF2B5EF4-FFF2-40B4-BE49-F238E27FC236}">
              <a16:creationId xmlns:a16="http://schemas.microsoft.com/office/drawing/2014/main" id="{00000000-0008-0000-0300-000028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53888" y="29944359"/>
          <a:ext cx="235324" cy="235324"/>
        </a:xfrm>
        <a:prstGeom prst="rect">
          <a:avLst/>
        </a:prstGeom>
      </xdr:spPr>
    </xdr:pic>
    <xdr:clientData/>
  </xdr:twoCellAnchor>
  <xdr:twoCellAnchor editAs="oneCell">
    <xdr:from>
      <xdr:col>0</xdr:col>
      <xdr:colOff>840441</xdr:colOff>
      <xdr:row>59</xdr:row>
      <xdr:rowOff>212912</xdr:rowOff>
    </xdr:from>
    <xdr:to>
      <xdr:col>0</xdr:col>
      <xdr:colOff>1075765</xdr:colOff>
      <xdr:row>59</xdr:row>
      <xdr:rowOff>448236</xdr:rowOff>
    </xdr:to>
    <xdr:pic>
      <xdr:nvPicPr>
        <xdr:cNvPr id="297" name="296 Imagen">
          <a:extLst>
            <a:ext uri="{FF2B5EF4-FFF2-40B4-BE49-F238E27FC236}">
              <a16:creationId xmlns:a16="http://schemas.microsoft.com/office/drawing/2014/main" id="{00000000-0008-0000-0300-000029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40441" y="29280971"/>
          <a:ext cx="235324" cy="235324"/>
        </a:xfrm>
        <a:prstGeom prst="rect">
          <a:avLst/>
        </a:prstGeom>
      </xdr:spPr>
    </xdr:pic>
    <xdr:clientData/>
  </xdr:twoCellAnchor>
  <xdr:twoCellAnchor editAs="oneCell">
    <xdr:from>
      <xdr:col>0</xdr:col>
      <xdr:colOff>840442</xdr:colOff>
      <xdr:row>58</xdr:row>
      <xdr:rowOff>268941</xdr:rowOff>
    </xdr:from>
    <xdr:to>
      <xdr:col>0</xdr:col>
      <xdr:colOff>1075766</xdr:colOff>
      <xdr:row>58</xdr:row>
      <xdr:rowOff>504265</xdr:rowOff>
    </xdr:to>
    <xdr:pic>
      <xdr:nvPicPr>
        <xdr:cNvPr id="298" name="297 Imagen">
          <a:extLst>
            <a:ext uri="{FF2B5EF4-FFF2-40B4-BE49-F238E27FC236}">
              <a16:creationId xmlns:a16="http://schemas.microsoft.com/office/drawing/2014/main" id="{00000000-0008-0000-0300-00002A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40442" y="28709470"/>
          <a:ext cx="235324" cy="235324"/>
        </a:xfrm>
        <a:prstGeom prst="rect">
          <a:avLst/>
        </a:prstGeom>
      </xdr:spPr>
    </xdr:pic>
    <xdr:clientData/>
  </xdr:twoCellAnchor>
  <xdr:twoCellAnchor editAs="oneCell">
    <xdr:from>
      <xdr:col>0</xdr:col>
      <xdr:colOff>840442</xdr:colOff>
      <xdr:row>57</xdr:row>
      <xdr:rowOff>291353</xdr:rowOff>
    </xdr:from>
    <xdr:to>
      <xdr:col>0</xdr:col>
      <xdr:colOff>1075766</xdr:colOff>
      <xdr:row>57</xdr:row>
      <xdr:rowOff>526677</xdr:rowOff>
    </xdr:to>
    <xdr:pic>
      <xdr:nvPicPr>
        <xdr:cNvPr id="299" name="298 Imagen">
          <a:extLst>
            <a:ext uri="{FF2B5EF4-FFF2-40B4-BE49-F238E27FC236}">
              <a16:creationId xmlns:a16="http://schemas.microsoft.com/office/drawing/2014/main" id="{00000000-0008-0000-0300-00002B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40442" y="28104353"/>
          <a:ext cx="235324" cy="235324"/>
        </a:xfrm>
        <a:prstGeom prst="rect">
          <a:avLst/>
        </a:prstGeom>
      </xdr:spPr>
    </xdr:pic>
    <xdr:clientData/>
  </xdr:twoCellAnchor>
  <xdr:twoCellAnchor editAs="oneCell">
    <xdr:from>
      <xdr:col>0</xdr:col>
      <xdr:colOff>829235</xdr:colOff>
      <xdr:row>56</xdr:row>
      <xdr:rowOff>291353</xdr:rowOff>
    </xdr:from>
    <xdr:to>
      <xdr:col>0</xdr:col>
      <xdr:colOff>1064559</xdr:colOff>
      <xdr:row>56</xdr:row>
      <xdr:rowOff>526677</xdr:rowOff>
    </xdr:to>
    <xdr:pic>
      <xdr:nvPicPr>
        <xdr:cNvPr id="300" name="299 Imagen">
          <a:extLst>
            <a:ext uri="{FF2B5EF4-FFF2-40B4-BE49-F238E27FC236}">
              <a16:creationId xmlns:a16="http://schemas.microsoft.com/office/drawing/2014/main" id="{00000000-0008-0000-0300-00002C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29235" y="27476824"/>
          <a:ext cx="235324" cy="235324"/>
        </a:xfrm>
        <a:prstGeom prst="rect">
          <a:avLst/>
        </a:prstGeom>
      </xdr:spPr>
    </xdr:pic>
    <xdr:clientData/>
  </xdr:twoCellAnchor>
  <xdr:twoCellAnchor editAs="oneCell">
    <xdr:from>
      <xdr:col>0</xdr:col>
      <xdr:colOff>841842</xdr:colOff>
      <xdr:row>55</xdr:row>
      <xdr:rowOff>278047</xdr:rowOff>
    </xdr:from>
    <xdr:to>
      <xdr:col>0</xdr:col>
      <xdr:colOff>1077166</xdr:colOff>
      <xdr:row>55</xdr:row>
      <xdr:rowOff>513371</xdr:rowOff>
    </xdr:to>
    <xdr:pic>
      <xdr:nvPicPr>
        <xdr:cNvPr id="301" name="300 Imagen">
          <a:extLst>
            <a:ext uri="{FF2B5EF4-FFF2-40B4-BE49-F238E27FC236}">
              <a16:creationId xmlns:a16="http://schemas.microsoft.com/office/drawing/2014/main" id="{00000000-0008-0000-0300-00002D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41842" y="26835988"/>
          <a:ext cx="235324" cy="235324"/>
        </a:xfrm>
        <a:prstGeom prst="rect">
          <a:avLst/>
        </a:prstGeom>
      </xdr:spPr>
    </xdr:pic>
    <xdr:clientData/>
  </xdr:twoCellAnchor>
  <xdr:twoCellAnchor editAs="oneCell">
    <xdr:from>
      <xdr:col>0</xdr:col>
      <xdr:colOff>851647</xdr:colOff>
      <xdr:row>38</xdr:row>
      <xdr:rowOff>89647</xdr:rowOff>
    </xdr:from>
    <xdr:to>
      <xdr:col>0</xdr:col>
      <xdr:colOff>1086971</xdr:colOff>
      <xdr:row>38</xdr:row>
      <xdr:rowOff>324971</xdr:rowOff>
    </xdr:to>
    <xdr:pic>
      <xdr:nvPicPr>
        <xdr:cNvPr id="302" name="301 Imagen">
          <a:extLst>
            <a:ext uri="{FF2B5EF4-FFF2-40B4-BE49-F238E27FC236}">
              <a16:creationId xmlns:a16="http://schemas.microsoft.com/office/drawing/2014/main" id="{00000000-0008-0000-0300-00002E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51647" y="17570823"/>
          <a:ext cx="235324" cy="235324"/>
        </a:xfrm>
        <a:prstGeom prst="rect">
          <a:avLst/>
        </a:prstGeom>
      </xdr:spPr>
    </xdr:pic>
    <xdr:clientData/>
  </xdr:twoCellAnchor>
  <xdr:twoCellAnchor editAs="oneCell">
    <xdr:from>
      <xdr:col>0</xdr:col>
      <xdr:colOff>829235</xdr:colOff>
      <xdr:row>129</xdr:row>
      <xdr:rowOff>291353</xdr:rowOff>
    </xdr:from>
    <xdr:to>
      <xdr:col>0</xdr:col>
      <xdr:colOff>1064559</xdr:colOff>
      <xdr:row>129</xdr:row>
      <xdr:rowOff>526677</xdr:rowOff>
    </xdr:to>
    <xdr:pic>
      <xdr:nvPicPr>
        <xdr:cNvPr id="305" name="304 Imagen">
          <a:extLst>
            <a:ext uri="{FF2B5EF4-FFF2-40B4-BE49-F238E27FC236}">
              <a16:creationId xmlns:a16="http://schemas.microsoft.com/office/drawing/2014/main" id="{00000000-0008-0000-0300-000031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29235" y="62596059"/>
          <a:ext cx="235324" cy="235324"/>
        </a:xfrm>
        <a:prstGeom prst="rect">
          <a:avLst/>
        </a:prstGeom>
      </xdr:spPr>
    </xdr:pic>
    <xdr:clientData/>
  </xdr:twoCellAnchor>
  <xdr:twoCellAnchor editAs="oneCell">
    <xdr:from>
      <xdr:col>0</xdr:col>
      <xdr:colOff>549088</xdr:colOff>
      <xdr:row>67</xdr:row>
      <xdr:rowOff>358589</xdr:rowOff>
    </xdr:from>
    <xdr:to>
      <xdr:col>0</xdr:col>
      <xdr:colOff>1077891</xdr:colOff>
      <xdr:row>67</xdr:row>
      <xdr:rowOff>616325</xdr:rowOff>
    </xdr:to>
    <xdr:pic>
      <xdr:nvPicPr>
        <xdr:cNvPr id="307" name="306 Imagen">
          <a:extLst>
            <a:ext uri="{FF2B5EF4-FFF2-40B4-BE49-F238E27FC236}">
              <a16:creationId xmlns:a16="http://schemas.microsoft.com/office/drawing/2014/main" id="{00000000-0008-0000-0300-000033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49088" y="34648589"/>
          <a:ext cx="528803" cy="257736"/>
        </a:xfrm>
        <a:prstGeom prst="rect">
          <a:avLst/>
        </a:prstGeom>
      </xdr:spPr>
    </xdr:pic>
    <xdr:clientData/>
  </xdr:twoCellAnchor>
  <xdr:twoCellAnchor editAs="oneCell">
    <xdr:from>
      <xdr:col>0</xdr:col>
      <xdr:colOff>313766</xdr:colOff>
      <xdr:row>60</xdr:row>
      <xdr:rowOff>358589</xdr:rowOff>
    </xdr:from>
    <xdr:to>
      <xdr:col>0</xdr:col>
      <xdr:colOff>842569</xdr:colOff>
      <xdr:row>60</xdr:row>
      <xdr:rowOff>616325</xdr:rowOff>
    </xdr:to>
    <xdr:pic>
      <xdr:nvPicPr>
        <xdr:cNvPr id="308" name="307 Imagen">
          <a:extLst>
            <a:ext uri="{FF2B5EF4-FFF2-40B4-BE49-F238E27FC236}">
              <a16:creationId xmlns:a16="http://schemas.microsoft.com/office/drawing/2014/main" id="{00000000-0008-0000-0300-000034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13766" y="30054177"/>
          <a:ext cx="528803" cy="257736"/>
        </a:xfrm>
        <a:prstGeom prst="rect">
          <a:avLst/>
        </a:prstGeom>
      </xdr:spPr>
    </xdr:pic>
    <xdr:clientData/>
  </xdr:twoCellAnchor>
  <xdr:twoCellAnchor editAs="oneCell">
    <xdr:from>
      <xdr:col>0</xdr:col>
      <xdr:colOff>560294</xdr:colOff>
      <xdr:row>38</xdr:row>
      <xdr:rowOff>381001</xdr:rowOff>
    </xdr:from>
    <xdr:to>
      <xdr:col>0</xdr:col>
      <xdr:colOff>1089097</xdr:colOff>
      <xdr:row>38</xdr:row>
      <xdr:rowOff>638737</xdr:rowOff>
    </xdr:to>
    <xdr:pic>
      <xdr:nvPicPr>
        <xdr:cNvPr id="313" name="312 Imagen">
          <a:extLst>
            <a:ext uri="{FF2B5EF4-FFF2-40B4-BE49-F238E27FC236}">
              <a16:creationId xmlns:a16="http://schemas.microsoft.com/office/drawing/2014/main" id="{00000000-0008-0000-0300-000039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17862177"/>
          <a:ext cx="528803" cy="257736"/>
        </a:xfrm>
        <a:prstGeom prst="rect">
          <a:avLst/>
        </a:prstGeom>
      </xdr:spPr>
    </xdr:pic>
    <xdr:clientData/>
  </xdr:twoCellAnchor>
  <xdr:twoCellAnchor editAs="oneCell">
    <xdr:from>
      <xdr:col>0</xdr:col>
      <xdr:colOff>560294</xdr:colOff>
      <xdr:row>31</xdr:row>
      <xdr:rowOff>373996</xdr:rowOff>
    </xdr:from>
    <xdr:to>
      <xdr:col>0</xdr:col>
      <xdr:colOff>1089097</xdr:colOff>
      <xdr:row>31</xdr:row>
      <xdr:rowOff>631732</xdr:rowOff>
    </xdr:to>
    <xdr:pic>
      <xdr:nvPicPr>
        <xdr:cNvPr id="314" name="313 Imagen">
          <a:extLst>
            <a:ext uri="{FF2B5EF4-FFF2-40B4-BE49-F238E27FC236}">
              <a16:creationId xmlns:a16="http://schemas.microsoft.com/office/drawing/2014/main" id="{00000000-0008-0000-0300-00003A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15277820"/>
          <a:ext cx="528803" cy="257736"/>
        </a:xfrm>
        <a:prstGeom prst="rect">
          <a:avLst/>
        </a:prstGeom>
      </xdr:spPr>
    </xdr:pic>
    <xdr:clientData/>
  </xdr:twoCellAnchor>
  <xdr:twoCellAnchor editAs="oneCell">
    <xdr:from>
      <xdr:col>0</xdr:col>
      <xdr:colOff>560294</xdr:colOff>
      <xdr:row>28</xdr:row>
      <xdr:rowOff>335897</xdr:rowOff>
    </xdr:from>
    <xdr:to>
      <xdr:col>0</xdr:col>
      <xdr:colOff>1089097</xdr:colOff>
      <xdr:row>28</xdr:row>
      <xdr:rowOff>593633</xdr:rowOff>
    </xdr:to>
    <xdr:pic>
      <xdr:nvPicPr>
        <xdr:cNvPr id="315" name="314 Imagen">
          <a:extLst>
            <a:ext uri="{FF2B5EF4-FFF2-40B4-BE49-F238E27FC236}">
              <a16:creationId xmlns:a16="http://schemas.microsoft.com/office/drawing/2014/main" id="{00000000-0008-0000-0300-00003B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14578573"/>
          <a:ext cx="528803" cy="257736"/>
        </a:xfrm>
        <a:prstGeom prst="rect">
          <a:avLst/>
        </a:prstGeom>
      </xdr:spPr>
    </xdr:pic>
    <xdr:clientData/>
  </xdr:twoCellAnchor>
  <xdr:twoCellAnchor editAs="oneCell">
    <xdr:from>
      <xdr:col>0</xdr:col>
      <xdr:colOff>560294</xdr:colOff>
      <xdr:row>36</xdr:row>
      <xdr:rowOff>369794</xdr:rowOff>
    </xdr:from>
    <xdr:to>
      <xdr:col>0</xdr:col>
      <xdr:colOff>1089097</xdr:colOff>
      <xdr:row>37</xdr:row>
      <xdr:rowOff>1</xdr:rowOff>
    </xdr:to>
    <xdr:pic>
      <xdr:nvPicPr>
        <xdr:cNvPr id="316" name="315 Imagen">
          <a:extLst>
            <a:ext uri="{FF2B5EF4-FFF2-40B4-BE49-F238E27FC236}">
              <a16:creationId xmlns:a16="http://schemas.microsoft.com/office/drawing/2014/main" id="{00000000-0008-0000-0300-00003C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17223441"/>
          <a:ext cx="528803" cy="257736"/>
        </a:xfrm>
        <a:prstGeom prst="rect">
          <a:avLst/>
        </a:prstGeom>
      </xdr:spPr>
    </xdr:pic>
    <xdr:clientData/>
  </xdr:twoCellAnchor>
  <xdr:twoCellAnchor editAs="oneCell">
    <xdr:from>
      <xdr:col>0</xdr:col>
      <xdr:colOff>851647</xdr:colOff>
      <xdr:row>40</xdr:row>
      <xdr:rowOff>224119</xdr:rowOff>
    </xdr:from>
    <xdr:to>
      <xdr:col>0</xdr:col>
      <xdr:colOff>1083843</xdr:colOff>
      <xdr:row>40</xdr:row>
      <xdr:rowOff>593913</xdr:rowOff>
    </xdr:to>
    <xdr:pic>
      <xdr:nvPicPr>
        <xdr:cNvPr id="5" name="4 Imagen">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851647" y="19016384"/>
          <a:ext cx="232196" cy="369794"/>
        </a:xfrm>
        <a:prstGeom prst="rect">
          <a:avLst/>
        </a:prstGeom>
      </xdr:spPr>
    </xdr:pic>
    <xdr:clientData/>
  </xdr:twoCellAnchor>
  <xdr:twoCellAnchor editAs="oneCell">
    <xdr:from>
      <xdr:col>0</xdr:col>
      <xdr:colOff>0</xdr:colOff>
      <xdr:row>0</xdr:row>
      <xdr:rowOff>33618</xdr:rowOff>
    </xdr:from>
    <xdr:to>
      <xdr:col>1</xdr:col>
      <xdr:colOff>308162</xdr:colOff>
      <xdr:row>2</xdr:row>
      <xdr:rowOff>58775</xdr:rowOff>
    </xdr:to>
    <xdr:pic>
      <xdr:nvPicPr>
        <xdr:cNvPr id="239" name="238 Imagen">
          <a:extLst>
            <a:ext uri="{FF2B5EF4-FFF2-40B4-BE49-F238E27FC236}">
              <a16:creationId xmlns:a16="http://schemas.microsoft.com/office/drawing/2014/main" id="{00000000-0008-0000-0300-0000EF000000}"/>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0" y="33618"/>
          <a:ext cx="1428750" cy="473392"/>
        </a:xfrm>
        <a:prstGeom prst="rect">
          <a:avLst/>
        </a:prstGeom>
      </xdr:spPr>
    </xdr:pic>
    <xdr:clientData/>
  </xdr:twoCellAnchor>
  <xdr:twoCellAnchor editAs="oneCell">
    <xdr:from>
      <xdr:col>0</xdr:col>
      <xdr:colOff>303214</xdr:colOff>
      <xdr:row>72</xdr:row>
      <xdr:rowOff>80968</xdr:rowOff>
    </xdr:from>
    <xdr:to>
      <xdr:col>0</xdr:col>
      <xdr:colOff>792164</xdr:colOff>
      <xdr:row>72</xdr:row>
      <xdr:rowOff>538168</xdr:rowOff>
    </xdr:to>
    <xdr:pic>
      <xdr:nvPicPr>
        <xdr:cNvPr id="253" name="图片 81">
          <a:extLst>
            <a:ext uri="{FF2B5EF4-FFF2-40B4-BE49-F238E27FC236}">
              <a16:creationId xmlns:a16="http://schemas.microsoft.com/office/drawing/2014/main" id="{00000000-0008-0000-0300-0000FD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03214" y="35592409"/>
          <a:ext cx="4889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166687</xdr:colOff>
      <xdr:row>179</xdr:row>
      <xdr:rowOff>205581</xdr:rowOff>
    </xdr:from>
    <xdr:to>
      <xdr:col>0</xdr:col>
      <xdr:colOff>927401</xdr:colOff>
      <xdr:row>179</xdr:row>
      <xdr:rowOff>565581</xdr:rowOff>
    </xdr:to>
    <xdr:pic>
      <xdr:nvPicPr>
        <xdr:cNvPr id="248" name="图片 25">
          <a:extLst>
            <a:ext uri="{FF2B5EF4-FFF2-40B4-BE49-F238E27FC236}">
              <a16:creationId xmlns:a16="http://schemas.microsoft.com/office/drawing/2014/main" id="{00000000-0008-0000-0300-0000F8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66687" y="92486022"/>
          <a:ext cx="76071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560294</xdr:colOff>
      <xdr:row>114</xdr:row>
      <xdr:rowOff>336177</xdr:rowOff>
    </xdr:from>
    <xdr:to>
      <xdr:col>0</xdr:col>
      <xdr:colOff>1089097</xdr:colOff>
      <xdr:row>114</xdr:row>
      <xdr:rowOff>593913</xdr:rowOff>
    </xdr:to>
    <xdr:pic>
      <xdr:nvPicPr>
        <xdr:cNvPr id="251" name="250 Imagen">
          <a:extLst>
            <a:ext uri="{FF2B5EF4-FFF2-40B4-BE49-F238E27FC236}">
              <a16:creationId xmlns:a16="http://schemas.microsoft.com/office/drawing/2014/main" id="{00000000-0008-0000-0300-0000FB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65368115"/>
          <a:ext cx="528803" cy="257736"/>
        </a:xfrm>
        <a:prstGeom prst="rect">
          <a:avLst/>
        </a:prstGeom>
      </xdr:spPr>
    </xdr:pic>
    <xdr:clientData/>
  </xdr:twoCellAnchor>
  <xdr:twoCellAnchor>
    <xdr:from>
      <xdr:col>0</xdr:col>
      <xdr:colOff>428626</xdr:colOff>
      <xdr:row>114</xdr:row>
      <xdr:rowOff>35716</xdr:rowOff>
    </xdr:from>
    <xdr:to>
      <xdr:col>0</xdr:col>
      <xdr:colOff>788626</xdr:colOff>
      <xdr:row>114</xdr:row>
      <xdr:rowOff>395716</xdr:rowOff>
    </xdr:to>
    <xdr:pic>
      <xdr:nvPicPr>
        <xdr:cNvPr id="252" name="圖片 94">
          <a:extLst>
            <a:ext uri="{FF2B5EF4-FFF2-40B4-BE49-F238E27FC236}">
              <a16:creationId xmlns:a16="http://schemas.microsoft.com/office/drawing/2014/main" id="{00000000-0008-0000-0300-0000FC00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428626" y="65067654"/>
          <a:ext cx="360000" cy="360000"/>
        </a:xfrm>
        <a:prstGeom prst="rect">
          <a:avLst/>
        </a:prstGeom>
      </xdr:spPr>
    </xdr:pic>
    <xdr:clientData/>
  </xdr:twoCellAnchor>
  <xdr:twoCellAnchor editAs="oneCell">
    <xdr:from>
      <xdr:col>0</xdr:col>
      <xdr:colOff>211932</xdr:colOff>
      <xdr:row>131</xdr:row>
      <xdr:rowOff>121446</xdr:rowOff>
    </xdr:from>
    <xdr:to>
      <xdr:col>0</xdr:col>
      <xdr:colOff>889932</xdr:colOff>
      <xdr:row>131</xdr:row>
      <xdr:rowOff>481446</xdr:rowOff>
    </xdr:to>
    <xdr:pic>
      <xdr:nvPicPr>
        <xdr:cNvPr id="274" name="HAC-HFW2401R-Z-IRE" descr="Cámara HDCVI Bullet 4Mpx IR 60m WDR Zoom 4x marca Dahua">
          <a:extLst>
            <a:ext uri="{FF2B5EF4-FFF2-40B4-BE49-F238E27FC236}">
              <a16:creationId xmlns:a16="http://schemas.microsoft.com/office/drawing/2014/main" id="{00000000-0008-0000-0300-00001201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11932" y="63916534"/>
          <a:ext cx="678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571500</xdr:colOff>
      <xdr:row>53</xdr:row>
      <xdr:rowOff>358588</xdr:rowOff>
    </xdr:from>
    <xdr:to>
      <xdr:col>0</xdr:col>
      <xdr:colOff>1100303</xdr:colOff>
      <xdr:row>53</xdr:row>
      <xdr:rowOff>616324</xdr:rowOff>
    </xdr:to>
    <xdr:pic>
      <xdr:nvPicPr>
        <xdr:cNvPr id="318" name="317 Imagen">
          <a:extLst>
            <a:ext uri="{FF2B5EF4-FFF2-40B4-BE49-F238E27FC236}">
              <a16:creationId xmlns:a16="http://schemas.microsoft.com/office/drawing/2014/main" id="{00000000-0008-0000-0300-00003E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71500" y="26053676"/>
          <a:ext cx="528803" cy="257736"/>
        </a:xfrm>
        <a:prstGeom prst="rect">
          <a:avLst/>
        </a:prstGeom>
      </xdr:spPr>
    </xdr:pic>
    <xdr:clientData/>
  </xdr:twoCellAnchor>
  <xdr:twoCellAnchor editAs="oneCell">
    <xdr:from>
      <xdr:col>0</xdr:col>
      <xdr:colOff>286524</xdr:colOff>
      <xdr:row>53</xdr:row>
      <xdr:rowOff>67022</xdr:rowOff>
    </xdr:from>
    <xdr:to>
      <xdr:col>0</xdr:col>
      <xdr:colOff>766524</xdr:colOff>
      <xdr:row>53</xdr:row>
      <xdr:rowOff>427022</xdr:rowOff>
    </xdr:to>
    <xdr:pic>
      <xdr:nvPicPr>
        <xdr:cNvPr id="319" name="c9c0f64b-b17e-4c2a-9d0d-dde25fdd18ac">
          <a:extLst>
            <a:ext uri="{FF2B5EF4-FFF2-40B4-BE49-F238E27FC236}">
              <a16:creationId xmlns:a16="http://schemas.microsoft.com/office/drawing/2014/main" id="{00000000-0008-0000-0300-00003F010000}"/>
            </a:ext>
          </a:extLst>
        </xdr:cNvPr>
        <xdr:cNvPicPr>
          <a:picLocks noChangeAspect="1"/>
        </xdr:cNvPicPr>
      </xdr:nvPicPr>
      <xdr:blipFill>
        <a:blip xmlns:r="http://schemas.openxmlformats.org/officeDocument/2006/relationships" r:embed="rId53" cstate="print"/>
        <a:stretch>
          <a:fillRect/>
        </a:stretch>
      </xdr:blipFill>
      <xdr:spPr>
        <a:xfrm>
          <a:off x="286524" y="25762110"/>
          <a:ext cx="480000" cy="360000"/>
        </a:xfrm>
        <a:prstGeom prst="rect">
          <a:avLst/>
        </a:prstGeom>
      </xdr:spPr>
    </xdr:pic>
    <xdr:clientData/>
  </xdr:twoCellAnchor>
  <xdr:twoCellAnchor editAs="oneCell">
    <xdr:from>
      <xdr:col>0</xdr:col>
      <xdr:colOff>571500</xdr:colOff>
      <xdr:row>50</xdr:row>
      <xdr:rowOff>358588</xdr:rowOff>
    </xdr:from>
    <xdr:to>
      <xdr:col>0</xdr:col>
      <xdr:colOff>1100303</xdr:colOff>
      <xdr:row>50</xdr:row>
      <xdr:rowOff>616324</xdr:rowOff>
    </xdr:to>
    <xdr:pic>
      <xdr:nvPicPr>
        <xdr:cNvPr id="320" name="319 Imagen">
          <a:extLst>
            <a:ext uri="{FF2B5EF4-FFF2-40B4-BE49-F238E27FC236}">
              <a16:creationId xmlns:a16="http://schemas.microsoft.com/office/drawing/2014/main" id="{00000000-0008-0000-0300-000040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71500" y="24798617"/>
          <a:ext cx="528803" cy="257736"/>
        </a:xfrm>
        <a:prstGeom prst="rect">
          <a:avLst/>
        </a:prstGeom>
      </xdr:spPr>
    </xdr:pic>
    <xdr:clientData/>
  </xdr:twoCellAnchor>
  <xdr:twoCellAnchor editAs="oneCell">
    <xdr:from>
      <xdr:col>0</xdr:col>
      <xdr:colOff>285751</xdr:colOff>
      <xdr:row>50</xdr:row>
      <xdr:rowOff>83346</xdr:rowOff>
    </xdr:from>
    <xdr:to>
      <xdr:col>0</xdr:col>
      <xdr:colOff>765751</xdr:colOff>
      <xdr:row>50</xdr:row>
      <xdr:rowOff>443346</xdr:rowOff>
    </xdr:to>
    <xdr:pic>
      <xdr:nvPicPr>
        <xdr:cNvPr id="321" name="c9c0f64b-b17e-4c2a-9d0d-dde25fdd18ac">
          <a:extLst>
            <a:ext uri="{FF2B5EF4-FFF2-40B4-BE49-F238E27FC236}">
              <a16:creationId xmlns:a16="http://schemas.microsoft.com/office/drawing/2014/main" id="{00000000-0008-0000-0300-000041010000}"/>
            </a:ext>
          </a:extLst>
        </xdr:cNvPr>
        <xdr:cNvPicPr>
          <a:picLocks noChangeAspect="1"/>
        </xdr:cNvPicPr>
      </xdr:nvPicPr>
      <xdr:blipFill>
        <a:blip xmlns:r="http://schemas.openxmlformats.org/officeDocument/2006/relationships" r:embed="rId53" cstate="print"/>
        <a:stretch>
          <a:fillRect/>
        </a:stretch>
      </xdr:blipFill>
      <xdr:spPr>
        <a:xfrm>
          <a:off x="285751" y="24523375"/>
          <a:ext cx="480000" cy="360000"/>
        </a:xfrm>
        <a:prstGeom prst="rect">
          <a:avLst/>
        </a:prstGeom>
      </xdr:spPr>
    </xdr:pic>
    <xdr:clientData/>
  </xdr:twoCellAnchor>
  <xdr:twoCellAnchor editAs="oneCell">
    <xdr:from>
      <xdr:col>0</xdr:col>
      <xdr:colOff>333375</xdr:colOff>
      <xdr:row>102</xdr:row>
      <xdr:rowOff>130969</xdr:rowOff>
    </xdr:from>
    <xdr:to>
      <xdr:col>0</xdr:col>
      <xdr:colOff>809625</xdr:colOff>
      <xdr:row>102</xdr:row>
      <xdr:rowOff>488157</xdr:rowOff>
    </xdr:to>
    <xdr:pic>
      <xdr:nvPicPr>
        <xdr:cNvPr id="324" name="11b50943-8fee-4925-8be3-a5480d1add6d">
          <a:extLst>
            <a:ext uri="{FF2B5EF4-FFF2-40B4-BE49-F238E27FC236}">
              <a16:creationId xmlns:a16="http://schemas.microsoft.com/office/drawing/2014/main" id="{00000000-0008-0000-0300-000044010000}"/>
            </a:ext>
          </a:extLst>
        </xdr:cNvPr>
        <xdr:cNvPicPr>
          <a:picLocks noChangeAspect="1"/>
        </xdr:cNvPicPr>
      </xdr:nvPicPr>
      <xdr:blipFill>
        <a:blip xmlns:r="http://schemas.openxmlformats.org/officeDocument/2006/relationships" r:embed="rId50" cstate="print"/>
        <a:stretch>
          <a:fillRect/>
        </a:stretch>
      </xdr:blipFill>
      <xdr:spPr>
        <a:xfrm>
          <a:off x="333375" y="54389851"/>
          <a:ext cx="476250" cy="357188"/>
        </a:xfrm>
        <a:prstGeom prst="rect">
          <a:avLst/>
        </a:prstGeom>
      </xdr:spPr>
    </xdr:pic>
    <xdr:clientData/>
  </xdr:twoCellAnchor>
  <xdr:twoCellAnchor>
    <xdr:from>
      <xdr:col>0</xdr:col>
      <xdr:colOff>71438</xdr:colOff>
      <xdr:row>172</xdr:row>
      <xdr:rowOff>26988</xdr:rowOff>
    </xdr:from>
    <xdr:to>
      <xdr:col>0</xdr:col>
      <xdr:colOff>1083469</xdr:colOff>
      <xdr:row>172</xdr:row>
      <xdr:rowOff>505921</xdr:rowOff>
    </xdr:to>
    <xdr:pic>
      <xdr:nvPicPr>
        <xdr:cNvPr id="325" name="图片 25">
          <a:extLst>
            <a:ext uri="{FF2B5EF4-FFF2-40B4-BE49-F238E27FC236}">
              <a16:creationId xmlns:a16="http://schemas.microsoft.com/office/drawing/2014/main" id="{00000000-0008-0000-0300-000045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8" y="91254076"/>
          <a:ext cx="1012031" cy="4789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523876</xdr:colOff>
      <xdr:row>172</xdr:row>
      <xdr:rowOff>452438</xdr:rowOff>
    </xdr:from>
    <xdr:to>
      <xdr:col>0</xdr:col>
      <xdr:colOff>1047750</xdr:colOff>
      <xdr:row>172</xdr:row>
      <xdr:rowOff>606628</xdr:rowOff>
    </xdr:to>
    <xdr:pic>
      <xdr:nvPicPr>
        <xdr:cNvPr id="326" name="325 Imagen" descr="DH-IPC-HDW3441EM-AS4G">
          <a:extLst>
            <a:ext uri="{FF2B5EF4-FFF2-40B4-BE49-F238E27FC236}">
              <a16:creationId xmlns:a16="http://schemas.microsoft.com/office/drawing/2014/main" id="{00000000-0008-0000-0300-000046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23876" y="91679526"/>
          <a:ext cx="523874" cy="1541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560294</xdr:colOff>
      <xdr:row>115</xdr:row>
      <xdr:rowOff>336177</xdr:rowOff>
    </xdr:from>
    <xdr:to>
      <xdr:col>0</xdr:col>
      <xdr:colOff>1089097</xdr:colOff>
      <xdr:row>115</xdr:row>
      <xdr:rowOff>593913</xdr:rowOff>
    </xdr:to>
    <xdr:pic>
      <xdr:nvPicPr>
        <xdr:cNvPr id="332" name="331 Imagen">
          <a:extLst>
            <a:ext uri="{FF2B5EF4-FFF2-40B4-BE49-F238E27FC236}">
              <a16:creationId xmlns:a16="http://schemas.microsoft.com/office/drawing/2014/main" id="{00000000-0008-0000-0300-00004C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61105677"/>
          <a:ext cx="528803" cy="257736"/>
        </a:xfrm>
        <a:prstGeom prst="rect">
          <a:avLst/>
        </a:prstGeom>
      </xdr:spPr>
    </xdr:pic>
    <xdr:clientData/>
  </xdr:twoCellAnchor>
  <xdr:twoCellAnchor>
    <xdr:from>
      <xdr:col>0</xdr:col>
      <xdr:colOff>428626</xdr:colOff>
      <xdr:row>115</xdr:row>
      <xdr:rowOff>35716</xdr:rowOff>
    </xdr:from>
    <xdr:to>
      <xdr:col>0</xdr:col>
      <xdr:colOff>788626</xdr:colOff>
      <xdr:row>115</xdr:row>
      <xdr:rowOff>395716</xdr:rowOff>
    </xdr:to>
    <xdr:pic>
      <xdr:nvPicPr>
        <xdr:cNvPr id="333" name="圖片 94">
          <a:extLst>
            <a:ext uri="{FF2B5EF4-FFF2-40B4-BE49-F238E27FC236}">
              <a16:creationId xmlns:a16="http://schemas.microsoft.com/office/drawing/2014/main" id="{00000000-0008-0000-0300-00004D01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428626" y="60805216"/>
          <a:ext cx="360000" cy="360000"/>
        </a:xfrm>
        <a:prstGeom prst="rect">
          <a:avLst/>
        </a:prstGeom>
      </xdr:spPr>
    </xdr:pic>
    <xdr:clientData/>
  </xdr:twoCellAnchor>
  <xdr:twoCellAnchor>
    <xdr:from>
      <xdr:col>0</xdr:col>
      <xdr:colOff>0</xdr:colOff>
      <xdr:row>166</xdr:row>
      <xdr:rowOff>113511</xdr:rowOff>
    </xdr:from>
    <xdr:to>
      <xdr:col>0</xdr:col>
      <xdr:colOff>1083469</xdr:colOff>
      <xdr:row>166</xdr:row>
      <xdr:rowOff>562159</xdr:rowOff>
    </xdr:to>
    <xdr:pic>
      <xdr:nvPicPr>
        <xdr:cNvPr id="240" name="图片 25">
          <a:extLst>
            <a:ext uri="{FF2B5EF4-FFF2-40B4-BE49-F238E27FC236}">
              <a16:creationId xmlns:a16="http://schemas.microsoft.com/office/drawing/2014/main" id="{00000000-0008-0000-0300-0000F0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89458011"/>
          <a:ext cx="1083469" cy="4486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547688</xdr:colOff>
      <xdr:row>166</xdr:row>
      <xdr:rowOff>59531</xdr:rowOff>
    </xdr:from>
    <xdr:to>
      <xdr:col>0</xdr:col>
      <xdr:colOff>1047750</xdr:colOff>
      <xdr:row>166</xdr:row>
      <xdr:rowOff>204332</xdr:rowOff>
    </xdr:to>
    <xdr:pic>
      <xdr:nvPicPr>
        <xdr:cNvPr id="327" name="326 Imagen" descr="DH-IPC-HDW3441EM-AS4G">
          <a:extLst>
            <a:ext uri="{FF2B5EF4-FFF2-40B4-BE49-F238E27FC236}">
              <a16:creationId xmlns:a16="http://schemas.microsoft.com/office/drawing/2014/main" id="{00000000-0008-0000-0300-000047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47688" y="89404031"/>
          <a:ext cx="500062" cy="1448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69850</xdr:colOff>
      <xdr:row>165</xdr:row>
      <xdr:rowOff>139700</xdr:rowOff>
    </xdr:from>
    <xdr:to>
      <xdr:col>0</xdr:col>
      <xdr:colOff>1085850</xdr:colOff>
      <xdr:row>165</xdr:row>
      <xdr:rowOff>615950</xdr:rowOff>
    </xdr:to>
    <xdr:pic>
      <xdr:nvPicPr>
        <xdr:cNvPr id="328" name="图片 26">
          <a:extLst>
            <a:ext uri="{FF2B5EF4-FFF2-40B4-BE49-F238E27FC236}">
              <a16:creationId xmlns:a16="http://schemas.microsoft.com/office/drawing/2014/main" id="{00000000-0008-0000-0300-000048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9850" y="88856671"/>
          <a:ext cx="10160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686899</xdr:colOff>
      <xdr:row>165</xdr:row>
      <xdr:rowOff>42069</xdr:rowOff>
    </xdr:from>
    <xdr:to>
      <xdr:col>0</xdr:col>
      <xdr:colOff>981075</xdr:colOff>
      <xdr:row>165</xdr:row>
      <xdr:rowOff>273844</xdr:rowOff>
    </xdr:to>
    <xdr:pic>
      <xdr:nvPicPr>
        <xdr:cNvPr id="330" name="Imagen 584" descr="Imagen relacionada">
          <a:extLst>
            <a:ext uri="{FF2B5EF4-FFF2-40B4-BE49-F238E27FC236}">
              <a16:creationId xmlns:a16="http://schemas.microsoft.com/office/drawing/2014/main" id="{00000000-0008-0000-0300-00004A01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686899" y="88759040"/>
          <a:ext cx="294176" cy="231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155</xdr:row>
      <xdr:rowOff>199233</xdr:rowOff>
    </xdr:from>
    <xdr:to>
      <xdr:col>0</xdr:col>
      <xdr:colOff>987425</xdr:colOff>
      <xdr:row>155</xdr:row>
      <xdr:rowOff>662783</xdr:rowOff>
    </xdr:to>
    <xdr:pic>
      <xdr:nvPicPr>
        <xdr:cNvPr id="338" name="图片 26">
          <a:extLst>
            <a:ext uri="{FF2B5EF4-FFF2-40B4-BE49-F238E27FC236}">
              <a16:creationId xmlns:a16="http://schemas.microsoft.com/office/drawing/2014/main" id="{00000000-0008-0000-0300-000052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83066733"/>
          <a:ext cx="987425"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488157</xdr:colOff>
      <xdr:row>155</xdr:row>
      <xdr:rowOff>59531</xdr:rowOff>
    </xdr:from>
    <xdr:to>
      <xdr:col>0</xdr:col>
      <xdr:colOff>1059657</xdr:colOff>
      <xdr:row>155</xdr:row>
      <xdr:rowOff>227741</xdr:rowOff>
    </xdr:to>
    <xdr:pic>
      <xdr:nvPicPr>
        <xdr:cNvPr id="339" name="338 Imagen" descr="DH-IPC-HDW3441EM-AS4G">
          <a:extLst>
            <a:ext uri="{FF2B5EF4-FFF2-40B4-BE49-F238E27FC236}">
              <a16:creationId xmlns:a16="http://schemas.microsoft.com/office/drawing/2014/main" id="{00000000-0008-0000-0300-000053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488157" y="82927031"/>
          <a:ext cx="571500" cy="168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71437</xdr:colOff>
      <xdr:row>158</xdr:row>
      <xdr:rowOff>83344</xdr:rowOff>
    </xdr:from>
    <xdr:to>
      <xdr:col>0</xdr:col>
      <xdr:colOff>976312</xdr:colOff>
      <xdr:row>158</xdr:row>
      <xdr:rowOff>501849</xdr:rowOff>
    </xdr:to>
    <xdr:pic>
      <xdr:nvPicPr>
        <xdr:cNvPr id="340" name="图片 26">
          <a:extLst>
            <a:ext uri="{FF2B5EF4-FFF2-40B4-BE49-F238E27FC236}">
              <a16:creationId xmlns:a16="http://schemas.microsoft.com/office/drawing/2014/main" id="{00000000-0008-0000-0300-000054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7" y="84205903"/>
          <a:ext cx="904875" cy="4185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488156</xdr:colOff>
      <xdr:row>158</xdr:row>
      <xdr:rowOff>47625</xdr:rowOff>
    </xdr:from>
    <xdr:to>
      <xdr:col>0</xdr:col>
      <xdr:colOff>1059656</xdr:colOff>
      <xdr:row>158</xdr:row>
      <xdr:rowOff>215835</xdr:rowOff>
    </xdr:to>
    <xdr:pic>
      <xdr:nvPicPr>
        <xdr:cNvPr id="341" name="340 Imagen" descr="DH-IPC-HDW3441EM-AS4G">
          <a:extLst>
            <a:ext uri="{FF2B5EF4-FFF2-40B4-BE49-F238E27FC236}">
              <a16:creationId xmlns:a16="http://schemas.microsoft.com/office/drawing/2014/main" id="{00000000-0008-0000-0300-000055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488156" y="84170184"/>
          <a:ext cx="571500" cy="168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71437</xdr:colOff>
      <xdr:row>157</xdr:row>
      <xdr:rowOff>83344</xdr:rowOff>
    </xdr:from>
    <xdr:to>
      <xdr:col>0</xdr:col>
      <xdr:colOff>976312</xdr:colOff>
      <xdr:row>157</xdr:row>
      <xdr:rowOff>501849</xdr:rowOff>
    </xdr:to>
    <xdr:pic>
      <xdr:nvPicPr>
        <xdr:cNvPr id="342" name="图片 26">
          <a:extLst>
            <a:ext uri="{FF2B5EF4-FFF2-40B4-BE49-F238E27FC236}">
              <a16:creationId xmlns:a16="http://schemas.microsoft.com/office/drawing/2014/main" id="{00000000-0008-0000-0300-000056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7" y="84205903"/>
          <a:ext cx="904875" cy="4185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488156</xdr:colOff>
      <xdr:row>157</xdr:row>
      <xdr:rowOff>47625</xdr:rowOff>
    </xdr:from>
    <xdr:to>
      <xdr:col>0</xdr:col>
      <xdr:colOff>1059656</xdr:colOff>
      <xdr:row>157</xdr:row>
      <xdr:rowOff>215835</xdr:rowOff>
    </xdr:to>
    <xdr:pic>
      <xdr:nvPicPr>
        <xdr:cNvPr id="343" name="342 Imagen" descr="DH-IPC-HDW3441EM-AS4G">
          <a:extLst>
            <a:ext uri="{FF2B5EF4-FFF2-40B4-BE49-F238E27FC236}">
              <a16:creationId xmlns:a16="http://schemas.microsoft.com/office/drawing/2014/main" id="{00000000-0008-0000-0300-000057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488156" y="84170184"/>
          <a:ext cx="571500" cy="168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266700</xdr:colOff>
      <xdr:row>26</xdr:row>
      <xdr:rowOff>217488</xdr:rowOff>
    </xdr:from>
    <xdr:to>
      <xdr:col>0</xdr:col>
      <xdr:colOff>850900</xdr:colOff>
      <xdr:row>26</xdr:row>
      <xdr:rowOff>484188</xdr:rowOff>
    </xdr:to>
    <xdr:pic>
      <xdr:nvPicPr>
        <xdr:cNvPr id="344" name="图片 77">
          <a:extLst>
            <a:ext uri="{FF2B5EF4-FFF2-40B4-BE49-F238E27FC236}">
              <a16:creationId xmlns:a16="http://schemas.microsoft.com/office/drawing/2014/main" id="{00000000-0008-0000-0300-00005801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66700" y="13597312"/>
          <a:ext cx="5842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130970</xdr:colOff>
      <xdr:row>183</xdr:row>
      <xdr:rowOff>178593</xdr:rowOff>
    </xdr:from>
    <xdr:to>
      <xdr:col>0</xdr:col>
      <xdr:colOff>913827</xdr:colOff>
      <xdr:row>183</xdr:row>
      <xdr:rowOff>538593</xdr:rowOff>
    </xdr:to>
    <xdr:pic>
      <xdr:nvPicPr>
        <xdr:cNvPr id="345" name="图片 7">
          <a:extLst>
            <a:ext uri="{FF2B5EF4-FFF2-40B4-BE49-F238E27FC236}">
              <a16:creationId xmlns:a16="http://schemas.microsoft.com/office/drawing/2014/main" id="{00000000-0008-0000-0300-000059010000}"/>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30970" y="102275387"/>
          <a:ext cx="7828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238123</xdr:colOff>
      <xdr:row>10</xdr:row>
      <xdr:rowOff>119061</xdr:rowOff>
    </xdr:from>
    <xdr:to>
      <xdr:col>0</xdr:col>
      <xdr:colOff>746123</xdr:colOff>
      <xdr:row>10</xdr:row>
      <xdr:rowOff>500061</xdr:rowOff>
    </xdr:to>
    <xdr:pic>
      <xdr:nvPicPr>
        <xdr:cNvPr id="346" name="62044f08-d450-4dd8-8230-54a857e7c4df">
          <a:extLst>
            <a:ext uri="{FF2B5EF4-FFF2-40B4-BE49-F238E27FC236}">
              <a16:creationId xmlns:a16="http://schemas.microsoft.com/office/drawing/2014/main" id="{00000000-0008-0000-0300-00005A010000}"/>
            </a:ext>
          </a:extLst>
        </xdr:cNvPr>
        <xdr:cNvPicPr>
          <a:picLocks noChangeAspect="1"/>
        </xdr:cNvPicPr>
      </xdr:nvPicPr>
      <xdr:blipFill>
        <a:blip xmlns:r="http://schemas.openxmlformats.org/officeDocument/2006/relationships" r:embed="rId75" cstate="print"/>
        <a:stretch>
          <a:fillRect/>
        </a:stretch>
      </xdr:blipFill>
      <xdr:spPr>
        <a:xfrm>
          <a:off x="238123" y="5688385"/>
          <a:ext cx="508000" cy="381000"/>
        </a:xfrm>
        <a:prstGeom prst="rect">
          <a:avLst/>
        </a:prstGeom>
      </xdr:spPr>
    </xdr:pic>
    <xdr:clientData/>
  </xdr:twoCellAnchor>
  <xdr:twoCellAnchor editAs="oneCell">
    <xdr:from>
      <xdr:col>0</xdr:col>
      <xdr:colOff>179294</xdr:colOff>
      <xdr:row>11</xdr:row>
      <xdr:rowOff>179294</xdr:rowOff>
    </xdr:from>
    <xdr:to>
      <xdr:col>0</xdr:col>
      <xdr:colOff>809270</xdr:colOff>
      <xdr:row>11</xdr:row>
      <xdr:rowOff>457328</xdr:rowOff>
    </xdr:to>
    <xdr:pic>
      <xdr:nvPicPr>
        <xdr:cNvPr id="347" name="346 Imagen">
          <a:extLst>
            <a:ext uri="{FF2B5EF4-FFF2-40B4-BE49-F238E27FC236}">
              <a16:creationId xmlns:a16="http://schemas.microsoft.com/office/drawing/2014/main" id="{00000000-0008-0000-0300-00005B01000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79294" y="5748618"/>
          <a:ext cx="629976" cy="278034"/>
        </a:xfrm>
        <a:prstGeom prst="rect">
          <a:avLst/>
        </a:prstGeom>
      </xdr:spPr>
    </xdr:pic>
    <xdr:clientData/>
  </xdr:twoCellAnchor>
  <xdr:twoCellAnchor editAs="oneCell">
    <xdr:from>
      <xdr:col>0</xdr:col>
      <xdr:colOff>218278</xdr:colOff>
      <xdr:row>119</xdr:row>
      <xdr:rowOff>107156</xdr:rowOff>
    </xdr:from>
    <xdr:to>
      <xdr:col>0</xdr:col>
      <xdr:colOff>929478</xdr:colOff>
      <xdr:row>119</xdr:row>
      <xdr:rowOff>535781</xdr:rowOff>
    </xdr:to>
    <xdr:pic>
      <xdr:nvPicPr>
        <xdr:cNvPr id="350" name="0ba9a688-680d-42b6-8d30-df1aa9ad1dee">
          <a:extLst>
            <a:ext uri="{FF2B5EF4-FFF2-40B4-BE49-F238E27FC236}">
              <a16:creationId xmlns:a16="http://schemas.microsoft.com/office/drawing/2014/main" id="{00000000-0008-0000-0300-00005E010000}"/>
            </a:ext>
          </a:extLst>
        </xdr:cNvPr>
        <xdr:cNvPicPr>
          <a:picLocks noChangeAspect="1"/>
        </xdr:cNvPicPr>
      </xdr:nvPicPr>
      <xdr:blipFill>
        <a:blip xmlns:r="http://schemas.openxmlformats.org/officeDocument/2006/relationships" r:embed="rId71" cstate="print"/>
        <a:stretch>
          <a:fillRect/>
        </a:stretch>
      </xdr:blipFill>
      <xdr:spPr>
        <a:xfrm>
          <a:off x="218278" y="63588480"/>
          <a:ext cx="711200" cy="428625"/>
        </a:xfrm>
        <a:prstGeom prst="rect">
          <a:avLst/>
        </a:prstGeom>
      </xdr:spPr>
    </xdr:pic>
    <xdr:clientData/>
  </xdr:twoCellAnchor>
  <xdr:twoCellAnchor editAs="oneCell">
    <xdr:from>
      <xdr:col>0</xdr:col>
      <xdr:colOff>874059</xdr:colOff>
      <xdr:row>119</xdr:row>
      <xdr:rowOff>302559</xdr:rowOff>
    </xdr:from>
    <xdr:to>
      <xdr:col>0</xdr:col>
      <xdr:colOff>1109383</xdr:colOff>
      <xdr:row>119</xdr:row>
      <xdr:rowOff>537883</xdr:rowOff>
    </xdr:to>
    <xdr:pic>
      <xdr:nvPicPr>
        <xdr:cNvPr id="351" name="350 Imagen">
          <a:extLst>
            <a:ext uri="{FF2B5EF4-FFF2-40B4-BE49-F238E27FC236}">
              <a16:creationId xmlns:a16="http://schemas.microsoft.com/office/drawing/2014/main" id="{00000000-0008-0000-0300-00005F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74059" y="63783883"/>
          <a:ext cx="235324" cy="235324"/>
        </a:xfrm>
        <a:prstGeom prst="rect">
          <a:avLst/>
        </a:prstGeom>
      </xdr:spPr>
    </xdr:pic>
    <xdr:clientData/>
  </xdr:twoCellAnchor>
  <xdr:twoCellAnchor editAs="oneCell">
    <xdr:from>
      <xdr:col>0</xdr:col>
      <xdr:colOff>95250</xdr:colOff>
      <xdr:row>74</xdr:row>
      <xdr:rowOff>130969</xdr:rowOff>
    </xdr:from>
    <xdr:to>
      <xdr:col>0</xdr:col>
      <xdr:colOff>965200</xdr:colOff>
      <xdr:row>74</xdr:row>
      <xdr:rowOff>607219</xdr:rowOff>
    </xdr:to>
    <xdr:pic>
      <xdr:nvPicPr>
        <xdr:cNvPr id="348" name="HAC-HDW2231RP-Z" descr="Cámara HDCVI Domo Starlight 2Mpx IR WDR Zoom 4x marca Dahua">
          <a:extLst>
            <a:ext uri="{FF2B5EF4-FFF2-40B4-BE49-F238E27FC236}">
              <a16:creationId xmlns:a16="http://schemas.microsoft.com/office/drawing/2014/main" id="{00000000-0008-0000-0300-00005C010000}"/>
            </a:ext>
          </a:extLst>
        </xdr:cNvPr>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95250" y="40826532"/>
          <a:ext cx="8699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303214</xdr:colOff>
      <xdr:row>75</xdr:row>
      <xdr:rowOff>80968</xdr:rowOff>
    </xdr:from>
    <xdr:to>
      <xdr:col>0</xdr:col>
      <xdr:colOff>792164</xdr:colOff>
      <xdr:row>75</xdr:row>
      <xdr:rowOff>538168</xdr:rowOff>
    </xdr:to>
    <xdr:pic>
      <xdr:nvPicPr>
        <xdr:cNvPr id="349" name="图片 81">
          <a:extLst>
            <a:ext uri="{FF2B5EF4-FFF2-40B4-BE49-F238E27FC236}">
              <a16:creationId xmlns:a16="http://schemas.microsoft.com/office/drawing/2014/main" id="{00000000-0008-0000-0300-00005D01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03214" y="38883437"/>
          <a:ext cx="4889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114859</xdr:colOff>
      <xdr:row>105</xdr:row>
      <xdr:rowOff>73539</xdr:rowOff>
    </xdr:from>
    <xdr:to>
      <xdr:col>0</xdr:col>
      <xdr:colOff>757796</xdr:colOff>
      <xdr:row>105</xdr:row>
      <xdr:rowOff>468439</xdr:rowOff>
    </xdr:to>
    <xdr:pic>
      <xdr:nvPicPr>
        <xdr:cNvPr id="352" name="351 Imagen">
          <a:extLst>
            <a:ext uri="{FF2B5EF4-FFF2-40B4-BE49-F238E27FC236}">
              <a16:creationId xmlns:a16="http://schemas.microsoft.com/office/drawing/2014/main" id="{00000000-0008-0000-0300-00006001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4859" y="58366539"/>
          <a:ext cx="642937" cy="394900"/>
        </a:xfrm>
        <a:prstGeom prst="rect">
          <a:avLst/>
        </a:prstGeom>
      </xdr:spPr>
    </xdr:pic>
    <xdr:clientData/>
  </xdr:twoCellAnchor>
  <xdr:twoCellAnchor editAs="oneCell">
    <xdr:from>
      <xdr:col>0</xdr:col>
      <xdr:colOff>537888</xdr:colOff>
      <xdr:row>105</xdr:row>
      <xdr:rowOff>336180</xdr:rowOff>
    </xdr:from>
    <xdr:to>
      <xdr:col>0</xdr:col>
      <xdr:colOff>1066691</xdr:colOff>
      <xdr:row>105</xdr:row>
      <xdr:rowOff>593916</xdr:rowOff>
    </xdr:to>
    <xdr:pic>
      <xdr:nvPicPr>
        <xdr:cNvPr id="353" name="352 Imagen">
          <a:extLst>
            <a:ext uri="{FF2B5EF4-FFF2-40B4-BE49-F238E27FC236}">
              <a16:creationId xmlns:a16="http://schemas.microsoft.com/office/drawing/2014/main" id="{00000000-0008-0000-0300-000061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37888" y="58629180"/>
          <a:ext cx="528803" cy="257736"/>
        </a:xfrm>
        <a:prstGeom prst="rect">
          <a:avLst/>
        </a:prstGeom>
      </xdr:spPr>
    </xdr:pic>
    <xdr:clientData/>
  </xdr:twoCellAnchor>
  <xdr:twoCellAnchor editAs="oneCell">
    <xdr:from>
      <xdr:col>0</xdr:col>
      <xdr:colOff>261939</xdr:colOff>
      <xdr:row>30</xdr:row>
      <xdr:rowOff>130969</xdr:rowOff>
    </xdr:from>
    <xdr:to>
      <xdr:col>0</xdr:col>
      <xdr:colOff>741939</xdr:colOff>
      <xdr:row>30</xdr:row>
      <xdr:rowOff>490969</xdr:rowOff>
    </xdr:to>
    <xdr:pic>
      <xdr:nvPicPr>
        <xdr:cNvPr id="354" name="a36e8e23-e5bc-438c-9e10-cb0c54366599">
          <a:extLst>
            <a:ext uri="{FF2B5EF4-FFF2-40B4-BE49-F238E27FC236}">
              <a16:creationId xmlns:a16="http://schemas.microsoft.com/office/drawing/2014/main" id="{00000000-0008-0000-0300-000062010000}"/>
            </a:ext>
          </a:extLst>
        </xdr:cNvPr>
        <xdr:cNvPicPr>
          <a:picLocks noChangeAspect="1"/>
        </xdr:cNvPicPr>
      </xdr:nvPicPr>
      <xdr:blipFill>
        <a:blip xmlns:r="http://schemas.openxmlformats.org/officeDocument/2006/relationships" r:embed="rId51" cstate="print"/>
        <a:stretch>
          <a:fillRect/>
        </a:stretch>
      </xdr:blipFill>
      <xdr:spPr>
        <a:xfrm>
          <a:off x="261939" y="16156782"/>
          <a:ext cx="480000" cy="360000"/>
        </a:xfrm>
        <a:prstGeom prst="rect">
          <a:avLst/>
        </a:prstGeom>
      </xdr:spPr>
    </xdr:pic>
    <xdr:clientData/>
  </xdr:twoCellAnchor>
  <xdr:twoCellAnchor editAs="oneCell">
    <xdr:from>
      <xdr:col>0</xdr:col>
      <xdr:colOff>560294</xdr:colOff>
      <xdr:row>30</xdr:row>
      <xdr:rowOff>373996</xdr:rowOff>
    </xdr:from>
    <xdr:to>
      <xdr:col>0</xdr:col>
      <xdr:colOff>1089097</xdr:colOff>
      <xdr:row>30</xdr:row>
      <xdr:rowOff>631732</xdr:rowOff>
    </xdr:to>
    <xdr:pic>
      <xdr:nvPicPr>
        <xdr:cNvPr id="355" name="354 Imagen">
          <a:extLst>
            <a:ext uri="{FF2B5EF4-FFF2-40B4-BE49-F238E27FC236}">
              <a16:creationId xmlns:a16="http://schemas.microsoft.com/office/drawing/2014/main" id="{00000000-0008-0000-0300-000063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16399809"/>
          <a:ext cx="528803" cy="257736"/>
        </a:xfrm>
        <a:prstGeom prst="rect">
          <a:avLst/>
        </a:prstGeom>
      </xdr:spPr>
    </xdr:pic>
    <xdr:clientData/>
  </xdr:twoCellAnchor>
  <xdr:twoCellAnchor editAs="oneCell">
    <xdr:from>
      <xdr:col>0</xdr:col>
      <xdr:colOff>261939</xdr:colOff>
      <xdr:row>29</xdr:row>
      <xdr:rowOff>130969</xdr:rowOff>
    </xdr:from>
    <xdr:to>
      <xdr:col>0</xdr:col>
      <xdr:colOff>741939</xdr:colOff>
      <xdr:row>29</xdr:row>
      <xdr:rowOff>490969</xdr:rowOff>
    </xdr:to>
    <xdr:pic>
      <xdr:nvPicPr>
        <xdr:cNvPr id="356" name="a36e8e23-e5bc-438c-9e10-cb0c54366599">
          <a:extLst>
            <a:ext uri="{FF2B5EF4-FFF2-40B4-BE49-F238E27FC236}">
              <a16:creationId xmlns:a16="http://schemas.microsoft.com/office/drawing/2014/main" id="{00000000-0008-0000-0300-000064010000}"/>
            </a:ext>
          </a:extLst>
        </xdr:cNvPr>
        <xdr:cNvPicPr>
          <a:picLocks noChangeAspect="1"/>
        </xdr:cNvPicPr>
      </xdr:nvPicPr>
      <xdr:blipFill>
        <a:blip xmlns:r="http://schemas.openxmlformats.org/officeDocument/2006/relationships" r:embed="rId51" cstate="print"/>
        <a:stretch>
          <a:fillRect/>
        </a:stretch>
      </xdr:blipFill>
      <xdr:spPr>
        <a:xfrm>
          <a:off x="261939" y="16156782"/>
          <a:ext cx="480000" cy="360000"/>
        </a:xfrm>
        <a:prstGeom prst="rect">
          <a:avLst/>
        </a:prstGeom>
      </xdr:spPr>
    </xdr:pic>
    <xdr:clientData/>
  </xdr:twoCellAnchor>
  <xdr:twoCellAnchor editAs="oneCell">
    <xdr:from>
      <xdr:col>0</xdr:col>
      <xdr:colOff>560294</xdr:colOff>
      <xdr:row>29</xdr:row>
      <xdr:rowOff>373996</xdr:rowOff>
    </xdr:from>
    <xdr:to>
      <xdr:col>0</xdr:col>
      <xdr:colOff>1089097</xdr:colOff>
      <xdr:row>29</xdr:row>
      <xdr:rowOff>631732</xdr:rowOff>
    </xdr:to>
    <xdr:pic>
      <xdr:nvPicPr>
        <xdr:cNvPr id="357" name="356 Imagen">
          <a:extLst>
            <a:ext uri="{FF2B5EF4-FFF2-40B4-BE49-F238E27FC236}">
              <a16:creationId xmlns:a16="http://schemas.microsoft.com/office/drawing/2014/main" id="{00000000-0008-0000-0300-000065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16399809"/>
          <a:ext cx="528803" cy="257736"/>
        </a:xfrm>
        <a:prstGeom prst="rect">
          <a:avLst/>
        </a:prstGeom>
      </xdr:spPr>
    </xdr:pic>
    <xdr:clientData/>
  </xdr:twoCellAnchor>
  <xdr:twoCellAnchor>
    <xdr:from>
      <xdr:col>0</xdr:col>
      <xdr:colOff>71438</xdr:colOff>
      <xdr:row>171</xdr:row>
      <xdr:rowOff>26988</xdr:rowOff>
    </xdr:from>
    <xdr:to>
      <xdr:col>0</xdr:col>
      <xdr:colOff>1083469</xdr:colOff>
      <xdr:row>171</xdr:row>
      <xdr:rowOff>505921</xdr:rowOff>
    </xdr:to>
    <xdr:pic>
      <xdr:nvPicPr>
        <xdr:cNvPr id="358" name="图片 25">
          <a:extLst>
            <a:ext uri="{FF2B5EF4-FFF2-40B4-BE49-F238E27FC236}">
              <a16:creationId xmlns:a16="http://schemas.microsoft.com/office/drawing/2014/main" id="{00000000-0008-0000-0300-000066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8" y="100587176"/>
          <a:ext cx="1012031" cy="4789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523876</xdr:colOff>
      <xdr:row>171</xdr:row>
      <xdr:rowOff>452438</xdr:rowOff>
    </xdr:from>
    <xdr:to>
      <xdr:col>0</xdr:col>
      <xdr:colOff>1047750</xdr:colOff>
      <xdr:row>171</xdr:row>
      <xdr:rowOff>606628</xdr:rowOff>
    </xdr:to>
    <xdr:pic>
      <xdr:nvPicPr>
        <xdr:cNvPr id="359" name="358 Imagen" descr="DH-IPC-HDW3441EM-AS4G">
          <a:extLst>
            <a:ext uri="{FF2B5EF4-FFF2-40B4-BE49-F238E27FC236}">
              <a16:creationId xmlns:a16="http://schemas.microsoft.com/office/drawing/2014/main" id="{00000000-0008-0000-0300-000067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23876" y="101012626"/>
          <a:ext cx="523874" cy="1541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333376</xdr:colOff>
      <xdr:row>32</xdr:row>
      <xdr:rowOff>202406</xdr:rowOff>
    </xdr:from>
    <xdr:to>
      <xdr:col>0</xdr:col>
      <xdr:colOff>813376</xdr:colOff>
      <xdr:row>32</xdr:row>
      <xdr:rowOff>562406</xdr:rowOff>
    </xdr:to>
    <xdr:pic>
      <xdr:nvPicPr>
        <xdr:cNvPr id="360" name="a36e8e23-e5bc-438c-9e10-cb0c54366599">
          <a:extLst>
            <a:ext uri="{FF2B5EF4-FFF2-40B4-BE49-F238E27FC236}">
              <a16:creationId xmlns:a16="http://schemas.microsoft.com/office/drawing/2014/main" id="{00000000-0008-0000-0300-000068010000}"/>
            </a:ext>
          </a:extLst>
        </xdr:cNvPr>
        <xdr:cNvPicPr>
          <a:picLocks noChangeAspect="1"/>
        </xdr:cNvPicPr>
      </xdr:nvPicPr>
      <xdr:blipFill>
        <a:blip xmlns:r="http://schemas.openxmlformats.org/officeDocument/2006/relationships" r:embed="rId51" cstate="print"/>
        <a:stretch>
          <a:fillRect/>
        </a:stretch>
      </xdr:blipFill>
      <xdr:spPr>
        <a:xfrm>
          <a:off x="333376" y="17597437"/>
          <a:ext cx="480000" cy="360000"/>
        </a:xfrm>
        <a:prstGeom prst="rect">
          <a:avLst/>
        </a:prstGeom>
      </xdr:spPr>
    </xdr:pic>
    <xdr:clientData/>
  </xdr:twoCellAnchor>
  <xdr:twoCellAnchor>
    <xdr:from>
      <xdr:col>0</xdr:col>
      <xdr:colOff>158750</xdr:colOff>
      <xdr:row>149</xdr:row>
      <xdr:rowOff>139700</xdr:rowOff>
    </xdr:from>
    <xdr:to>
      <xdr:col>0</xdr:col>
      <xdr:colOff>952500</xdr:colOff>
      <xdr:row>149</xdr:row>
      <xdr:rowOff>508000</xdr:rowOff>
    </xdr:to>
    <xdr:pic>
      <xdr:nvPicPr>
        <xdr:cNvPr id="361" name="图片 27">
          <a:extLst>
            <a:ext uri="{FF2B5EF4-FFF2-40B4-BE49-F238E27FC236}">
              <a16:creationId xmlns:a16="http://schemas.microsoft.com/office/drawing/2014/main" id="{00000000-0008-0000-0300-00006901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58750" y="82042794"/>
          <a:ext cx="7937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505238</xdr:colOff>
      <xdr:row>149</xdr:row>
      <xdr:rowOff>47626</xdr:rowOff>
    </xdr:from>
    <xdr:to>
      <xdr:col>0</xdr:col>
      <xdr:colOff>1071561</xdr:colOff>
      <xdr:row>149</xdr:row>
      <xdr:rowOff>214312</xdr:rowOff>
    </xdr:to>
    <xdr:pic>
      <xdr:nvPicPr>
        <xdr:cNvPr id="362" name="361 Imagen" descr="DH-IPC-HDW3441EM-AS4G">
          <a:extLst>
            <a:ext uri="{FF2B5EF4-FFF2-40B4-BE49-F238E27FC236}">
              <a16:creationId xmlns:a16="http://schemas.microsoft.com/office/drawing/2014/main" id="{00000000-0008-0000-0300-00006A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05238" y="81950720"/>
          <a:ext cx="566323" cy="1666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71438</xdr:colOff>
      <xdr:row>173</xdr:row>
      <xdr:rowOff>26988</xdr:rowOff>
    </xdr:from>
    <xdr:to>
      <xdr:col>0</xdr:col>
      <xdr:colOff>1083469</xdr:colOff>
      <xdr:row>173</xdr:row>
      <xdr:rowOff>505921</xdr:rowOff>
    </xdr:to>
    <xdr:pic>
      <xdr:nvPicPr>
        <xdr:cNvPr id="363" name="图片 25">
          <a:extLst>
            <a:ext uri="{FF2B5EF4-FFF2-40B4-BE49-F238E27FC236}">
              <a16:creationId xmlns:a16="http://schemas.microsoft.com/office/drawing/2014/main" id="{00000000-0008-0000-0300-00006B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1438" y="95003144"/>
          <a:ext cx="1012031" cy="4789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523876</xdr:colOff>
      <xdr:row>173</xdr:row>
      <xdr:rowOff>452438</xdr:rowOff>
    </xdr:from>
    <xdr:to>
      <xdr:col>0</xdr:col>
      <xdr:colOff>1047750</xdr:colOff>
      <xdr:row>173</xdr:row>
      <xdr:rowOff>606628</xdr:rowOff>
    </xdr:to>
    <xdr:pic>
      <xdr:nvPicPr>
        <xdr:cNvPr id="364" name="363 Imagen" descr="DH-IPC-HDW3441EM-AS4G">
          <a:extLst>
            <a:ext uri="{FF2B5EF4-FFF2-40B4-BE49-F238E27FC236}">
              <a16:creationId xmlns:a16="http://schemas.microsoft.com/office/drawing/2014/main" id="{00000000-0008-0000-0300-00006C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23876" y="95428594"/>
          <a:ext cx="523874" cy="1541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166687</xdr:colOff>
      <xdr:row>180</xdr:row>
      <xdr:rowOff>205581</xdr:rowOff>
    </xdr:from>
    <xdr:to>
      <xdr:col>0</xdr:col>
      <xdr:colOff>927401</xdr:colOff>
      <xdr:row>180</xdr:row>
      <xdr:rowOff>565581</xdr:rowOff>
    </xdr:to>
    <xdr:pic>
      <xdr:nvPicPr>
        <xdr:cNvPr id="365" name="图片 25">
          <a:extLst>
            <a:ext uri="{FF2B5EF4-FFF2-40B4-BE49-F238E27FC236}">
              <a16:creationId xmlns:a16="http://schemas.microsoft.com/office/drawing/2014/main" id="{00000000-0008-0000-0300-00006D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66687" y="97705862"/>
          <a:ext cx="76071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47625</xdr:colOff>
      <xdr:row>177</xdr:row>
      <xdr:rowOff>98425</xdr:rowOff>
    </xdr:from>
    <xdr:to>
      <xdr:col>1</xdr:col>
      <xdr:colOff>0</xdr:colOff>
      <xdr:row>177</xdr:row>
      <xdr:rowOff>605531</xdr:rowOff>
    </xdr:to>
    <xdr:pic>
      <xdr:nvPicPr>
        <xdr:cNvPr id="366" name="图片 25">
          <a:extLst>
            <a:ext uri="{FF2B5EF4-FFF2-40B4-BE49-F238E27FC236}">
              <a16:creationId xmlns:a16="http://schemas.microsoft.com/office/drawing/2014/main" id="{00000000-0008-0000-0300-00006E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7625" y="96336644"/>
          <a:ext cx="1071563" cy="5071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47625</xdr:colOff>
      <xdr:row>175</xdr:row>
      <xdr:rowOff>98425</xdr:rowOff>
    </xdr:from>
    <xdr:to>
      <xdr:col>1</xdr:col>
      <xdr:colOff>0</xdr:colOff>
      <xdr:row>175</xdr:row>
      <xdr:rowOff>605531</xdr:rowOff>
    </xdr:to>
    <xdr:pic>
      <xdr:nvPicPr>
        <xdr:cNvPr id="367" name="图片 25">
          <a:extLst>
            <a:ext uri="{FF2B5EF4-FFF2-40B4-BE49-F238E27FC236}">
              <a16:creationId xmlns:a16="http://schemas.microsoft.com/office/drawing/2014/main" id="{00000000-0008-0000-0300-00006F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7625" y="96336644"/>
          <a:ext cx="1071563" cy="5071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47625</xdr:colOff>
      <xdr:row>176</xdr:row>
      <xdr:rowOff>98425</xdr:rowOff>
    </xdr:from>
    <xdr:to>
      <xdr:col>1</xdr:col>
      <xdr:colOff>0</xdr:colOff>
      <xdr:row>176</xdr:row>
      <xdr:rowOff>605531</xdr:rowOff>
    </xdr:to>
    <xdr:pic>
      <xdr:nvPicPr>
        <xdr:cNvPr id="368" name="图片 25">
          <a:extLst>
            <a:ext uri="{FF2B5EF4-FFF2-40B4-BE49-F238E27FC236}">
              <a16:creationId xmlns:a16="http://schemas.microsoft.com/office/drawing/2014/main" id="{00000000-0008-0000-0300-000070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7625" y="96967675"/>
          <a:ext cx="1071563" cy="5071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167</xdr:row>
      <xdr:rowOff>113511</xdr:rowOff>
    </xdr:from>
    <xdr:to>
      <xdr:col>0</xdr:col>
      <xdr:colOff>1083469</xdr:colOff>
      <xdr:row>167</xdr:row>
      <xdr:rowOff>562159</xdr:rowOff>
    </xdr:to>
    <xdr:pic>
      <xdr:nvPicPr>
        <xdr:cNvPr id="254" name="图片 25">
          <a:extLst>
            <a:ext uri="{FF2B5EF4-FFF2-40B4-BE49-F238E27FC236}">
              <a16:creationId xmlns:a16="http://schemas.microsoft.com/office/drawing/2014/main" id="{00000000-0008-0000-0300-0000FE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90672449"/>
          <a:ext cx="1083469" cy="4486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547688</xdr:colOff>
      <xdr:row>167</xdr:row>
      <xdr:rowOff>59531</xdr:rowOff>
    </xdr:from>
    <xdr:to>
      <xdr:col>0</xdr:col>
      <xdr:colOff>1047750</xdr:colOff>
      <xdr:row>167</xdr:row>
      <xdr:rowOff>204332</xdr:rowOff>
    </xdr:to>
    <xdr:pic>
      <xdr:nvPicPr>
        <xdr:cNvPr id="264" name="263 Imagen" descr="DH-IPC-HDW3441EM-AS4G">
          <a:extLst>
            <a:ext uri="{FF2B5EF4-FFF2-40B4-BE49-F238E27FC236}">
              <a16:creationId xmlns:a16="http://schemas.microsoft.com/office/drawing/2014/main" id="{00000000-0008-0000-0300-000008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47688" y="90618469"/>
          <a:ext cx="500062" cy="1448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114859</xdr:colOff>
      <xdr:row>107</xdr:row>
      <xdr:rowOff>73539</xdr:rowOff>
    </xdr:from>
    <xdr:to>
      <xdr:col>0</xdr:col>
      <xdr:colOff>757796</xdr:colOff>
      <xdr:row>107</xdr:row>
      <xdr:rowOff>468439</xdr:rowOff>
    </xdr:to>
    <xdr:pic>
      <xdr:nvPicPr>
        <xdr:cNvPr id="279" name="278 Imagen">
          <a:extLst>
            <a:ext uri="{FF2B5EF4-FFF2-40B4-BE49-F238E27FC236}">
              <a16:creationId xmlns:a16="http://schemas.microsoft.com/office/drawing/2014/main" id="{00000000-0008-0000-0300-00001701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4859" y="60402508"/>
          <a:ext cx="642937" cy="394900"/>
        </a:xfrm>
        <a:prstGeom prst="rect">
          <a:avLst/>
        </a:prstGeom>
      </xdr:spPr>
    </xdr:pic>
    <xdr:clientData/>
  </xdr:twoCellAnchor>
  <xdr:twoCellAnchor editAs="oneCell">
    <xdr:from>
      <xdr:col>0</xdr:col>
      <xdr:colOff>537888</xdr:colOff>
      <xdr:row>107</xdr:row>
      <xdr:rowOff>336180</xdr:rowOff>
    </xdr:from>
    <xdr:to>
      <xdr:col>0</xdr:col>
      <xdr:colOff>1066691</xdr:colOff>
      <xdr:row>107</xdr:row>
      <xdr:rowOff>593916</xdr:rowOff>
    </xdr:to>
    <xdr:pic>
      <xdr:nvPicPr>
        <xdr:cNvPr id="280" name="279 Imagen">
          <a:extLst>
            <a:ext uri="{FF2B5EF4-FFF2-40B4-BE49-F238E27FC236}">
              <a16:creationId xmlns:a16="http://schemas.microsoft.com/office/drawing/2014/main" id="{00000000-0008-0000-0300-000018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37888" y="60665149"/>
          <a:ext cx="528803" cy="257736"/>
        </a:xfrm>
        <a:prstGeom prst="rect">
          <a:avLst/>
        </a:prstGeom>
      </xdr:spPr>
    </xdr:pic>
    <xdr:clientData/>
  </xdr:twoCellAnchor>
  <xdr:twoCellAnchor editAs="oneCell">
    <xdr:from>
      <xdr:col>0</xdr:col>
      <xdr:colOff>114859</xdr:colOff>
      <xdr:row>106</xdr:row>
      <xdr:rowOff>73539</xdr:rowOff>
    </xdr:from>
    <xdr:to>
      <xdr:col>0</xdr:col>
      <xdr:colOff>757796</xdr:colOff>
      <xdr:row>106</xdr:row>
      <xdr:rowOff>468439</xdr:rowOff>
    </xdr:to>
    <xdr:pic>
      <xdr:nvPicPr>
        <xdr:cNvPr id="304" name="303 Imagen">
          <a:extLst>
            <a:ext uri="{FF2B5EF4-FFF2-40B4-BE49-F238E27FC236}">
              <a16:creationId xmlns:a16="http://schemas.microsoft.com/office/drawing/2014/main" id="{00000000-0008-0000-0300-000030010000}"/>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4859" y="60402508"/>
          <a:ext cx="642937" cy="394900"/>
        </a:xfrm>
        <a:prstGeom prst="rect">
          <a:avLst/>
        </a:prstGeom>
      </xdr:spPr>
    </xdr:pic>
    <xdr:clientData/>
  </xdr:twoCellAnchor>
  <xdr:twoCellAnchor editAs="oneCell">
    <xdr:from>
      <xdr:col>0</xdr:col>
      <xdr:colOff>537888</xdr:colOff>
      <xdr:row>106</xdr:row>
      <xdr:rowOff>336180</xdr:rowOff>
    </xdr:from>
    <xdr:to>
      <xdr:col>0</xdr:col>
      <xdr:colOff>1066691</xdr:colOff>
      <xdr:row>106</xdr:row>
      <xdr:rowOff>593916</xdr:rowOff>
    </xdr:to>
    <xdr:pic>
      <xdr:nvPicPr>
        <xdr:cNvPr id="322" name="321 Imagen">
          <a:extLst>
            <a:ext uri="{FF2B5EF4-FFF2-40B4-BE49-F238E27FC236}">
              <a16:creationId xmlns:a16="http://schemas.microsoft.com/office/drawing/2014/main" id="{00000000-0008-0000-0300-000042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37888" y="60665149"/>
          <a:ext cx="528803" cy="257736"/>
        </a:xfrm>
        <a:prstGeom prst="rect">
          <a:avLst/>
        </a:prstGeom>
      </xdr:spPr>
    </xdr:pic>
    <xdr:clientData/>
  </xdr:twoCellAnchor>
  <xdr:twoCellAnchor editAs="oneCell">
    <xdr:from>
      <xdr:col>0</xdr:col>
      <xdr:colOff>261939</xdr:colOff>
      <xdr:row>37</xdr:row>
      <xdr:rowOff>130969</xdr:rowOff>
    </xdr:from>
    <xdr:to>
      <xdr:col>0</xdr:col>
      <xdr:colOff>741939</xdr:colOff>
      <xdr:row>37</xdr:row>
      <xdr:rowOff>490969</xdr:rowOff>
    </xdr:to>
    <xdr:pic>
      <xdr:nvPicPr>
        <xdr:cNvPr id="323" name="a36e8e23-e5bc-438c-9e10-cb0c54366599">
          <a:extLst>
            <a:ext uri="{FF2B5EF4-FFF2-40B4-BE49-F238E27FC236}">
              <a16:creationId xmlns:a16="http://schemas.microsoft.com/office/drawing/2014/main" id="{00000000-0008-0000-0300-000043010000}"/>
            </a:ext>
          </a:extLst>
        </xdr:cNvPr>
        <xdr:cNvPicPr>
          <a:picLocks noChangeAspect="1"/>
        </xdr:cNvPicPr>
      </xdr:nvPicPr>
      <xdr:blipFill>
        <a:blip xmlns:r="http://schemas.openxmlformats.org/officeDocument/2006/relationships" r:embed="rId51" cstate="print"/>
        <a:stretch>
          <a:fillRect/>
        </a:stretch>
      </xdr:blipFill>
      <xdr:spPr>
        <a:xfrm>
          <a:off x="261939" y="20073938"/>
          <a:ext cx="480000" cy="360000"/>
        </a:xfrm>
        <a:prstGeom prst="rect">
          <a:avLst/>
        </a:prstGeom>
      </xdr:spPr>
    </xdr:pic>
    <xdr:clientData/>
  </xdr:twoCellAnchor>
  <xdr:twoCellAnchor editAs="oneCell">
    <xdr:from>
      <xdr:col>0</xdr:col>
      <xdr:colOff>851647</xdr:colOff>
      <xdr:row>37</xdr:row>
      <xdr:rowOff>89647</xdr:rowOff>
    </xdr:from>
    <xdr:to>
      <xdr:col>0</xdr:col>
      <xdr:colOff>1086971</xdr:colOff>
      <xdr:row>37</xdr:row>
      <xdr:rowOff>324971</xdr:rowOff>
    </xdr:to>
    <xdr:pic>
      <xdr:nvPicPr>
        <xdr:cNvPr id="334" name="333 Imagen">
          <a:extLst>
            <a:ext uri="{FF2B5EF4-FFF2-40B4-BE49-F238E27FC236}">
              <a16:creationId xmlns:a16="http://schemas.microsoft.com/office/drawing/2014/main" id="{00000000-0008-0000-0300-00004E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51647" y="20032616"/>
          <a:ext cx="235324" cy="235324"/>
        </a:xfrm>
        <a:prstGeom prst="rect">
          <a:avLst/>
        </a:prstGeom>
      </xdr:spPr>
    </xdr:pic>
    <xdr:clientData/>
  </xdr:twoCellAnchor>
  <xdr:twoCellAnchor editAs="oneCell">
    <xdr:from>
      <xdr:col>0</xdr:col>
      <xdr:colOff>560294</xdr:colOff>
      <xdr:row>37</xdr:row>
      <xdr:rowOff>381001</xdr:rowOff>
    </xdr:from>
    <xdr:to>
      <xdr:col>0</xdr:col>
      <xdr:colOff>1089097</xdr:colOff>
      <xdr:row>37</xdr:row>
      <xdr:rowOff>638737</xdr:rowOff>
    </xdr:to>
    <xdr:pic>
      <xdr:nvPicPr>
        <xdr:cNvPr id="335" name="334 Imagen">
          <a:extLst>
            <a:ext uri="{FF2B5EF4-FFF2-40B4-BE49-F238E27FC236}">
              <a16:creationId xmlns:a16="http://schemas.microsoft.com/office/drawing/2014/main" id="{00000000-0008-0000-0300-00004F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20323970"/>
          <a:ext cx="528803" cy="257736"/>
        </a:xfrm>
        <a:prstGeom prst="rect">
          <a:avLst/>
        </a:prstGeom>
      </xdr:spPr>
    </xdr:pic>
    <xdr:clientData/>
  </xdr:twoCellAnchor>
  <xdr:twoCellAnchor editAs="oneCell">
    <xdr:from>
      <xdr:col>0</xdr:col>
      <xdr:colOff>333376</xdr:colOff>
      <xdr:row>34</xdr:row>
      <xdr:rowOff>202406</xdr:rowOff>
    </xdr:from>
    <xdr:to>
      <xdr:col>0</xdr:col>
      <xdr:colOff>813376</xdr:colOff>
      <xdr:row>34</xdr:row>
      <xdr:rowOff>562406</xdr:rowOff>
    </xdr:to>
    <xdr:pic>
      <xdr:nvPicPr>
        <xdr:cNvPr id="278" name="a36e8e23-e5bc-438c-9e10-cb0c54366599">
          <a:extLst>
            <a:ext uri="{FF2B5EF4-FFF2-40B4-BE49-F238E27FC236}">
              <a16:creationId xmlns:a16="http://schemas.microsoft.com/office/drawing/2014/main" id="{00000000-0008-0000-0300-000016010000}"/>
            </a:ext>
          </a:extLst>
        </xdr:cNvPr>
        <xdr:cNvPicPr>
          <a:picLocks noChangeAspect="1"/>
        </xdr:cNvPicPr>
      </xdr:nvPicPr>
      <xdr:blipFill>
        <a:blip xmlns:r="http://schemas.openxmlformats.org/officeDocument/2006/relationships" r:embed="rId51" cstate="print"/>
        <a:stretch>
          <a:fillRect/>
        </a:stretch>
      </xdr:blipFill>
      <xdr:spPr>
        <a:xfrm>
          <a:off x="333376" y="18252281"/>
          <a:ext cx="480000" cy="360000"/>
        </a:xfrm>
        <a:prstGeom prst="rect">
          <a:avLst/>
        </a:prstGeom>
      </xdr:spPr>
    </xdr:pic>
    <xdr:clientData/>
  </xdr:twoCellAnchor>
  <xdr:twoCellAnchor editAs="oneCell">
    <xdr:from>
      <xdr:col>0</xdr:col>
      <xdr:colOff>840441</xdr:colOff>
      <xdr:row>34</xdr:row>
      <xdr:rowOff>302559</xdr:rowOff>
    </xdr:from>
    <xdr:to>
      <xdr:col>0</xdr:col>
      <xdr:colOff>1075765</xdr:colOff>
      <xdr:row>34</xdr:row>
      <xdr:rowOff>537883</xdr:rowOff>
    </xdr:to>
    <xdr:pic>
      <xdr:nvPicPr>
        <xdr:cNvPr id="329" name="328 Imagen">
          <a:extLst>
            <a:ext uri="{FF2B5EF4-FFF2-40B4-BE49-F238E27FC236}">
              <a16:creationId xmlns:a16="http://schemas.microsoft.com/office/drawing/2014/main" id="{00000000-0008-0000-0300-000049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40441" y="18352434"/>
          <a:ext cx="235324" cy="235324"/>
        </a:xfrm>
        <a:prstGeom prst="rect">
          <a:avLst/>
        </a:prstGeom>
      </xdr:spPr>
    </xdr:pic>
    <xdr:clientData/>
  </xdr:twoCellAnchor>
  <xdr:twoCellAnchor editAs="oneCell">
    <xdr:from>
      <xdr:col>0</xdr:col>
      <xdr:colOff>333376</xdr:colOff>
      <xdr:row>33</xdr:row>
      <xdr:rowOff>202406</xdr:rowOff>
    </xdr:from>
    <xdr:to>
      <xdr:col>0</xdr:col>
      <xdr:colOff>813376</xdr:colOff>
      <xdr:row>33</xdr:row>
      <xdr:rowOff>562406</xdr:rowOff>
    </xdr:to>
    <xdr:pic>
      <xdr:nvPicPr>
        <xdr:cNvPr id="331" name="a36e8e23-e5bc-438c-9e10-cb0c54366599">
          <a:extLst>
            <a:ext uri="{FF2B5EF4-FFF2-40B4-BE49-F238E27FC236}">
              <a16:creationId xmlns:a16="http://schemas.microsoft.com/office/drawing/2014/main" id="{00000000-0008-0000-0300-00004B010000}"/>
            </a:ext>
          </a:extLst>
        </xdr:cNvPr>
        <xdr:cNvPicPr>
          <a:picLocks noChangeAspect="1"/>
        </xdr:cNvPicPr>
      </xdr:nvPicPr>
      <xdr:blipFill>
        <a:blip xmlns:r="http://schemas.openxmlformats.org/officeDocument/2006/relationships" r:embed="rId51" cstate="print"/>
        <a:stretch>
          <a:fillRect/>
        </a:stretch>
      </xdr:blipFill>
      <xdr:spPr>
        <a:xfrm>
          <a:off x="333376" y="18252281"/>
          <a:ext cx="480000" cy="360000"/>
        </a:xfrm>
        <a:prstGeom prst="rect">
          <a:avLst/>
        </a:prstGeom>
      </xdr:spPr>
    </xdr:pic>
    <xdr:clientData/>
  </xdr:twoCellAnchor>
  <xdr:twoCellAnchor editAs="oneCell">
    <xdr:from>
      <xdr:col>0</xdr:col>
      <xdr:colOff>840441</xdr:colOff>
      <xdr:row>33</xdr:row>
      <xdr:rowOff>302559</xdr:rowOff>
    </xdr:from>
    <xdr:to>
      <xdr:col>0</xdr:col>
      <xdr:colOff>1075765</xdr:colOff>
      <xdr:row>33</xdr:row>
      <xdr:rowOff>537883</xdr:rowOff>
    </xdr:to>
    <xdr:pic>
      <xdr:nvPicPr>
        <xdr:cNvPr id="336" name="335 Imagen">
          <a:extLst>
            <a:ext uri="{FF2B5EF4-FFF2-40B4-BE49-F238E27FC236}">
              <a16:creationId xmlns:a16="http://schemas.microsoft.com/office/drawing/2014/main" id="{00000000-0008-0000-0300-00005001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840441" y="18352434"/>
          <a:ext cx="235324" cy="235324"/>
        </a:xfrm>
        <a:prstGeom prst="rect">
          <a:avLst/>
        </a:prstGeom>
      </xdr:spPr>
    </xdr:pic>
    <xdr:clientData/>
  </xdr:twoCellAnchor>
  <xdr:twoCellAnchor editAs="oneCell">
    <xdr:from>
      <xdr:col>0</xdr:col>
      <xdr:colOff>560294</xdr:colOff>
      <xdr:row>117</xdr:row>
      <xdr:rowOff>336177</xdr:rowOff>
    </xdr:from>
    <xdr:to>
      <xdr:col>0</xdr:col>
      <xdr:colOff>1089097</xdr:colOff>
      <xdr:row>117</xdr:row>
      <xdr:rowOff>593913</xdr:rowOff>
    </xdr:to>
    <xdr:pic>
      <xdr:nvPicPr>
        <xdr:cNvPr id="370" name="369 Imagen">
          <a:extLst>
            <a:ext uri="{FF2B5EF4-FFF2-40B4-BE49-F238E27FC236}">
              <a16:creationId xmlns:a16="http://schemas.microsoft.com/office/drawing/2014/main" id="{00000000-0008-0000-0300-000072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67261208"/>
          <a:ext cx="528803" cy="257736"/>
        </a:xfrm>
        <a:prstGeom prst="rect">
          <a:avLst/>
        </a:prstGeom>
      </xdr:spPr>
    </xdr:pic>
    <xdr:clientData/>
  </xdr:twoCellAnchor>
  <xdr:twoCellAnchor>
    <xdr:from>
      <xdr:col>0</xdr:col>
      <xdr:colOff>428626</xdr:colOff>
      <xdr:row>117</xdr:row>
      <xdr:rowOff>35716</xdr:rowOff>
    </xdr:from>
    <xdr:to>
      <xdr:col>0</xdr:col>
      <xdr:colOff>788626</xdr:colOff>
      <xdr:row>117</xdr:row>
      <xdr:rowOff>395716</xdr:rowOff>
    </xdr:to>
    <xdr:pic>
      <xdr:nvPicPr>
        <xdr:cNvPr id="371" name="圖片 94">
          <a:extLst>
            <a:ext uri="{FF2B5EF4-FFF2-40B4-BE49-F238E27FC236}">
              <a16:creationId xmlns:a16="http://schemas.microsoft.com/office/drawing/2014/main" id="{00000000-0008-0000-0300-00007301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428626" y="66960747"/>
          <a:ext cx="360000" cy="360000"/>
        </a:xfrm>
        <a:prstGeom prst="rect">
          <a:avLst/>
        </a:prstGeom>
      </xdr:spPr>
    </xdr:pic>
    <xdr:clientData/>
  </xdr:twoCellAnchor>
  <xdr:twoCellAnchor editAs="oneCell">
    <xdr:from>
      <xdr:col>0</xdr:col>
      <xdr:colOff>560294</xdr:colOff>
      <xdr:row>116</xdr:row>
      <xdr:rowOff>336177</xdr:rowOff>
    </xdr:from>
    <xdr:to>
      <xdr:col>0</xdr:col>
      <xdr:colOff>1089097</xdr:colOff>
      <xdr:row>116</xdr:row>
      <xdr:rowOff>593913</xdr:rowOff>
    </xdr:to>
    <xdr:pic>
      <xdr:nvPicPr>
        <xdr:cNvPr id="372" name="371 Imagen">
          <a:extLst>
            <a:ext uri="{FF2B5EF4-FFF2-40B4-BE49-F238E27FC236}">
              <a16:creationId xmlns:a16="http://schemas.microsoft.com/office/drawing/2014/main" id="{00000000-0008-0000-0300-00007401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60294" y="67261208"/>
          <a:ext cx="528803" cy="257736"/>
        </a:xfrm>
        <a:prstGeom prst="rect">
          <a:avLst/>
        </a:prstGeom>
      </xdr:spPr>
    </xdr:pic>
    <xdr:clientData/>
  </xdr:twoCellAnchor>
  <xdr:twoCellAnchor>
    <xdr:from>
      <xdr:col>0</xdr:col>
      <xdr:colOff>428626</xdr:colOff>
      <xdr:row>116</xdr:row>
      <xdr:rowOff>35716</xdr:rowOff>
    </xdr:from>
    <xdr:to>
      <xdr:col>0</xdr:col>
      <xdr:colOff>788626</xdr:colOff>
      <xdr:row>116</xdr:row>
      <xdr:rowOff>395716</xdr:rowOff>
    </xdr:to>
    <xdr:pic>
      <xdr:nvPicPr>
        <xdr:cNvPr id="373" name="圖片 94">
          <a:extLst>
            <a:ext uri="{FF2B5EF4-FFF2-40B4-BE49-F238E27FC236}">
              <a16:creationId xmlns:a16="http://schemas.microsoft.com/office/drawing/2014/main" id="{00000000-0008-0000-0300-000075010000}"/>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428626" y="66960747"/>
          <a:ext cx="360000" cy="360000"/>
        </a:xfrm>
        <a:prstGeom prst="rect">
          <a:avLst/>
        </a:prstGeom>
      </xdr:spPr>
    </xdr:pic>
    <xdr:clientData/>
  </xdr:twoCellAnchor>
  <xdr:twoCellAnchor>
    <xdr:from>
      <xdr:col>0</xdr:col>
      <xdr:colOff>146844</xdr:colOff>
      <xdr:row>142</xdr:row>
      <xdr:rowOff>112714</xdr:rowOff>
    </xdr:from>
    <xdr:to>
      <xdr:col>0</xdr:col>
      <xdr:colOff>940594</xdr:colOff>
      <xdr:row>142</xdr:row>
      <xdr:rowOff>481014</xdr:rowOff>
    </xdr:to>
    <xdr:pic>
      <xdr:nvPicPr>
        <xdr:cNvPr id="337" name="图片 27">
          <a:extLst>
            <a:ext uri="{FF2B5EF4-FFF2-40B4-BE49-F238E27FC236}">
              <a16:creationId xmlns:a16="http://schemas.microsoft.com/office/drawing/2014/main" id="{00000000-0008-0000-0300-00005101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46844" y="80170339"/>
          <a:ext cx="7937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551656</xdr:colOff>
      <xdr:row>142</xdr:row>
      <xdr:rowOff>53183</xdr:rowOff>
    </xdr:from>
    <xdr:to>
      <xdr:col>0</xdr:col>
      <xdr:colOff>1099343</xdr:colOff>
      <xdr:row>142</xdr:row>
      <xdr:rowOff>214384</xdr:rowOff>
    </xdr:to>
    <xdr:pic>
      <xdr:nvPicPr>
        <xdr:cNvPr id="369" name="368 Imagen" descr="DH-IPC-HDW3441EM-AS4G">
          <a:extLst>
            <a:ext uri="{FF2B5EF4-FFF2-40B4-BE49-F238E27FC236}">
              <a16:creationId xmlns:a16="http://schemas.microsoft.com/office/drawing/2014/main" id="{00000000-0008-0000-0300-000071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51656" y="80110808"/>
          <a:ext cx="547687" cy="1612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142875</xdr:colOff>
      <xdr:row>152</xdr:row>
      <xdr:rowOff>61913</xdr:rowOff>
    </xdr:from>
    <xdr:to>
      <xdr:col>0</xdr:col>
      <xdr:colOff>1047750</xdr:colOff>
      <xdr:row>152</xdr:row>
      <xdr:rowOff>480418</xdr:rowOff>
    </xdr:to>
    <xdr:pic>
      <xdr:nvPicPr>
        <xdr:cNvPr id="374" name="图片 26">
          <a:extLst>
            <a:ext uri="{FF2B5EF4-FFF2-40B4-BE49-F238E27FC236}">
              <a16:creationId xmlns:a16="http://schemas.microsoft.com/office/drawing/2014/main" id="{00000000-0008-0000-0300-00007601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42875" y="85417819"/>
          <a:ext cx="904875" cy="4185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500061</xdr:colOff>
      <xdr:row>152</xdr:row>
      <xdr:rowOff>23813</xdr:rowOff>
    </xdr:from>
    <xdr:to>
      <xdr:col>0</xdr:col>
      <xdr:colOff>1071561</xdr:colOff>
      <xdr:row>152</xdr:row>
      <xdr:rowOff>192023</xdr:rowOff>
    </xdr:to>
    <xdr:pic>
      <xdr:nvPicPr>
        <xdr:cNvPr id="375" name="374 Imagen" descr="DH-IPC-HDW3441EM-AS4G">
          <a:extLst>
            <a:ext uri="{FF2B5EF4-FFF2-40B4-BE49-F238E27FC236}">
              <a16:creationId xmlns:a16="http://schemas.microsoft.com/office/drawing/2014/main" id="{00000000-0008-0000-0300-000077010000}"/>
            </a:ext>
          </a:extLst>
        </xdr:cNvPr>
        <xdr:cNvPicPr>
          <a:picLocks noChangeAspect="1" noChangeArrowheads="1"/>
        </xdr:cNvPicPr>
      </xdr:nvPicPr>
      <xdr:blipFill>
        <a:blip xmlns:r="http://schemas.openxmlformats.org/officeDocument/2006/relationships" r:embed="rId54" cstate="email">
          <a:extLst>
            <a:ext uri="{28A0092B-C50C-407E-A947-70E740481C1C}">
              <a14:useLocalDpi xmlns:a14="http://schemas.microsoft.com/office/drawing/2010/main"/>
            </a:ext>
          </a:extLst>
        </a:blip>
        <a:srcRect/>
        <a:stretch>
          <a:fillRect/>
        </a:stretch>
      </xdr:blipFill>
      <xdr:spPr bwMode="auto">
        <a:xfrm>
          <a:off x="500061" y="85629751"/>
          <a:ext cx="571500" cy="168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119063</xdr:colOff>
      <xdr:row>142</xdr:row>
      <xdr:rowOff>358670</xdr:rowOff>
    </xdr:from>
    <xdr:ext cx="869156" cy="374141"/>
    <xdr:sp macro="" textlink="">
      <xdr:nvSpPr>
        <xdr:cNvPr id="2" name="1 Rectángulo">
          <a:extLst>
            <a:ext uri="{FF2B5EF4-FFF2-40B4-BE49-F238E27FC236}">
              <a16:creationId xmlns:a16="http://schemas.microsoft.com/office/drawing/2014/main" id="{00000000-0008-0000-0300-000002000000}"/>
            </a:ext>
          </a:extLst>
        </xdr:cNvPr>
        <xdr:cNvSpPr/>
      </xdr:nvSpPr>
      <xdr:spPr>
        <a:xfrm>
          <a:off x="119063" y="79785264"/>
          <a:ext cx="869156" cy="374141"/>
        </a:xfrm>
        <a:prstGeom prst="rect">
          <a:avLst/>
        </a:prstGeom>
        <a:noFill/>
      </xdr:spPr>
      <xdr:txBody>
        <a:bodyPr wrap="square" lIns="91440" tIns="45720" rIns="91440" bIns="45720">
          <a:spAutoFit/>
        </a:bodyPr>
        <a:lstStyle/>
        <a:p>
          <a:pPr algn="ctr"/>
          <a:r>
            <a:rPr lang="es-ES" sz="1800" b="1" cap="all" spc="0">
              <a:ln w="9000" cmpd="sng">
                <a:noFill/>
                <a:prstDash val="solid"/>
              </a:ln>
              <a:solidFill>
                <a:srgbClr val="00B050"/>
              </a:solidFill>
              <a:effectLst/>
            </a:rPr>
            <a:t>exvr</a:t>
          </a:r>
        </a:p>
      </xdr:txBody>
    </xdr:sp>
    <xdr:clientData/>
  </xdr:oneCellAnchor>
  <xdr:oneCellAnchor>
    <xdr:from>
      <xdr:col>0</xdr:col>
      <xdr:colOff>178592</xdr:colOff>
      <xdr:row>152</xdr:row>
      <xdr:rowOff>333376</xdr:rowOff>
    </xdr:from>
    <xdr:ext cx="869156" cy="374141"/>
    <xdr:sp macro="" textlink="">
      <xdr:nvSpPr>
        <xdr:cNvPr id="303" name="302 Rectángulo">
          <a:extLst>
            <a:ext uri="{FF2B5EF4-FFF2-40B4-BE49-F238E27FC236}">
              <a16:creationId xmlns:a16="http://schemas.microsoft.com/office/drawing/2014/main" id="{00000000-0008-0000-0300-00002F010000}"/>
            </a:ext>
          </a:extLst>
        </xdr:cNvPr>
        <xdr:cNvSpPr/>
      </xdr:nvSpPr>
      <xdr:spPr>
        <a:xfrm>
          <a:off x="178592" y="85689282"/>
          <a:ext cx="869156" cy="374141"/>
        </a:xfrm>
        <a:prstGeom prst="rect">
          <a:avLst/>
        </a:prstGeom>
        <a:noFill/>
      </xdr:spPr>
      <xdr:txBody>
        <a:bodyPr wrap="square" lIns="91440" tIns="45720" rIns="91440" bIns="45720">
          <a:spAutoFit/>
        </a:bodyPr>
        <a:lstStyle/>
        <a:p>
          <a:pPr algn="ctr"/>
          <a:r>
            <a:rPr lang="es-ES" sz="1800" b="1" cap="all" spc="0">
              <a:ln w="9000" cmpd="sng">
                <a:noFill/>
                <a:prstDash val="solid"/>
              </a:ln>
              <a:solidFill>
                <a:srgbClr val="00B050"/>
              </a:solidFill>
              <a:effectLst/>
            </a:rPr>
            <a:t>exvr</a:t>
          </a:r>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196850</xdr:colOff>
      <xdr:row>228</xdr:row>
      <xdr:rowOff>215900</xdr:rowOff>
    </xdr:from>
    <xdr:to>
      <xdr:col>0</xdr:col>
      <xdr:colOff>1162050</xdr:colOff>
      <xdr:row>228</xdr:row>
      <xdr:rowOff>450850</xdr:rowOff>
    </xdr:to>
    <xdr:pic>
      <xdr:nvPicPr>
        <xdr:cNvPr id="2" name="Picture 1688">
          <a:extLst>
            <a:ext uri="{FF2B5EF4-FFF2-40B4-BE49-F238E27FC236}">
              <a16:creationId xmlns:a16="http://schemas.microsoft.com/office/drawing/2014/main" id="{00000000-0008-0000-04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6850" y="128698625"/>
          <a:ext cx="96520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220660</xdr:colOff>
      <xdr:row>172</xdr:row>
      <xdr:rowOff>141288</xdr:rowOff>
    </xdr:from>
    <xdr:to>
      <xdr:col>0</xdr:col>
      <xdr:colOff>1046160</xdr:colOff>
      <xdr:row>172</xdr:row>
      <xdr:rowOff>515938</xdr:rowOff>
    </xdr:to>
    <xdr:pic>
      <xdr:nvPicPr>
        <xdr:cNvPr id="3" name="Picture 1531">
          <a:extLst>
            <a:ext uri="{FF2B5EF4-FFF2-40B4-BE49-F238E27FC236}">
              <a16:creationId xmlns:a16="http://schemas.microsoft.com/office/drawing/2014/main" id="{00000000-0008-0000-04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20660" y="99763263"/>
          <a:ext cx="8255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377031</xdr:colOff>
      <xdr:row>150</xdr:row>
      <xdr:rowOff>146050</xdr:rowOff>
    </xdr:from>
    <xdr:to>
      <xdr:col>0</xdr:col>
      <xdr:colOff>710806</xdr:colOff>
      <xdr:row>150</xdr:row>
      <xdr:rowOff>506050</xdr:rowOff>
    </xdr:to>
    <xdr:pic>
      <xdr:nvPicPr>
        <xdr:cNvPr id="4" name="图片 10">
          <a:extLst>
            <a:ext uri="{FF2B5EF4-FFF2-40B4-BE49-F238E27FC236}">
              <a16:creationId xmlns:a16="http://schemas.microsoft.com/office/drawing/2014/main" id="{00000000-0008-0000-04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77031" y="87976075"/>
          <a:ext cx="33377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342105</xdr:colOff>
      <xdr:row>154</xdr:row>
      <xdr:rowOff>137318</xdr:rowOff>
    </xdr:from>
    <xdr:to>
      <xdr:col>0</xdr:col>
      <xdr:colOff>791560</xdr:colOff>
      <xdr:row>154</xdr:row>
      <xdr:rowOff>497318</xdr:rowOff>
    </xdr:to>
    <xdr:pic>
      <xdr:nvPicPr>
        <xdr:cNvPr id="5" name="图片 20">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42105" y="90481943"/>
          <a:ext cx="44945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133350</xdr:colOff>
      <xdr:row>234</xdr:row>
      <xdr:rowOff>227690</xdr:rowOff>
    </xdr:from>
    <xdr:to>
      <xdr:col>0</xdr:col>
      <xdr:colOff>1079500</xdr:colOff>
      <xdr:row>234</xdr:row>
      <xdr:rowOff>367390</xdr:rowOff>
    </xdr:to>
    <xdr:pic>
      <xdr:nvPicPr>
        <xdr:cNvPr id="6" name="图片 51">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350" y="131701265"/>
          <a:ext cx="946150" cy="13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275292</xdr:colOff>
      <xdr:row>242</xdr:row>
      <xdr:rowOff>179667</xdr:rowOff>
    </xdr:from>
    <xdr:to>
      <xdr:col>0</xdr:col>
      <xdr:colOff>1005542</xdr:colOff>
      <xdr:row>242</xdr:row>
      <xdr:rowOff>415232</xdr:rowOff>
    </xdr:to>
    <xdr:pic>
      <xdr:nvPicPr>
        <xdr:cNvPr id="7" name="图片 63" descr="6.jpg">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75292" y="134392520"/>
          <a:ext cx="730250" cy="2355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268568</xdr:colOff>
      <xdr:row>248</xdr:row>
      <xdr:rowOff>157629</xdr:rowOff>
    </xdr:from>
    <xdr:to>
      <xdr:col>0</xdr:col>
      <xdr:colOff>960718</xdr:colOff>
      <xdr:row>248</xdr:row>
      <xdr:rowOff>449729</xdr:rowOff>
    </xdr:to>
    <xdr:pic>
      <xdr:nvPicPr>
        <xdr:cNvPr id="8" name="图片 3">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68568" y="137743453"/>
          <a:ext cx="69215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140494</xdr:colOff>
      <xdr:row>224</xdr:row>
      <xdr:rowOff>266698</xdr:rowOff>
    </xdr:from>
    <xdr:to>
      <xdr:col>0</xdr:col>
      <xdr:colOff>1137444</xdr:colOff>
      <xdr:row>224</xdr:row>
      <xdr:rowOff>552448</xdr:rowOff>
    </xdr:to>
    <xdr:pic>
      <xdr:nvPicPr>
        <xdr:cNvPr id="9" name="图片 4">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0494" y="126863473"/>
          <a:ext cx="9969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279400</xdr:colOff>
      <xdr:row>124</xdr:row>
      <xdr:rowOff>107950</xdr:rowOff>
    </xdr:from>
    <xdr:to>
      <xdr:col>0</xdr:col>
      <xdr:colOff>1009650</xdr:colOff>
      <xdr:row>127</xdr:row>
      <xdr:rowOff>82037</xdr:rowOff>
    </xdr:to>
    <xdr:pic>
      <xdr:nvPicPr>
        <xdr:cNvPr id="10" name="Picture 9">
          <a:extLst>
            <a:ext uri="{FF2B5EF4-FFF2-40B4-BE49-F238E27FC236}">
              <a16:creationId xmlns:a16="http://schemas.microsoft.com/office/drawing/2014/main" id="{00000000-0008-0000-0400-00000A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79400" y="77498575"/>
          <a:ext cx="730250" cy="5024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171450</xdr:colOff>
      <xdr:row>100</xdr:row>
      <xdr:rowOff>135591</xdr:rowOff>
    </xdr:from>
    <xdr:to>
      <xdr:col>0</xdr:col>
      <xdr:colOff>965200</xdr:colOff>
      <xdr:row>100</xdr:row>
      <xdr:rowOff>491191</xdr:rowOff>
    </xdr:to>
    <xdr:pic>
      <xdr:nvPicPr>
        <xdr:cNvPr id="11" name="Picture 1">
          <a:extLst>
            <a:ext uri="{FF2B5EF4-FFF2-40B4-BE49-F238E27FC236}">
              <a16:creationId xmlns:a16="http://schemas.microsoft.com/office/drawing/2014/main" id="{00000000-0008-0000-04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71450" y="66620091"/>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69850</xdr:colOff>
      <xdr:row>66</xdr:row>
      <xdr:rowOff>0</xdr:rowOff>
    </xdr:from>
    <xdr:to>
      <xdr:col>0</xdr:col>
      <xdr:colOff>1047750</xdr:colOff>
      <xdr:row>66</xdr:row>
      <xdr:rowOff>0</xdr:rowOff>
    </xdr:to>
    <xdr:pic>
      <xdr:nvPicPr>
        <xdr:cNvPr id="12" name="Picture 2">
          <a:extLst>
            <a:ext uri="{FF2B5EF4-FFF2-40B4-BE49-F238E27FC236}">
              <a16:creationId xmlns:a16="http://schemas.microsoft.com/office/drawing/2014/main" id="{00000000-0008-0000-04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9850" y="48244125"/>
          <a:ext cx="9779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407989</xdr:colOff>
      <xdr:row>151</xdr:row>
      <xdr:rowOff>134145</xdr:rowOff>
    </xdr:from>
    <xdr:to>
      <xdr:col>0</xdr:col>
      <xdr:colOff>686442</xdr:colOff>
      <xdr:row>151</xdr:row>
      <xdr:rowOff>494145</xdr:rowOff>
    </xdr:to>
    <xdr:pic>
      <xdr:nvPicPr>
        <xdr:cNvPr id="14" name="图片 10">
          <a:extLst>
            <a:ext uri="{FF2B5EF4-FFF2-40B4-BE49-F238E27FC236}">
              <a16:creationId xmlns:a16="http://schemas.microsoft.com/office/drawing/2014/main" id="{00000000-0008-0000-0400-00000E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07989" y="88592820"/>
          <a:ext cx="27845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415925</xdr:colOff>
      <xdr:row>163</xdr:row>
      <xdr:rowOff>149224</xdr:rowOff>
    </xdr:from>
    <xdr:to>
      <xdr:col>0</xdr:col>
      <xdr:colOff>769380</xdr:colOff>
      <xdr:row>163</xdr:row>
      <xdr:rowOff>509224</xdr:rowOff>
    </xdr:to>
    <xdr:pic>
      <xdr:nvPicPr>
        <xdr:cNvPr id="15" name="Picture 2" descr="D:\work\球机SD60\pix141119\SD65F rendering.3.png">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15925" y="95761174"/>
          <a:ext cx="35345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177800</xdr:colOff>
      <xdr:row>217</xdr:row>
      <xdr:rowOff>192882</xdr:rowOff>
    </xdr:from>
    <xdr:to>
      <xdr:col>0</xdr:col>
      <xdr:colOff>1123950</xdr:colOff>
      <xdr:row>217</xdr:row>
      <xdr:rowOff>484982</xdr:rowOff>
    </xdr:to>
    <xdr:pic>
      <xdr:nvPicPr>
        <xdr:cNvPr id="16" name="Picture 2" descr="C:\Users\john\Desktop\DVR0404HF-ASAN.JPG">
          <a:extLst>
            <a:ext uri="{FF2B5EF4-FFF2-40B4-BE49-F238E27FC236}">
              <a16:creationId xmlns:a16="http://schemas.microsoft.com/office/drawing/2014/main" id="{00000000-0008-0000-0400-000010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77800" y="123446382"/>
          <a:ext cx="94615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107950</xdr:colOff>
      <xdr:row>230</xdr:row>
      <xdr:rowOff>76200</xdr:rowOff>
    </xdr:from>
    <xdr:to>
      <xdr:col>0</xdr:col>
      <xdr:colOff>1117600</xdr:colOff>
      <xdr:row>231</xdr:row>
      <xdr:rowOff>393703</xdr:rowOff>
    </xdr:to>
    <xdr:pic>
      <xdr:nvPicPr>
        <xdr:cNvPr id="17" name="Picture 18196">
          <a:extLst>
            <a:ext uri="{FF2B5EF4-FFF2-40B4-BE49-F238E27FC236}">
              <a16:creationId xmlns:a16="http://schemas.microsoft.com/office/drawing/2014/main" id="{00000000-0008-0000-0400-000011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07950" y="129425700"/>
          <a:ext cx="1009650" cy="9477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164306</xdr:colOff>
      <xdr:row>129</xdr:row>
      <xdr:rowOff>166684</xdr:rowOff>
    </xdr:from>
    <xdr:to>
      <xdr:col>0</xdr:col>
      <xdr:colOff>1021556</xdr:colOff>
      <xdr:row>133</xdr:row>
      <xdr:rowOff>218276</xdr:rowOff>
    </xdr:to>
    <xdr:pic>
      <xdr:nvPicPr>
        <xdr:cNvPr id="18" name="Picture 3">
          <a:extLst>
            <a:ext uri="{FF2B5EF4-FFF2-40B4-BE49-F238E27FC236}">
              <a16:creationId xmlns:a16="http://schemas.microsoft.com/office/drawing/2014/main" id="{00000000-0008-0000-0400-000012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rot="5400000">
          <a:off x="71835" y="78583230"/>
          <a:ext cx="1042191"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356347</xdr:colOff>
      <xdr:row>94</xdr:row>
      <xdr:rowOff>6352</xdr:rowOff>
    </xdr:from>
    <xdr:to>
      <xdr:col>0</xdr:col>
      <xdr:colOff>978647</xdr:colOff>
      <xdr:row>94</xdr:row>
      <xdr:rowOff>603252</xdr:rowOff>
    </xdr:to>
    <xdr:pic>
      <xdr:nvPicPr>
        <xdr:cNvPr id="19" name="Picture 1812">
          <a:extLst>
            <a:ext uri="{FF2B5EF4-FFF2-40B4-BE49-F238E27FC236}">
              <a16:creationId xmlns:a16="http://schemas.microsoft.com/office/drawing/2014/main" id="{00000000-0008-0000-0400-000013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56347" y="63776227"/>
          <a:ext cx="62230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326231</xdr:colOff>
      <xdr:row>143</xdr:row>
      <xdr:rowOff>134144</xdr:rowOff>
    </xdr:from>
    <xdr:to>
      <xdr:col>0</xdr:col>
      <xdr:colOff>762000</xdr:colOff>
      <xdr:row>143</xdr:row>
      <xdr:rowOff>494144</xdr:rowOff>
    </xdr:to>
    <xdr:pic>
      <xdr:nvPicPr>
        <xdr:cNvPr id="20" name="图片 39" descr="SD4023-H.jpg">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26231" y="84820919"/>
          <a:ext cx="43576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382960</xdr:colOff>
      <xdr:row>159</xdr:row>
      <xdr:rowOff>46179</xdr:rowOff>
    </xdr:from>
    <xdr:to>
      <xdr:col>0</xdr:col>
      <xdr:colOff>796577</xdr:colOff>
      <xdr:row>159</xdr:row>
      <xdr:rowOff>526677</xdr:rowOff>
    </xdr:to>
    <xdr:pic>
      <xdr:nvPicPr>
        <xdr:cNvPr id="21" name="Picture 2" descr="D:\work\球机SD60\pix141119\SD65F rendering.3.png">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60" y="93143529"/>
          <a:ext cx="413617" cy="48049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270669</xdr:colOff>
      <xdr:row>241</xdr:row>
      <xdr:rowOff>117475</xdr:rowOff>
    </xdr:from>
    <xdr:to>
      <xdr:col>0</xdr:col>
      <xdr:colOff>957424</xdr:colOff>
      <xdr:row>241</xdr:row>
      <xdr:rowOff>547687</xdr:rowOff>
    </xdr:to>
    <xdr:pic>
      <xdr:nvPicPr>
        <xdr:cNvPr id="22" name="Picture 18196">
          <a:extLst>
            <a:ext uri="{FF2B5EF4-FFF2-40B4-BE49-F238E27FC236}">
              <a16:creationId xmlns:a16="http://schemas.microsoft.com/office/drawing/2014/main" id="{00000000-0008-0000-0400-000016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70669" y="134581900"/>
          <a:ext cx="686755" cy="4302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127000</xdr:colOff>
      <xdr:row>233</xdr:row>
      <xdr:rowOff>222250</xdr:rowOff>
    </xdr:from>
    <xdr:to>
      <xdr:col>0</xdr:col>
      <xdr:colOff>1073150</xdr:colOff>
      <xdr:row>233</xdr:row>
      <xdr:rowOff>406400</xdr:rowOff>
    </xdr:to>
    <xdr:pic>
      <xdr:nvPicPr>
        <xdr:cNvPr id="23" name="图片 51">
          <a:extLst>
            <a:ext uri="{FF2B5EF4-FFF2-40B4-BE49-F238E27FC236}">
              <a16:creationId xmlns:a16="http://schemas.microsoft.com/office/drawing/2014/main" id="{00000000-0008-0000-0400-00001700000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27000" y="131067175"/>
          <a:ext cx="946150" cy="184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171450</xdr:colOff>
      <xdr:row>235</xdr:row>
      <xdr:rowOff>158750</xdr:rowOff>
    </xdr:from>
    <xdr:to>
      <xdr:col>0</xdr:col>
      <xdr:colOff>1111250</xdr:colOff>
      <xdr:row>235</xdr:row>
      <xdr:rowOff>394315</xdr:rowOff>
    </xdr:to>
    <xdr:pic>
      <xdr:nvPicPr>
        <xdr:cNvPr id="24" name="图片 63" descr="6.jpg">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71450" y="132260975"/>
          <a:ext cx="939800" cy="238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111920</xdr:colOff>
      <xdr:row>227</xdr:row>
      <xdr:rowOff>264320</xdr:rowOff>
    </xdr:from>
    <xdr:to>
      <xdr:col>0</xdr:col>
      <xdr:colOff>1108870</xdr:colOff>
      <xdr:row>227</xdr:row>
      <xdr:rowOff>524670</xdr:rowOff>
    </xdr:to>
    <xdr:pic>
      <xdr:nvPicPr>
        <xdr:cNvPr id="25" name="图片 4">
          <a:extLst>
            <a:ext uri="{FF2B5EF4-FFF2-40B4-BE49-F238E27FC236}">
              <a16:creationId xmlns:a16="http://schemas.microsoft.com/office/drawing/2014/main" id="{00000000-0008-0000-0400-000019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1920" y="128118395"/>
          <a:ext cx="99695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190499</xdr:colOff>
      <xdr:row>173</xdr:row>
      <xdr:rowOff>38893</xdr:rowOff>
    </xdr:from>
    <xdr:to>
      <xdr:col>0</xdr:col>
      <xdr:colOff>1012032</xdr:colOff>
      <xdr:row>173</xdr:row>
      <xdr:rowOff>597693</xdr:rowOff>
    </xdr:to>
    <xdr:pic>
      <xdr:nvPicPr>
        <xdr:cNvPr id="28" name="Picture 1024" descr="NKB3000">
          <a:extLst>
            <a:ext uri="{FF2B5EF4-FFF2-40B4-BE49-F238E27FC236}">
              <a16:creationId xmlns:a16="http://schemas.microsoft.com/office/drawing/2014/main" id="{00000000-0008-0000-0400-00001C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90499" y="100289518"/>
          <a:ext cx="821533"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171450</xdr:colOff>
      <xdr:row>238</xdr:row>
      <xdr:rowOff>25400</xdr:rowOff>
    </xdr:from>
    <xdr:to>
      <xdr:col>0</xdr:col>
      <xdr:colOff>933450</xdr:colOff>
      <xdr:row>238</xdr:row>
      <xdr:rowOff>660400</xdr:rowOff>
    </xdr:to>
    <xdr:pic>
      <xdr:nvPicPr>
        <xdr:cNvPr id="29" name="Imagen 2">
          <a:extLst>
            <a:ext uri="{FF2B5EF4-FFF2-40B4-BE49-F238E27FC236}">
              <a16:creationId xmlns:a16="http://schemas.microsoft.com/office/drawing/2014/main" id="{00000000-0008-0000-0400-00001D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71450" y="132994400"/>
          <a:ext cx="762000" cy="606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176212</xdr:colOff>
      <xdr:row>175</xdr:row>
      <xdr:rowOff>164304</xdr:rowOff>
    </xdr:from>
    <xdr:to>
      <xdr:col>0</xdr:col>
      <xdr:colOff>1046162</xdr:colOff>
      <xdr:row>176</xdr:row>
      <xdr:rowOff>1</xdr:rowOff>
    </xdr:to>
    <xdr:pic>
      <xdr:nvPicPr>
        <xdr:cNvPr id="30" name="NKB5000-F" descr="Teclado IP Dahua - 4k H.265 decoding - 4x HDMI con extensión de teclado marca Dahua">
          <a:extLst>
            <a:ext uri="{FF2B5EF4-FFF2-40B4-BE49-F238E27FC236}">
              <a16:creationId xmlns:a16="http://schemas.microsoft.com/office/drawing/2014/main" id="{00000000-0008-0000-0400-00001E00000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76212" y="101672229"/>
          <a:ext cx="869950" cy="46751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164306</xdr:colOff>
      <xdr:row>174</xdr:row>
      <xdr:rowOff>118268</xdr:rowOff>
    </xdr:from>
    <xdr:to>
      <xdr:col>0</xdr:col>
      <xdr:colOff>1034256</xdr:colOff>
      <xdr:row>174</xdr:row>
      <xdr:rowOff>600868</xdr:rowOff>
    </xdr:to>
    <xdr:pic>
      <xdr:nvPicPr>
        <xdr:cNvPr id="31" name="NKB5000" descr="Teclado IP Dahua - 4k H.265 decoding - 4x HDMI marca Dahua">
          <a:extLst>
            <a:ext uri="{FF2B5EF4-FFF2-40B4-BE49-F238E27FC236}">
              <a16:creationId xmlns:a16="http://schemas.microsoft.com/office/drawing/2014/main" id="{00000000-0008-0000-0400-00001F000000}"/>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64306" y="100997543"/>
          <a:ext cx="8699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229396</xdr:colOff>
      <xdr:row>93</xdr:row>
      <xdr:rowOff>124620</xdr:rowOff>
    </xdr:from>
    <xdr:to>
      <xdr:col>0</xdr:col>
      <xdr:colOff>877096</xdr:colOff>
      <xdr:row>93</xdr:row>
      <xdr:rowOff>467520</xdr:rowOff>
    </xdr:to>
    <xdr:pic>
      <xdr:nvPicPr>
        <xdr:cNvPr id="32" name="IPCHFW2431TP-ZAS" descr="Cámara IPC Bullet 4Mpx H.265+ IR PoE IVS WDR Zoom 4x Audio+Alarma in/out marca Dahua">
          <a:extLst>
            <a:ext uri="{FF2B5EF4-FFF2-40B4-BE49-F238E27FC236}">
              <a16:creationId xmlns:a16="http://schemas.microsoft.com/office/drawing/2014/main" id="{00000000-0008-0000-0400-00002000000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29396" y="63265845"/>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348455</xdr:colOff>
      <xdr:row>152</xdr:row>
      <xdr:rowOff>135730</xdr:rowOff>
    </xdr:from>
    <xdr:to>
      <xdr:col>0</xdr:col>
      <xdr:colOff>774662</xdr:colOff>
      <xdr:row>152</xdr:row>
      <xdr:rowOff>495730</xdr:rowOff>
    </xdr:to>
    <xdr:pic>
      <xdr:nvPicPr>
        <xdr:cNvPr id="33" name="图片 20">
          <a:extLst>
            <a:ext uri="{FF2B5EF4-FFF2-40B4-BE49-F238E27FC236}">
              <a16:creationId xmlns:a16="http://schemas.microsoft.com/office/drawing/2014/main" id="{00000000-0008-0000-0400-000021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48455" y="89223055"/>
          <a:ext cx="42620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288126</xdr:colOff>
      <xdr:row>26</xdr:row>
      <xdr:rowOff>107156</xdr:rowOff>
    </xdr:from>
    <xdr:to>
      <xdr:col>0</xdr:col>
      <xdr:colOff>943020</xdr:colOff>
      <xdr:row>26</xdr:row>
      <xdr:rowOff>467156</xdr:rowOff>
    </xdr:to>
    <xdr:pic>
      <xdr:nvPicPr>
        <xdr:cNvPr id="34" name="IPCHUM4001P" descr="Cámara IP Pinhole 1Mpx marca Dahua">
          <a:extLst>
            <a:ext uri="{FF2B5EF4-FFF2-40B4-BE49-F238E27FC236}">
              <a16:creationId xmlns:a16="http://schemas.microsoft.com/office/drawing/2014/main" id="{00000000-0008-0000-0400-00002200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88126" y="24995981"/>
          <a:ext cx="65489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387350</xdr:colOff>
      <xdr:row>51</xdr:row>
      <xdr:rowOff>107950</xdr:rowOff>
    </xdr:from>
    <xdr:to>
      <xdr:col>0</xdr:col>
      <xdr:colOff>977900</xdr:colOff>
      <xdr:row>51</xdr:row>
      <xdr:rowOff>438150</xdr:rowOff>
    </xdr:to>
    <xdr:pic>
      <xdr:nvPicPr>
        <xdr:cNvPr id="38" name="Picture 24148">
          <a:extLst>
            <a:ext uri="{FF2B5EF4-FFF2-40B4-BE49-F238E27FC236}">
              <a16:creationId xmlns:a16="http://schemas.microsoft.com/office/drawing/2014/main" id="{00000000-0008-0000-0400-000026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87350" y="38484175"/>
          <a:ext cx="5905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248440</xdr:colOff>
      <xdr:row>202</xdr:row>
      <xdr:rowOff>117476</xdr:rowOff>
    </xdr:from>
    <xdr:to>
      <xdr:col>0</xdr:col>
      <xdr:colOff>907766</xdr:colOff>
      <xdr:row>202</xdr:row>
      <xdr:rowOff>477476</xdr:rowOff>
    </xdr:to>
    <xdr:pic>
      <xdr:nvPicPr>
        <xdr:cNvPr id="39" name="NVR4116HS-4KS2" descr="NVR 16 ch 8 Mpx 1HDD H.265 marca Dahua">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6255801"/>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247650</xdr:colOff>
      <xdr:row>244</xdr:row>
      <xdr:rowOff>107950</xdr:rowOff>
    </xdr:from>
    <xdr:to>
      <xdr:col>0</xdr:col>
      <xdr:colOff>933450</xdr:colOff>
      <xdr:row>244</xdr:row>
      <xdr:rowOff>400050</xdr:rowOff>
    </xdr:to>
    <xdr:pic>
      <xdr:nvPicPr>
        <xdr:cNvPr id="40" name="图片 3">
          <a:extLst>
            <a:ext uri="{FF2B5EF4-FFF2-40B4-BE49-F238E27FC236}">
              <a16:creationId xmlns:a16="http://schemas.microsoft.com/office/drawing/2014/main" id="{00000000-0008-0000-0400-000028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247650" y="136067800"/>
          <a:ext cx="68580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221</xdr:row>
      <xdr:rowOff>232572</xdr:rowOff>
    </xdr:from>
    <xdr:to>
      <xdr:col>0</xdr:col>
      <xdr:colOff>1123950</xdr:colOff>
      <xdr:row>221</xdr:row>
      <xdr:rowOff>473872</xdr:rowOff>
    </xdr:to>
    <xdr:pic>
      <xdr:nvPicPr>
        <xdr:cNvPr id="41" name="Picture 2" descr="C:\Users\john\Desktop\DVR0404HF-ASAN.JPG">
          <a:extLst>
            <a:ext uri="{FF2B5EF4-FFF2-40B4-BE49-F238E27FC236}">
              <a16:creationId xmlns:a16="http://schemas.microsoft.com/office/drawing/2014/main" id="{00000000-0008-0000-0400-000029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77800" y="125372022"/>
          <a:ext cx="9461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180974</xdr:colOff>
      <xdr:row>219</xdr:row>
      <xdr:rowOff>207166</xdr:rowOff>
    </xdr:from>
    <xdr:to>
      <xdr:col>0</xdr:col>
      <xdr:colOff>1127124</xdr:colOff>
      <xdr:row>219</xdr:row>
      <xdr:rowOff>461166</xdr:rowOff>
    </xdr:to>
    <xdr:pic>
      <xdr:nvPicPr>
        <xdr:cNvPr id="42" name="Picture 2" descr="C:\Users\john\Desktop\DVR0404HF-ASAN.JPG">
          <a:extLst>
            <a:ext uri="{FF2B5EF4-FFF2-40B4-BE49-F238E27FC236}">
              <a16:creationId xmlns:a16="http://schemas.microsoft.com/office/drawing/2014/main" id="{00000000-0008-0000-0400-00002A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80974" y="124089316"/>
          <a:ext cx="9461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116682</xdr:colOff>
      <xdr:row>226</xdr:row>
      <xdr:rowOff>177800</xdr:rowOff>
    </xdr:from>
    <xdr:to>
      <xdr:col>0</xdr:col>
      <xdr:colOff>1113632</xdr:colOff>
      <xdr:row>226</xdr:row>
      <xdr:rowOff>431800</xdr:rowOff>
    </xdr:to>
    <xdr:pic>
      <xdr:nvPicPr>
        <xdr:cNvPr id="43" name="图片 4">
          <a:extLst>
            <a:ext uri="{FF2B5EF4-FFF2-40B4-BE49-F238E27FC236}">
              <a16:creationId xmlns:a16="http://schemas.microsoft.com/office/drawing/2014/main" id="{00000000-0008-0000-0400-00002B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6682" y="127403225"/>
          <a:ext cx="9969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185738</xdr:colOff>
      <xdr:row>222</xdr:row>
      <xdr:rowOff>193676</xdr:rowOff>
    </xdr:from>
    <xdr:to>
      <xdr:col>0</xdr:col>
      <xdr:colOff>1150938</xdr:colOff>
      <xdr:row>222</xdr:row>
      <xdr:rowOff>447676</xdr:rowOff>
    </xdr:to>
    <xdr:pic>
      <xdr:nvPicPr>
        <xdr:cNvPr id="44" name="Picture 1688">
          <a:extLst>
            <a:ext uri="{FF2B5EF4-FFF2-40B4-BE49-F238E27FC236}">
              <a16:creationId xmlns:a16="http://schemas.microsoft.com/office/drawing/2014/main" id="{00000000-0008-0000-0400-00002C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5738" y="125961776"/>
          <a:ext cx="96520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196850</xdr:colOff>
      <xdr:row>89</xdr:row>
      <xdr:rowOff>190500</xdr:rowOff>
    </xdr:from>
    <xdr:to>
      <xdr:col>0</xdr:col>
      <xdr:colOff>856850</xdr:colOff>
      <xdr:row>89</xdr:row>
      <xdr:rowOff>550500</xdr:rowOff>
    </xdr:to>
    <xdr:pic>
      <xdr:nvPicPr>
        <xdr:cNvPr id="47" name="IPC-T1B20P-L" descr="Cámara EZ-IP domo 2Mpx H.265+ IR PoE marca Dahua">
          <a:extLst>
            <a:ext uri="{FF2B5EF4-FFF2-40B4-BE49-F238E27FC236}">
              <a16:creationId xmlns:a16="http://schemas.microsoft.com/office/drawing/2014/main" id="{00000000-0008-0000-0400-00002F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6850" y="53721000"/>
          <a:ext cx="66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306384</xdr:colOff>
      <xdr:row>185</xdr:row>
      <xdr:rowOff>175416</xdr:rowOff>
    </xdr:from>
    <xdr:to>
      <xdr:col>0</xdr:col>
      <xdr:colOff>772072</xdr:colOff>
      <xdr:row>185</xdr:row>
      <xdr:rowOff>535416</xdr:rowOff>
    </xdr:to>
    <xdr:pic>
      <xdr:nvPicPr>
        <xdr:cNvPr id="48" name="123 Imagen" descr="Resultado de imagen para NVR4104HS-W">
          <a:extLst>
            <a:ext uri="{FF2B5EF4-FFF2-40B4-BE49-F238E27FC236}">
              <a16:creationId xmlns:a16="http://schemas.microsoft.com/office/drawing/2014/main" id="{00000000-0008-0000-0400-000030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06384" y="107541216"/>
          <a:ext cx="46568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848520</xdr:colOff>
      <xdr:row>185</xdr:row>
      <xdr:rowOff>77788</xdr:rowOff>
    </xdr:from>
    <xdr:to>
      <xdr:col>0</xdr:col>
      <xdr:colOff>1197770</xdr:colOff>
      <xdr:row>185</xdr:row>
      <xdr:rowOff>325438</xdr:rowOff>
    </xdr:to>
    <xdr:pic>
      <xdr:nvPicPr>
        <xdr:cNvPr id="49" name="Imagen 312" descr="Imagen relacionada">
          <a:extLst>
            <a:ext uri="{FF2B5EF4-FFF2-40B4-BE49-F238E27FC236}">
              <a16:creationId xmlns:a16="http://schemas.microsoft.com/office/drawing/2014/main" id="{00000000-0008-0000-0400-000031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48520" y="107443588"/>
          <a:ext cx="34925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241300</xdr:colOff>
      <xdr:row>59</xdr:row>
      <xdr:rowOff>63500</xdr:rowOff>
    </xdr:from>
    <xdr:to>
      <xdr:col>0</xdr:col>
      <xdr:colOff>908050</xdr:colOff>
      <xdr:row>59</xdr:row>
      <xdr:rowOff>425450</xdr:rowOff>
    </xdr:to>
    <xdr:pic>
      <xdr:nvPicPr>
        <xdr:cNvPr id="53" name="IPCHDBW2221RP-VF" descr="IPC Minidomo Antivandálico 2Mpx IR PoE Varifocal 4x WDR">
          <a:extLst>
            <a:ext uri="{FF2B5EF4-FFF2-40B4-BE49-F238E27FC236}">
              <a16:creationId xmlns:a16="http://schemas.microsoft.com/office/drawing/2014/main" id="{00000000-0008-0000-0400-000035000000}"/>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41300" y="43668950"/>
          <a:ext cx="6667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285748</xdr:colOff>
      <xdr:row>60</xdr:row>
      <xdr:rowOff>166686</xdr:rowOff>
    </xdr:from>
    <xdr:to>
      <xdr:col>0</xdr:col>
      <xdr:colOff>1079498</xdr:colOff>
      <xdr:row>60</xdr:row>
      <xdr:rowOff>522286</xdr:rowOff>
    </xdr:to>
    <xdr:pic>
      <xdr:nvPicPr>
        <xdr:cNvPr id="54" name="Picture 1">
          <a:extLst>
            <a:ext uri="{FF2B5EF4-FFF2-40B4-BE49-F238E27FC236}">
              <a16:creationId xmlns:a16="http://schemas.microsoft.com/office/drawing/2014/main" id="{00000000-0008-0000-0400-000036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85748" y="44400786"/>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194703</xdr:colOff>
      <xdr:row>63</xdr:row>
      <xdr:rowOff>125369</xdr:rowOff>
    </xdr:from>
    <xdr:to>
      <xdr:col>0</xdr:col>
      <xdr:colOff>988453</xdr:colOff>
      <xdr:row>63</xdr:row>
      <xdr:rowOff>480969</xdr:rowOff>
    </xdr:to>
    <xdr:pic>
      <xdr:nvPicPr>
        <xdr:cNvPr id="55" name="Picture 1">
          <a:extLst>
            <a:ext uri="{FF2B5EF4-FFF2-40B4-BE49-F238E27FC236}">
              <a16:creationId xmlns:a16="http://schemas.microsoft.com/office/drawing/2014/main" id="{00000000-0008-0000-0400-000037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94703" y="45616769"/>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247650</xdr:colOff>
      <xdr:row>245</xdr:row>
      <xdr:rowOff>107950</xdr:rowOff>
    </xdr:from>
    <xdr:to>
      <xdr:col>0</xdr:col>
      <xdr:colOff>933450</xdr:colOff>
      <xdr:row>245</xdr:row>
      <xdr:rowOff>400050</xdr:rowOff>
    </xdr:to>
    <xdr:pic>
      <xdr:nvPicPr>
        <xdr:cNvPr id="56" name="图片 3">
          <a:extLst>
            <a:ext uri="{FF2B5EF4-FFF2-40B4-BE49-F238E27FC236}">
              <a16:creationId xmlns:a16="http://schemas.microsoft.com/office/drawing/2014/main" id="{00000000-0008-0000-0400-000038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247650" y="136696450"/>
          <a:ext cx="68580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246856</xdr:colOff>
      <xdr:row>246</xdr:row>
      <xdr:rowOff>149221</xdr:rowOff>
    </xdr:from>
    <xdr:to>
      <xdr:col>0</xdr:col>
      <xdr:colOff>939006</xdr:colOff>
      <xdr:row>246</xdr:row>
      <xdr:rowOff>441321</xdr:rowOff>
    </xdr:to>
    <xdr:pic>
      <xdr:nvPicPr>
        <xdr:cNvPr id="57" name="图片 3">
          <a:extLst>
            <a:ext uri="{FF2B5EF4-FFF2-40B4-BE49-F238E27FC236}">
              <a16:creationId xmlns:a16="http://schemas.microsoft.com/office/drawing/2014/main" id="{00000000-0008-0000-0400-000039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46856" y="137366371"/>
          <a:ext cx="69215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195262</xdr:colOff>
      <xdr:row>99</xdr:row>
      <xdr:rowOff>92872</xdr:rowOff>
    </xdr:from>
    <xdr:to>
      <xdr:col>0</xdr:col>
      <xdr:colOff>989012</xdr:colOff>
      <xdr:row>99</xdr:row>
      <xdr:rowOff>448472</xdr:rowOff>
    </xdr:to>
    <xdr:pic>
      <xdr:nvPicPr>
        <xdr:cNvPr id="58" name="Picture 1">
          <a:extLst>
            <a:ext uri="{FF2B5EF4-FFF2-40B4-BE49-F238E27FC236}">
              <a16:creationId xmlns:a16="http://schemas.microsoft.com/office/drawing/2014/main" id="{00000000-0008-0000-0400-00003A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95262" y="65948722"/>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345282</xdr:colOff>
      <xdr:row>138</xdr:row>
      <xdr:rowOff>130968</xdr:rowOff>
    </xdr:from>
    <xdr:to>
      <xdr:col>0</xdr:col>
      <xdr:colOff>825282</xdr:colOff>
      <xdr:row>138</xdr:row>
      <xdr:rowOff>490968</xdr:rowOff>
    </xdr:to>
    <xdr:pic>
      <xdr:nvPicPr>
        <xdr:cNvPr id="60" name="f2230c01-906a-4ccd-84d4-8607b8971d32">
          <a:extLst>
            <a:ext uri="{FF2B5EF4-FFF2-40B4-BE49-F238E27FC236}">
              <a16:creationId xmlns:a16="http://schemas.microsoft.com/office/drawing/2014/main" id="{00000000-0008-0000-0400-00003C000000}"/>
            </a:ext>
          </a:extLst>
        </xdr:cNvPr>
        <xdr:cNvPicPr>
          <a:picLocks noChangeAspect="1"/>
        </xdr:cNvPicPr>
      </xdr:nvPicPr>
      <xdr:blipFill>
        <a:blip xmlns:r="http://schemas.openxmlformats.org/officeDocument/2006/relationships" r:embed="rId36" cstate="print"/>
        <a:stretch>
          <a:fillRect/>
        </a:stretch>
      </xdr:blipFill>
      <xdr:spPr>
        <a:xfrm>
          <a:off x="345282" y="81436368"/>
          <a:ext cx="480000" cy="360000"/>
        </a:xfrm>
        <a:prstGeom prst="rect">
          <a:avLst/>
        </a:prstGeom>
      </xdr:spPr>
    </xdr:pic>
    <xdr:clientData/>
  </xdr:twoCellAnchor>
  <xdr:twoCellAnchor editAs="oneCell">
    <xdr:from>
      <xdr:col>0</xdr:col>
      <xdr:colOff>177800</xdr:colOff>
      <xdr:row>92</xdr:row>
      <xdr:rowOff>138116</xdr:rowOff>
    </xdr:from>
    <xdr:to>
      <xdr:col>0</xdr:col>
      <xdr:colOff>908050</xdr:colOff>
      <xdr:row>92</xdr:row>
      <xdr:rowOff>493716</xdr:rowOff>
    </xdr:to>
    <xdr:pic>
      <xdr:nvPicPr>
        <xdr:cNvPr id="61" name="Picture 2">
          <a:extLst>
            <a:ext uri="{FF2B5EF4-FFF2-40B4-BE49-F238E27FC236}">
              <a16:creationId xmlns:a16="http://schemas.microsoft.com/office/drawing/2014/main" id="{00000000-0008-0000-0400-00003D00000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177800" y="62650691"/>
          <a:ext cx="7302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214313</xdr:colOff>
      <xdr:row>206</xdr:row>
      <xdr:rowOff>142875</xdr:rowOff>
    </xdr:from>
    <xdr:to>
      <xdr:col>0</xdr:col>
      <xdr:colOff>873639</xdr:colOff>
      <xdr:row>206</xdr:row>
      <xdr:rowOff>502875</xdr:rowOff>
    </xdr:to>
    <xdr:pic>
      <xdr:nvPicPr>
        <xdr:cNvPr id="62" name="NVR4116HS-4KS2" descr="NVR 16 ch 8 Mpx 1HDD H.265 marca Dahua">
          <a:extLst>
            <a:ext uri="{FF2B5EF4-FFF2-40B4-BE49-F238E27FC236}">
              <a16:creationId xmlns:a16="http://schemas.microsoft.com/office/drawing/2014/main" id="{00000000-0008-0000-0400-00003E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14313" y="118795800"/>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321469</xdr:colOff>
      <xdr:row>215</xdr:row>
      <xdr:rowOff>111359</xdr:rowOff>
    </xdr:from>
    <xdr:to>
      <xdr:col>0</xdr:col>
      <xdr:colOff>980795</xdr:colOff>
      <xdr:row>215</xdr:row>
      <xdr:rowOff>471359</xdr:rowOff>
    </xdr:to>
    <xdr:pic>
      <xdr:nvPicPr>
        <xdr:cNvPr id="63" name="NVR4116HS-4KS2" descr="NVR 16 ch 8 Mpx 1HDD H.265 marca Dahua">
          <a:extLst>
            <a:ext uri="{FF2B5EF4-FFF2-40B4-BE49-F238E27FC236}">
              <a16:creationId xmlns:a16="http://schemas.microsoft.com/office/drawing/2014/main" id="{00000000-0008-0000-0400-00003F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21469" y="122536184"/>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309563</xdr:colOff>
      <xdr:row>212</xdr:row>
      <xdr:rowOff>130968</xdr:rowOff>
    </xdr:from>
    <xdr:to>
      <xdr:col>0</xdr:col>
      <xdr:colOff>968889</xdr:colOff>
      <xdr:row>212</xdr:row>
      <xdr:rowOff>490968</xdr:rowOff>
    </xdr:to>
    <xdr:pic>
      <xdr:nvPicPr>
        <xdr:cNvPr id="64" name="NVR4116HS-4KS2" descr="NVR 16 ch 8 Mpx 1HDD H.265 marca Dahua">
          <a:extLst>
            <a:ext uri="{FF2B5EF4-FFF2-40B4-BE49-F238E27FC236}">
              <a16:creationId xmlns:a16="http://schemas.microsoft.com/office/drawing/2014/main" id="{00000000-0008-0000-0400-000040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09563" y="120669843"/>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248440</xdr:colOff>
      <xdr:row>200</xdr:row>
      <xdr:rowOff>117476</xdr:rowOff>
    </xdr:from>
    <xdr:to>
      <xdr:col>0</xdr:col>
      <xdr:colOff>907766</xdr:colOff>
      <xdr:row>200</xdr:row>
      <xdr:rowOff>477476</xdr:rowOff>
    </xdr:to>
    <xdr:pic>
      <xdr:nvPicPr>
        <xdr:cNvPr id="65" name="NVR4116HS-4KS2" descr="NVR 16 ch 8 Mpx 1HDD H.265 marca Dahua">
          <a:extLst>
            <a:ext uri="{FF2B5EF4-FFF2-40B4-BE49-F238E27FC236}">
              <a16:creationId xmlns:a16="http://schemas.microsoft.com/office/drawing/2014/main" id="{00000000-0008-0000-0400-000041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5427126"/>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848520</xdr:colOff>
      <xdr:row>182</xdr:row>
      <xdr:rowOff>77788</xdr:rowOff>
    </xdr:from>
    <xdr:to>
      <xdr:col>0</xdr:col>
      <xdr:colOff>1197770</xdr:colOff>
      <xdr:row>182</xdr:row>
      <xdr:rowOff>325438</xdr:rowOff>
    </xdr:to>
    <xdr:pic>
      <xdr:nvPicPr>
        <xdr:cNvPr id="66" name="Imagen 312" descr="Imagen relacionada">
          <a:extLst>
            <a:ext uri="{FF2B5EF4-FFF2-40B4-BE49-F238E27FC236}">
              <a16:creationId xmlns:a16="http://schemas.microsoft.com/office/drawing/2014/main" id="{00000000-0008-0000-0400-000042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48520" y="105557638"/>
          <a:ext cx="34925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345281</xdr:colOff>
      <xdr:row>182</xdr:row>
      <xdr:rowOff>35719</xdr:rowOff>
    </xdr:from>
    <xdr:to>
      <xdr:col>0</xdr:col>
      <xdr:colOff>856757</xdr:colOff>
      <xdr:row>182</xdr:row>
      <xdr:rowOff>531019</xdr:rowOff>
    </xdr:to>
    <xdr:pic>
      <xdr:nvPicPr>
        <xdr:cNvPr id="67" name="66 Imagen" descr="DHI-NVR2104-2108-W-4KS2_Image_201808011.png">
          <a:extLst>
            <a:ext uri="{FF2B5EF4-FFF2-40B4-BE49-F238E27FC236}">
              <a16:creationId xmlns:a16="http://schemas.microsoft.com/office/drawing/2014/main" id="{00000000-0008-0000-0400-000043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345281" y="105515569"/>
          <a:ext cx="511476" cy="495300"/>
        </a:xfrm>
        <a:prstGeom prst="rect">
          <a:avLst/>
        </a:prstGeom>
      </xdr:spPr>
    </xdr:pic>
    <xdr:clientData/>
  </xdr:twoCellAnchor>
  <xdr:twoCellAnchor>
    <xdr:from>
      <xdr:col>0</xdr:col>
      <xdr:colOff>869950</xdr:colOff>
      <xdr:row>21</xdr:row>
      <xdr:rowOff>114300</xdr:rowOff>
    </xdr:from>
    <xdr:to>
      <xdr:col>0</xdr:col>
      <xdr:colOff>1219200</xdr:colOff>
      <xdr:row>21</xdr:row>
      <xdr:rowOff>355600</xdr:rowOff>
    </xdr:to>
    <xdr:pic>
      <xdr:nvPicPr>
        <xdr:cNvPr id="70" name="Imagen 312" descr="Imagen relacionada">
          <a:extLst>
            <a:ext uri="{FF2B5EF4-FFF2-40B4-BE49-F238E27FC236}">
              <a16:creationId xmlns:a16="http://schemas.microsoft.com/office/drawing/2014/main" id="{00000000-0008-0000-0400-000046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2287905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248440</xdr:colOff>
      <xdr:row>187</xdr:row>
      <xdr:rowOff>117476</xdr:rowOff>
    </xdr:from>
    <xdr:to>
      <xdr:col>0</xdr:col>
      <xdr:colOff>907766</xdr:colOff>
      <xdr:row>187</xdr:row>
      <xdr:rowOff>477476</xdr:rowOff>
    </xdr:to>
    <xdr:pic>
      <xdr:nvPicPr>
        <xdr:cNvPr id="72" name="NVR4116HS-4KS2" descr="NVR 16 ch 8 Mpx 1HDD H.265 marca Dahua">
          <a:extLst>
            <a:ext uri="{FF2B5EF4-FFF2-40B4-BE49-F238E27FC236}">
              <a16:creationId xmlns:a16="http://schemas.microsoft.com/office/drawing/2014/main" id="{00000000-0008-0000-0400-000048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08311951"/>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326231</xdr:colOff>
      <xdr:row>142</xdr:row>
      <xdr:rowOff>134144</xdr:rowOff>
    </xdr:from>
    <xdr:to>
      <xdr:col>0</xdr:col>
      <xdr:colOff>762000</xdr:colOff>
      <xdr:row>142</xdr:row>
      <xdr:rowOff>494144</xdr:rowOff>
    </xdr:to>
    <xdr:pic>
      <xdr:nvPicPr>
        <xdr:cNvPr id="74" name="图片 39" descr="SD4023-H.jpg">
          <a:extLst>
            <a:ext uri="{FF2B5EF4-FFF2-40B4-BE49-F238E27FC236}">
              <a16:creationId xmlns:a16="http://schemas.microsoft.com/office/drawing/2014/main" id="{00000000-0008-0000-0400-00004A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26231" y="84192269"/>
          <a:ext cx="43576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202407</xdr:colOff>
      <xdr:row>116</xdr:row>
      <xdr:rowOff>130969</xdr:rowOff>
    </xdr:from>
    <xdr:to>
      <xdr:col>0</xdr:col>
      <xdr:colOff>996157</xdr:colOff>
      <xdr:row>116</xdr:row>
      <xdr:rowOff>486569</xdr:rowOff>
    </xdr:to>
    <xdr:pic>
      <xdr:nvPicPr>
        <xdr:cNvPr id="75" name="Picture 1">
          <a:extLst>
            <a:ext uri="{FF2B5EF4-FFF2-40B4-BE49-F238E27FC236}">
              <a16:creationId xmlns:a16="http://schemas.microsoft.com/office/drawing/2014/main" id="{00000000-0008-0000-0400-00004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02407" y="73740169"/>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292894</xdr:colOff>
      <xdr:row>41</xdr:row>
      <xdr:rowOff>134146</xdr:rowOff>
    </xdr:from>
    <xdr:to>
      <xdr:col>0</xdr:col>
      <xdr:colOff>946944</xdr:colOff>
      <xdr:row>41</xdr:row>
      <xdr:rowOff>483396</xdr:rowOff>
    </xdr:to>
    <xdr:pic>
      <xdr:nvPicPr>
        <xdr:cNvPr id="76" name="IPC-B1B20P-L" descr="Cámara EZ-IP Bullet 2Mpx H.265+ IR PoE marca Dahua">
          <a:extLst>
            <a:ext uri="{FF2B5EF4-FFF2-40B4-BE49-F238E27FC236}">
              <a16:creationId xmlns:a16="http://schemas.microsoft.com/office/drawing/2014/main" id="{00000000-0008-0000-0400-00004C00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92894" y="35167096"/>
          <a:ext cx="6540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214313</xdr:colOff>
      <xdr:row>211</xdr:row>
      <xdr:rowOff>142875</xdr:rowOff>
    </xdr:from>
    <xdr:to>
      <xdr:col>0</xdr:col>
      <xdr:colOff>873639</xdr:colOff>
      <xdr:row>211</xdr:row>
      <xdr:rowOff>502875</xdr:rowOff>
    </xdr:to>
    <xdr:pic>
      <xdr:nvPicPr>
        <xdr:cNvPr id="77" name="NVR4116HS-4KS2" descr="NVR 16 ch 8 Mpx 1HDD H.265 marca Dahua">
          <a:extLst>
            <a:ext uri="{FF2B5EF4-FFF2-40B4-BE49-F238E27FC236}">
              <a16:creationId xmlns:a16="http://schemas.microsoft.com/office/drawing/2014/main" id="{00000000-0008-0000-0400-00004D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14313" y="120053100"/>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250031</xdr:colOff>
      <xdr:row>114</xdr:row>
      <xdr:rowOff>154781</xdr:rowOff>
    </xdr:from>
    <xdr:to>
      <xdr:col>0</xdr:col>
      <xdr:colOff>961231</xdr:colOff>
      <xdr:row>114</xdr:row>
      <xdr:rowOff>516731</xdr:rowOff>
    </xdr:to>
    <xdr:pic>
      <xdr:nvPicPr>
        <xdr:cNvPr id="78" name="圖片 95">
          <a:extLst>
            <a:ext uri="{FF2B5EF4-FFF2-40B4-BE49-F238E27FC236}">
              <a16:creationId xmlns:a16="http://schemas.microsoft.com/office/drawing/2014/main" id="{00000000-0008-0000-0400-00004E000000}"/>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250031" y="72935306"/>
          <a:ext cx="711200" cy="361950"/>
        </a:xfrm>
        <a:prstGeom prst="rect">
          <a:avLst/>
        </a:prstGeom>
      </xdr:spPr>
    </xdr:pic>
    <xdr:clientData/>
  </xdr:twoCellAnchor>
  <xdr:twoCellAnchor>
    <xdr:from>
      <xdr:col>0</xdr:col>
      <xdr:colOff>430212</xdr:colOff>
      <xdr:row>146</xdr:row>
      <xdr:rowOff>128586</xdr:rowOff>
    </xdr:from>
    <xdr:to>
      <xdr:col>0</xdr:col>
      <xdr:colOff>663508</xdr:colOff>
      <xdr:row>146</xdr:row>
      <xdr:rowOff>488586</xdr:rowOff>
    </xdr:to>
    <xdr:pic>
      <xdr:nvPicPr>
        <xdr:cNvPr id="79" name="图片 10">
          <a:extLst>
            <a:ext uri="{FF2B5EF4-FFF2-40B4-BE49-F238E27FC236}">
              <a16:creationId xmlns:a16="http://schemas.microsoft.com/office/drawing/2014/main" id="{00000000-0008-0000-0400-00004F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430212" y="86701311"/>
          <a:ext cx="23329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354011</xdr:colOff>
      <xdr:row>140</xdr:row>
      <xdr:rowOff>145254</xdr:rowOff>
    </xdr:from>
    <xdr:to>
      <xdr:col>0</xdr:col>
      <xdr:colOff>768430</xdr:colOff>
      <xdr:row>140</xdr:row>
      <xdr:rowOff>505254</xdr:rowOff>
    </xdr:to>
    <xdr:pic>
      <xdr:nvPicPr>
        <xdr:cNvPr id="80" name="图片 24">
          <a:extLst>
            <a:ext uri="{FF2B5EF4-FFF2-40B4-BE49-F238E27FC236}">
              <a16:creationId xmlns:a16="http://schemas.microsoft.com/office/drawing/2014/main" id="{00000000-0008-0000-0400-000050000000}"/>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54011" y="82946079"/>
          <a:ext cx="41441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202407</xdr:colOff>
      <xdr:row>117</xdr:row>
      <xdr:rowOff>130969</xdr:rowOff>
    </xdr:from>
    <xdr:to>
      <xdr:col>0</xdr:col>
      <xdr:colOff>996157</xdr:colOff>
      <xdr:row>117</xdr:row>
      <xdr:rowOff>486569</xdr:rowOff>
    </xdr:to>
    <xdr:pic>
      <xdr:nvPicPr>
        <xdr:cNvPr id="81" name="Picture 1">
          <a:extLst>
            <a:ext uri="{FF2B5EF4-FFF2-40B4-BE49-F238E27FC236}">
              <a16:creationId xmlns:a16="http://schemas.microsoft.com/office/drawing/2014/main" id="{00000000-0008-0000-0400-000051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02407" y="74368819"/>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461960</xdr:colOff>
      <xdr:row>5</xdr:row>
      <xdr:rowOff>165892</xdr:rowOff>
    </xdr:from>
    <xdr:to>
      <xdr:col>0</xdr:col>
      <xdr:colOff>844228</xdr:colOff>
      <xdr:row>5</xdr:row>
      <xdr:rowOff>525892</xdr:rowOff>
    </xdr:to>
    <xdr:pic>
      <xdr:nvPicPr>
        <xdr:cNvPr id="82" name="Imagen 160" descr="Resultado de imagen para IPC-K15P">
          <a:extLst>
            <a:ext uri="{FF2B5EF4-FFF2-40B4-BE49-F238E27FC236}">
              <a16:creationId xmlns:a16="http://schemas.microsoft.com/office/drawing/2014/main" id="{00000000-0008-0000-0400-000052000000}"/>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461960" y="19158742"/>
          <a:ext cx="38226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869950</xdr:colOff>
      <xdr:row>5</xdr:row>
      <xdr:rowOff>107950</xdr:rowOff>
    </xdr:from>
    <xdr:to>
      <xdr:col>0</xdr:col>
      <xdr:colOff>1219200</xdr:colOff>
      <xdr:row>5</xdr:row>
      <xdr:rowOff>349250</xdr:rowOff>
    </xdr:to>
    <xdr:pic>
      <xdr:nvPicPr>
        <xdr:cNvPr id="83" name="Imagen 312" descr="Imagen relacionada">
          <a:extLst>
            <a:ext uri="{FF2B5EF4-FFF2-40B4-BE49-F238E27FC236}">
              <a16:creationId xmlns:a16="http://schemas.microsoft.com/office/drawing/2014/main" id="{00000000-0008-0000-0400-000053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1910080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107156</xdr:colOff>
      <xdr:row>181</xdr:row>
      <xdr:rowOff>107156</xdr:rowOff>
    </xdr:from>
    <xdr:to>
      <xdr:col>0</xdr:col>
      <xdr:colOff>1072356</xdr:colOff>
      <xdr:row>181</xdr:row>
      <xdr:rowOff>462756</xdr:rowOff>
    </xdr:to>
    <xdr:pic>
      <xdr:nvPicPr>
        <xdr:cNvPr id="84" name="图片 3">
          <a:extLst>
            <a:ext uri="{FF2B5EF4-FFF2-40B4-BE49-F238E27FC236}">
              <a16:creationId xmlns:a16="http://schemas.microsoft.com/office/drawing/2014/main" id="{00000000-0008-0000-0400-000054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156" y="104958356"/>
          <a:ext cx="9652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270669</xdr:colOff>
      <xdr:row>240</xdr:row>
      <xdr:rowOff>117475</xdr:rowOff>
    </xdr:from>
    <xdr:to>
      <xdr:col>0</xdr:col>
      <xdr:colOff>957424</xdr:colOff>
      <xdr:row>240</xdr:row>
      <xdr:rowOff>547687</xdr:rowOff>
    </xdr:to>
    <xdr:pic>
      <xdr:nvPicPr>
        <xdr:cNvPr id="85" name="Picture 18196">
          <a:extLst>
            <a:ext uri="{FF2B5EF4-FFF2-40B4-BE49-F238E27FC236}">
              <a16:creationId xmlns:a16="http://schemas.microsoft.com/office/drawing/2014/main" id="{00000000-0008-0000-0400-000055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70669" y="133953250"/>
          <a:ext cx="686755" cy="4302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292894</xdr:colOff>
      <xdr:row>42</xdr:row>
      <xdr:rowOff>134146</xdr:rowOff>
    </xdr:from>
    <xdr:to>
      <xdr:col>0</xdr:col>
      <xdr:colOff>946944</xdr:colOff>
      <xdr:row>42</xdr:row>
      <xdr:rowOff>483396</xdr:rowOff>
    </xdr:to>
    <xdr:pic>
      <xdr:nvPicPr>
        <xdr:cNvPr id="86" name="IPC-B1B20P-L" descr="Cámara EZ-IP Bullet 2Mpx H.265+ IR PoE marca Dahua">
          <a:extLst>
            <a:ext uri="{FF2B5EF4-FFF2-40B4-BE49-F238E27FC236}">
              <a16:creationId xmlns:a16="http://schemas.microsoft.com/office/drawing/2014/main" id="{00000000-0008-0000-0400-00005600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92894" y="35795746"/>
          <a:ext cx="6540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309562</xdr:colOff>
      <xdr:row>81</xdr:row>
      <xdr:rowOff>107156</xdr:rowOff>
    </xdr:from>
    <xdr:to>
      <xdr:col>0</xdr:col>
      <xdr:colOff>833439</xdr:colOff>
      <xdr:row>81</xdr:row>
      <xdr:rowOff>500064</xdr:rowOff>
    </xdr:to>
    <xdr:pic>
      <xdr:nvPicPr>
        <xdr:cNvPr id="88" name="b329371e-bfc8-41e6-b337-f1ca9ef72d29">
          <a:extLst>
            <a:ext uri="{FF2B5EF4-FFF2-40B4-BE49-F238E27FC236}">
              <a16:creationId xmlns:a16="http://schemas.microsoft.com/office/drawing/2014/main" id="{00000000-0008-0000-0400-000058000000}"/>
            </a:ext>
          </a:extLst>
        </xdr:cNvPr>
        <xdr:cNvPicPr>
          <a:picLocks noChangeAspect="1"/>
        </xdr:cNvPicPr>
      </xdr:nvPicPr>
      <xdr:blipFill>
        <a:blip xmlns:r="http://schemas.openxmlformats.org/officeDocument/2006/relationships" r:embed="rId45" cstate="print"/>
        <a:stretch>
          <a:fillRect/>
        </a:stretch>
      </xdr:blipFill>
      <xdr:spPr>
        <a:xfrm>
          <a:off x="309562" y="56761856"/>
          <a:ext cx="523877" cy="392908"/>
        </a:xfrm>
        <a:prstGeom prst="rect">
          <a:avLst/>
        </a:prstGeom>
      </xdr:spPr>
    </xdr:pic>
    <xdr:clientData/>
  </xdr:twoCellAnchor>
  <xdr:twoCellAnchor editAs="oneCell">
    <xdr:from>
      <xdr:col>0</xdr:col>
      <xdr:colOff>387350</xdr:colOff>
      <xdr:row>52</xdr:row>
      <xdr:rowOff>107950</xdr:rowOff>
    </xdr:from>
    <xdr:to>
      <xdr:col>0</xdr:col>
      <xdr:colOff>977900</xdr:colOff>
      <xdr:row>52</xdr:row>
      <xdr:rowOff>438150</xdr:rowOff>
    </xdr:to>
    <xdr:pic>
      <xdr:nvPicPr>
        <xdr:cNvPr id="89" name="Picture 24148">
          <a:extLst>
            <a:ext uri="{FF2B5EF4-FFF2-40B4-BE49-F238E27FC236}">
              <a16:creationId xmlns:a16="http://schemas.microsoft.com/office/drawing/2014/main" id="{00000000-0008-0000-0400-000059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87350" y="39112825"/>
          <a:ext cx="5905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153989</xdr:colOff>
      <xdr:row>10</xdr:row>
      <xdr:rowOff>147642</xdr:rowOff>
    </xdr:from>
    <xdr:to>
      <xdr:col>0</xdr:col>
      <xdr:colOff>861786</xdr:colOff>
      <xdr:row>10</xdr:row>
      <xdr:rowOff>507642</xdr:rowOff>
    </xdr:to>
    <xdr:pic>
      <xdr:nvPicPr>
        <xdr:cNvPr id="90" name="图片 5">
          <a:extLst>
            <a:ext uri="{FF2B5EF4-FFF2-40B4-BE49-F238E27FC236}">
              <a16:creationId xmlns:a16="http://schemas.microsoft.com/office/drawing/2014/main" id="{00000000-0008-0000-0400-00005A000000}"/>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53989" y="3845583"/>
          <a:ext cx="70779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862012</xdr:colOff>
      <xdr:row>10</xdr:row>
      <xdr:rowOff>91282</xdr:rowOff>
    </xdr:from>
    <xdr:to>
      <xdr:col>0</xdr:col>
      <xdr:colOff>1211262</xdr:colOff>
      <xdr:row>10</xdr:row>
      <xdr:rowOff>326232</xdr:rowOff>
    </xdr:to>
    <xdr:pic>
      <xdr:nvPicPr>
        <xdr:cNvPr id="91" name="Imagen 312" descr="Imagen relacionada">
          <a:extLst>
            <a:ext uri="{FF2B5EF4-FFF2-40B4-BE49-F238E27FC236}">
              <a16:creationId xmlns:a16="http://schemas.microsoft.com/office/drawing/2014/main" id="{00000000-0008-0000-0400-00005B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2012" y="20341432"/>
          <a:ext cx="3492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11</xdr:row>
      <xdr:rowOff>177800</xdr:rowOff>
    </xdr:from>
    <xdr:to>
      <xdr:col>0</xdr:col>
      <xdr:colOff>946150</xdr:colOff>
      <xdr:row>11</xdr:row>
      <xdr:rowOff>571500</xdr:rowOff>
    </xdr:to>
    <xdr:pic>
      <xdr:nvPicPr>
        <xdr:cNvPr id="92" name="IPCHDBW1320E-W" descr="Cámara IPC Minidomo antivandálico 3Mpx IR Wi-Fi marca Dahua">
          <a:extLst>
            <a:ext uri="{FF2B5EF4-FFF2-40B4-BE49-F238E27FC236}">
              <a16:creationId xmlns:a16="http://schemas.microsoft.com/office/drawing/2014/main" id="{00000000-0008-0000-0400-00005C000000}"/>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292100" y="21056600"/>
          <a:ext cx="65405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869950</xdr:colOff>
      <xdr:row>11</xdr:row>
      <xdr:rowOff>107950</xdr:rowOff>
    </xdr:from>
    <xdr:to>
      <xdr:col>0</xdr:col>
      <xdr:colOff>1219200</xdr:colOff>
      <xdr:row>11</xdr:row>
      <xdr:rowOff>349250</xdr:rowOff>
    </xdr:to>
    <xdr:pic>
      <xdr:nvPicPr>
        <xdr:cNvPr id="93" name="Imagen 312" descr="Imagen relacionada">
          <a:extLst>
            <a:ext uri="{FF2B5EF4-FFF2-40B4-BE49-F238E27FC236}">
              <a16:creationId xmlns:a16="http://schemas.microsoft.com/office/drawing/2014/main" id="{00000000-0008-0000-0400-00005D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2098675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241300</xdr:colOff>
      <xdr:row>56</xdr:row>
      <xdr:rowOff>63500</xdr:rowOff>
    </xdr:from>
    <xdr:to>
      <xdr:col>0</xdr:col>
      <xdr:colOff>908050</xdr:colOff>
      <xdr:row>56</xdr:row>
      <xdr:rowOff>425450</xdr:rowOff>
    </xdr:to>
    <xdr:pic>
      <xdr:nvPicPr>
        <xdr:cNvPr id="94" name="IPCHDBW2221RP-VF" descr="IPC Minidomo Antivandálico 2Mpx IR PoE Varifocal 4x WDR">
          <a:extLst>
            <a:ext uri="{FF2B5EF4-FFF2-40B4-BE49-F238E27FC236}">
              <a16:creationId xmlns:a16="http://schemas.microsoft.com/office/drawing/2014/main" id="{00000000-0008-0000-0400-00005E000000}"/>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41300" y="42840275"/>
          <a:ext cx="6667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248440</xdr:colOff>
      <xdr:row>190</xdr:row>
      <xdr:rowOff>117476</xdr:rowOff>
    </xdr:from>
    <xdr:to>
      <xdr:col>0</xdr:col>
      <xdr:colOff>907766</xdr:colOff>
      <xdr:row>190</xdr:row>
      <xdr:rowOff>477476</xdr:rowOff>
    </xdr:to>
    <xdr:pic>
      <xdr:nvPicPr>
        <xdr:cNvPr id="96" name="NVR4116HS-4KS2" descr="NVR 16 ch 8 Mpx 1HDD H.265 marca Dahua">
          <a:extLst>
            <a:ext uri="{FF2B5EF4-FFF2-40B4-BE49-F238E27FC236}">
              <a16:creationId xmlns:a16="http://schemas.microsoft.com/office/drawing/2014/main" id="{00000000-0008-0000-0400-000060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09569251"/>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227010</xdr:colOff>
      <xdr:row>205</xdr:row>
      <xdr:rowOff>119062</xdr:rowOff>
    </xdr:from>
    <xdr:to>
      <xdr:col>0</xdr:col>
      <xdr:colOff>886336</xdr:colOff>
      <xdr:row>205</xdr:row>
      <xdr:rowOff>479062</xdr:rowOff>
    </xdr:to>
    <xdr:pic>
      <xdr:nvPicPr>
        <xdr:cNvPr id="97" name="NVR4116HS-4KS2" descr="NVR 16 ch 8 Mpx 1HDD H.265 marca Dahua">
          <a:extLst>
            <a:ext uri="{FF2B5EF4-FFF2-40B4-BE49-F238E27FC236}">
              <a16:creationId xmlns:a16="http://schemas.microsoft.com/office/drawing/2014/main" id="{00000000-0008-0000-0400-000061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27010" y="117514687"/>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377031</xdr:colOff>
      <xdr:row>149</xdr:row>
      <xdr:rowOff>146050</xdr:rowOff>
    </xdr:from>
    <xdr:to>
      <xdr:col>0</xdr:col>
      <xdr:colOff>710806</xdr:colOff>
      <xdr:row>149</xdr:row>
      <xdr:rowOff>506050</xdr:rowOff>
    </xdr:to>
    <xdr:pic>
      <xdr:nvPicPr>
        <xdr:cNvPr id="98" name="图片 10">
          <a:extLst>
            <a:ext uri="{FF2B5EF4-FFF2-40B4-BE49-F238E27FC236}">
              <a16:creationId xmlns:a16="http://schemas.microsoft.com/office/drawing/2014/main" id="{00000000-0008-0000-0400-000062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77031" y="87347425"/>
          <a:ext cx="33377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292894</xdr:colOff>
      <xdr:row>43</xdr:row>
      <xdr:rowOff>26987</xdr:rowOff>
    </xdr:from>
    <xdr:to>
      <xdr:col>0</xdr:col>
      <xdr:colOff>946944</xdr:colOff>
      <xdr:row>43</xdr:row>
      <xdr:rowOff>376237</xdr:rowOff>
    </xdr:to>
    <xdr:pic>
      <xdr:nvPicPr>
        <xdr:cNvPr id="99" name="IPC-B1B20P-L" descr="Cámara EZ-IP Bullet 2Mpx H.265+ IR PoE marca Dahua">
          <a:extLst>
            <a:ext uri="{FF2B5EF4-FFF2-40B4-BE49-F238E27FC236}">
              <a16:creationId xmlns:a16="http://schemas.microsoft.com/office/drawing/2014/main" id="{00000000-0008-0000-0400-00006300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92894" y="36317237"/>
          <a:ext cx="6540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202407</xdr:colOff>
      <xdr:row>35</xdr:row>
      <xdr:rowOff>47627</xdr:rowOff>
    </xdr:from>
    <xdr:to>
      <xdr:col>0</xdr:col>
      <xdr:colOff>1002507</xdr:colOff>
      <xdr:row>35</xdr:row>
      <xdr:rowOff>423865</xdr:rowOff>
    </xdr:to>
    <xdr:pic>
      <xdr:nvPicPr>
        <xdr:cNvPr id="100" name="IPC-T1B20P-L" descr="Cámara EZ-IP domo 2Mpx H.265+ IR PoE marca Dahua">
          <a:extLst>
            <a:ext uri="{FF2B5EF4-FFF2-40B4-BE49-F238E27FC236}">
              <a16:creationId xmlns:a16="http://schemas.microsoft.com/office/drawing/2014/main" id="{00000000-0008-0000-0400-000064000000}"/>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202407" y="31937327"/>
          <a:ext cx="800100" cy="37623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393607</xdr:colOff>
      <xdr:row>73</xdr:row>
      <xdr:rowOff>124666</xdr:rowOff>
    </xdr:from>
    <xdr:to>
      <xdr:col>0</xdr:col>
      <xdr:colOff>734962</xdr:colOff>
      <xdr:row>73</xdr:row>
      <xdr:rowOff>484666</xdr:rowOff>
    </xdr:to>
    <xdr:pic>
      <xdr:nvPicPr>
        <xdr:cNvPr id="101" name="圖片 148">
          <a:extLst>
            <a:ext uri="{FF2B5EF4-FFF2-40B4-BE49-F238E27FC236}">
              <a16:creationId xmlns:a16="http://schemas.microsoft.com/office/drawing/2014/main" id="{00000000-0008-0000-0400-000065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393607" y="51750166"/>
          <a:ext cx="341355" cy="360000"/>
        </a:xfrm>
        <a:prstGeom prst="rect">
          <a:avLst/>
        </a:prstGeom>
      </xdr:spPr>
    </xdr:pic>
    <xdr:clientData/>
  </xdr:twoCellAnchor>
  <xdr:twoCellAnchor editAs="oneCell">
    <xdr:from>
      <xdr:col>0</xdr:col>
      <xdr:colOff>373996</xdr:colOff>
      <xdr:row>84</xdr:row>
      <xdr:rowOff>135871</xdr:rowOff>
    </xdr:from>
    <xdr:to>
      <xdr:col>0</xdr:col>
      <xdr:colOff>754996</xdr:colOff>
      <xdr:row>84</xdr:row>
      <xdr:rowOff>421621</xdr:rowOff>
    </xdr:to>
    <xdr:pic>
      <xdr:nvPicPr>
        <xdr:cNvPr id="102" name="4e0aefb7-dd34-4ae5-89d1-2ecb3afc7b62">
          <a:extLst>
            <a:ext uri="{FF2B5EF4-FFF2-40B4-BE49-F238E27FC236}">
              <a16:creationId xmlns:a16="http://schemas.microsoft.com/office/drawing/2014/main" id="{00000000-0008-0000-0400-000066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373996" y="58047871"/>
          <a:ext cx="381000" cy="285750"/>
        </a:xfrm>
        <a:prstGeom prst="rect">
          <a:avLst/>
        </a:prstGeom>
      </xdr:spPr>
    </xdr:pic>
    <xdr:clientData/>
  </xdr:twoCellAnchor>
  <xdr:twoCellAnchor editAs="oneCell">
    <xdr:from>
      <xdr:col>0</xdr:col>
      <xdr:colOff>392906</xdr:colOff>
      <xdr:row>87</xdr:row>
      <xdr:rowOff>95250</xdr:rowOff>
    </xdr:from>
    <xdr:to>
      <xdr:col>0</xdr:col>
      <xdr:colOff>773906</xdr:colOff>
      <xdr:row>87</xdr:row>
      <xdr:rowOff>381000</xdr:rowOff>
    </xdr:to>
    <xdr:pic>
      <xdr:nvPicPr>
        <xdr:cNvPr id="103" name="ddcb161b-8ddc-4275-8ecf-140399bc4567">
          <a:extLst>
            <a:ext uri="{FF2B5EF4-FFF2-40B4-BE49-F238E27FC236}">
              <a16:creationId xmlns:a16="http://schemas.microsoft.com/office/drawing/2014/main" id="{00000000-0008-0000-0400-000067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392906" y="59264550"/>
          <a:ext cx="381000" cy="285750"/>
        </a:xfrm>
        <a:prstGeom prst="rect">
          <a:avLst/>
        </a:prstGeom>
      </xdr:spPr>
    </xdr:pic>
    <xdr:clientData/>
  </xdr:twoCellAnchor>
  <xdr:twoCellAnchor editAs="oneCell">
    <xdr:from>
      <xdr:col>0</xdr:col>
      <xdr:colOff>461960</xdr:colOff>
      <xdr:row>6</xdr:row>
      <xdr:rowOff>165892</xdr:rowOff>
    </xdr:from>
    <xdr:to>
      <xdr:col>0</xdr:col>
      <xdr:colOff>844228</xdr:colOff>
      <xdr:row>6</xdr:row>
      <xdr:rowOff>525892</xdr:rowOff>
    </xdr:to>
    <xdr:pic>
      <xdr:nvPicPr>
        <xdr:cNvPr id="104" name="Imagen 160" descr="Resultado de imagen para IPC-K15P">
          <a:extLst>
            <a:ext uri="{FF2B5EF4-FFF2-40B4-BE49-F238E27FC236}">
              <a16:creationId xmlns:a16="http://schemas.microsoft.com/office/drawing/2014/main" id="{00000000-0008-0000-0400-000068000000}"/>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461960" y="19787392"/>
          <a:ext cx="38226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869950</xdr:colOff>
      <xdr:row>6</xdr:row>
      <xdr:rowOff>107950</xdr:rowOff>
    </xdr:from>
    <xdr:to>
      <xdr:col>0</xdr:col>
      <xdr:colOff>1219200</xdr:colOff>
      <xdr:row>6</xdr:row>
      <xdr:rowOff>349250</xdr:rowOff>
    </xdr:to>
    <xdr:pic>
      <xdr:nvPicPr>
        <xdr:cNvPr id="105" name="Imagen 312" descr="Imagen relacionada">
          <a:extLst>
            <a:ext uri="{FF2B5EF4-FFF2-40B4-BE49-F238E27FC236}">
              <a16:creationId xmlns:a16="http://schemas.microsoft.com/office/drawing/2014/main" id="{00000000-0008-0000-0400-000069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1972945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377823</xdr:colOff>
      <xdr:row>153</xdr:row>
      <xdr:rowOff>44823</xdr:rowOff>
    </xdr:from>
    <xdr:to>
      <xdr:col>0</xdr:col>
      <xdr:colOff>827278</xdr:colOff>
      <xdr:row>153</xdr:row>
      <xdr:rowOff>473505</xdr:rowOff>
    </xdr:to>
    <xdr:pic>
      <xdr:nvPicPr>
        <xdr:cNvPr id="107" name="图片 20">
          <a:extLst>
            <a:ext uri="{FF2B5EF4-FFF2-40B4-BE49-F238E27FC236}">
              <a16:creationId xmlns:a16="http://schemas.microsoft.com/office/drawing/2014/main" id="{00000000-0008-0000-0400-00006B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77823" y="89760798"/>
          <a:ext cx="449455" cy="4286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357189</xdr:colOff>
      <xdr:row>91</xdr:row>
      <xdr:rowOff>119064</xdr:rowOff>
    </xdr:from>
    <xdr:to>
      <xdr:col>0</xdr:col>
      <xdr:colOff>736866</xdr:colOff>
      <xdr:row>91</xdr:row>
      <xdr:rowOff>489481</xdr:rowOff>
    </xdr:to>
    <xdr:pic>
      <xdr:nvPicPr>
        <xdr:cNvPr id="108" name="Imagen 4">
          <a:extLst>
            <a:ext uri="{FF2B5EF4-FFF2-40B4-BE49-F238E27FC236}">
              <a16:creationId xmlns:a16="http://schemas.microsoft.com/office/drawing/2014/main" id="{00000000-0008-0000-0400-00006C000000}"/>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357189" y="54904623"/>
          <a:ext cx="379677" cy="3704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476249</xdr:colOff>
      <xdr:row>158</xdr:row>
      <xdr:rowOff>95251</xdr:rowOff>
    </xdr:from>
    <xdr:to>
      <xdr:col>0</xdr:col>
      <xdr:colOff>703044</xdr:colOff>
      <xdr:row>158</xdr:row>
      <xdr:rowOff>559593</xdr:rowOff>
    </xdr:to>
    <xdr:pic>
      <xdr:nvPicPr>
        <xdr:cNvPr id="109" name="108 Imagen" descr="Amazon.com: Loryta SD49425XB-HNR 4MP 25x Starlight IR PTZ AI Network Camera  Auto Tracking Support PoE+ English Version: Home Improvement">
          <a:extLst>
            <a:ext uri="{FF2B5EF4-FFF2-40B4-BE49-F238E27FC236}">
              <a16:creationId xmlns:a16="http://schemas.microsoft.com/office/drawing/2014/main" id="{00000000-0008-0000-0400-00006D00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476249" y="92563951"/>
          <a:ext cx="226795" cy="464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476250</xdr:colOff>
      <xdr:row>157</xdr:row>
      <xdr:rowOff>119063</xdr:rowOff>
    </xdr:from>
    <xdr:to>
      <xdr:col>0</xdr:col>
      <xdr:colOff>703045</xdr:colOff>
      <xdr:row>157</xdr:row>
      <xdr:rowOff>583405</xdr:rowOff>
    </xdr:to>
    <xdr:pic>
      <xdr:nvPicPr>
        <xdr:cNvPr id="110" name="109 Imagen" descr="Amazon.com: Loryta SD49425XB-HNR 4MP 25x Starlight IR PTZ AI Network Camera  Auto Tracking Support PoE+ English Version: Home Improvement">
          <a:extLst>
            <a:ext uri="{FF2B5EF4-FFF2-40B4-BE49-F238E27FC236}">
              <a16:creationId xmlns:a16="http://schemas.microsoft.com/office/drawing/2014/main" id="{00000000-0008-0000-0400-00006E00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476250" y="91959113"/>
          <a:ext cx="226795" cy="464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843244</xdr:colOff>
      <xdr:row>157</xdr:row>
      <xdr:rowOff>94549</xdr:rowOff>
    </xdr:from>
    <xdr:to>
      <xdr:col>0</xdr:col>
      <xdr:colOff>1176619</xdr:colOff>
      <xdr:row>157</xdr:row>
      <xdr:rowOff>395842</xdr:rowOff>
    </xdr:to>
    <xdr:pic>
      <xdr:nvPicPr>
        <xdr:cNvPr id="111" name="110 Imagen" descr="Force LTE Only - Aplicaciones en Google Play">
          <a:extLst>
            <a:ext uri="{FF2B5EF4-FFF2-40B4-BE49-F238E27FC236}">
              <a16:creationId xmlns:a16="http://schemas.microsoft.com/office/drawing/2014/main" id="{00000000-0008-0000-0400-00006F000000}"/>
            </a:ext>
          </a:extLst>
        </xdr:cNvPr>
        <xdr:cNvPicPr>
          <a:picLocks noChangeAspect="1" noChangeArrowheads="1"/>
        </xdr:cNvPicPr>
      </xdr:nvPicPr>
      <xdr:blipFill rotWithShape="1">
        <a:blip xmlns:r="http://schemas.openxmlformats.org/officeDocument/2006/relationships" r:embed="rId54">
          <a:extLst>
            <a:ext uri="{28A0092B-C50C-407E-A947-70E740481C1C}">
              <a14:useLocalDpi xmlns:a14="http://schemas.microsoft.com/office/drawing/2010/main" val="0"/>
            </a:ext>
          </a:extLst>
        </a:blip>
        <a:srcRect l="24691" t="-2520" r="19754" b="-1"/>
        <a:stretch/>
      </xdr:blipFill>
      <xdr:spPr bwMode="auto">
        <a:xfrm>
          <a:off x="843244" y="91934599"/>
          <a:ext cx="333375" cy="301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523875</xdr:colOff>
      <xdr:row>164</xdr:row>
      <xdr:rowOff>36419</xdr:rowOff>
    </xdr:from>
    <xdr:to>
      <xdr:col>0</xdr:col>
      <xdr:colOff>750670</xdr:colOff>
      <xdr:row>164</xdr:row>
      <xdr:rowOff>500761</xdr:rowOff>
    </xdr:to>
    <xdr:pic>
      <xdr:nvPicPr>
        <xdr:cNvPr id="112" name="111 Imagen" descr="Amazon.com: Loryta SD49425XB-HNR 4MP 25x Starlight IR PTZ AI Network Camera  Auto Tracking Support PoE+ English Version: Home Improvement">
          <a:extLst>
            <a:ext uri="{FF2B5EF4-FFF2-40B4-BE49-F238E27FC236}">
              <a16:creationId xmlns:a16="http://schemas.microsoft.com/office/drawing/2014/main" id="{00000000-0008-0000-0400-00007000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523875" y="96905669"/>
          <a:ext cx="226795" cy="464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404813</xdr:colOff>
      <xdr:row>113</xdr:row>
      <xdr:rowOff>154781</xdr:rowOff>
    </xdr:from>
    <xdr:to>
      <xdr:col>0</xdr:col>
      <xdr:colOff>766763</xdr:colOff>
      <xdr:row>113</xdr:row>
      <xdr:rowOff>516731</xdr:rowOff>
    </xdr:to>
    <xdr:pic>
      <xdr:nvPicPr>
        <xdr:cNvPr id="113" name="Imagen 37">
          <a:extLst>
            <a:ext uri="{FF2B5EF4-FFF2-40B4-BE49-F238E27FC236}">
              <a16:creationId xmlns:a16="http://schemas.microsoft.com/office/drawing/2014/main" id="{00000000-0008-0000-0400-000071000000}"/>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404813" y="72306656"/>
          <a:ext cx="3619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416718</xdr:colOff>
      <xdr:row>29</xdr:row>
      <xdr:rowOff>83343</xdr:rowOff>
    </xdr:from>
    <xdr:to>
      <xdr:col>0</xdr:col>
      <xdr:colOff>857250</xdr:colOff>
      <xdr:row>29</xdr:row>
      <xdr:rowOff>512282</xdr:rowOff>
    </xdr:to>
    <xdr:pic>
      <xdr:nvPicPr>
        <xdr:cNvPr id="114" name="113 Imagen" descr="http://ocrl.com.ar/system/images/pictures/000/001/472/original/IPC-HDW3249TM-AS-NI_500x260.jpg?1602627472">
          <a:extLst>
            <a:ext uri="{FF2B5EF4-FFF2-40B4-BE49-F238E27FC236}">
              <a16:creationId xmlns:a16="http://schemas.microsoft.com/office/drawing/2014/main" id="{00000000-0008-0000-0400-000072000000}"/>
            </a:ext>
          </a:extLst>
        </xdr:cNvPr>
        <xdr:cNvPicPr>
          <a:picLocks noChangeAspect="1" noChangeArrowheads="1"/>
        </xdr:cNvPicPr>
      </xdr:nvPicPr>
      <xdr:blipFill rotWithShape="1">
        <a:blip xmlns:r="http://schemas.openxmlformats.org/officeDocument/2006/relationships" r:embed="rId56" cstate="email">
          <a:extLst>
            <a:ext uri="{28A0092B-C50C-407E-A947-70E740481C1C}">
              <a14:useLocalDpi xmlns:a14="http://schemas.microsoft.com/office/drawing/2010/main"/>
            </a:ext>
          </a:extLst>
        </a:blip>
        <a:srcRect/>
        <a:stretch/>
      </xdr:blipFill>
      <xdr:spPr bwMode="auto">
        <a:xfrm>
          <a:off x="416718" y="29458443"/>
          <a:ext cx="440532" cy="428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392907</xdr:colOff>
      <xdr:row>30</xdr:row>
      <xdr:rowOff>95249</xdr:rowOff>
    </xdr:from>
    <xdr:to>
      <xdr:col>0</xdr:col>
      <xdr:colOff>833439</xdr:colOff>
      <xdr:row>30</xdr:row>
      <xdr:rowOff>524188</xdr:rowOff>
    </xdr:to>
    <xdr:pic>
      <xdr:nvPicPr>
        <xdr:cNvPr id="115" name="114 Imagen" descr="http://ocrl.com.ar/system/images/pictures/000/001/472/original/IPC-HDW3249TM-AS-NI_500x260.jpg?1602627472">
          <a:extLst>
            <a:ext uri="{FF2B5EF4-FFF2-40B4-BE49-F238E27FC236}">
              <a16:creationId xmlns:a16="http://schemas.microsoft.com/office/drawing/2014/main" id="{00000000-0008-0000-0400-000073000000}"/>
            </a:ext>
          </a:extLst>
        </xdr:cNvPr>
        <xdr:cNvPicPr>
          <a:picLocks noChangeAspect="1" noChangeArrowheads="1"/>
        </xdr:cNvPicPr>
      </xdr:nvPicPr>
      <xdr:blipFill rotWithShape="1">
        <a:blip xmlns:r="http://schemas.openxmlformats.org/officeDocument/2006/relationships" r:embed="rId56" cstate="email">
          <a:extLst>
            <a:ext uri="{28A0092B-C50C-407E-A947-70E740481C1C}">
              <a14:useLocalDpi xmlns:a14="http://schemas.microsoft.com/office/drawing/2010/main"/>
            </a:ext>
          </a:extLst>
        </a:blip>
        <a:srcRect/>
        <a:stretch/>
      </xdr:blipFill>
      <xdr:spPr bwMode="auto">
        <a:xfrm>
          <a:off x="392907" y="30098999"/>
          <a:ext cx="440532" cy="428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297656</xdr:colOff>
      <xdr:row>32</xdr:row>
      <xdr:rowOff>59531</xdr:rowOff>
    </xdr:from>
    <xdr:to>
      <xdr:col>0</xdr:col>
      <xdr:colOff>962173</xdr:colOff>
      <xdr:row>32</xdr:row>
      <xdr:rowOff>619124</xdr:rowOff>
    </xdr:to>
    <xdr:pic>
      <xdr:nvPicPr>
        <xdr:cNvPr id="116" name="115 Imagen">
          <a:extLst>
            <a:ext uri="{FF2B5EF4-FFF2-40B4-BE49-F238E27FC236}">
              <a16:creationId xmlns:a16="http://schemas.microsoft.com/office/drawing/2014/main" id="{00000000-0008-0000-0400-000074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297656" y="30691931"/>
          <a:ext cx="664517" cy="559593"/>
        </a:xfrm>
        <a:prstGeom prst="rect">
          <a:avLst/>
        </a:prstGeom>
      </xdr:spPr>
    </xdr:pic>
    <xdr:clientData/>
  </xdr:twoCellAnchor>
  <xdr:twoCellAnchor editAs="oneCell">
    <xdr:from>
      <xdr:col>0</xdr:col>
      <xdr:colOff>266700</xdr:colOff>
      <xdr:row>102</xdr:row>
      <xdr:rowOff>108977</xdr:rowOff>
    </xdr:from>
    <xdr:to>
      <xdr:col>0</xdr:col>
      <xdr:colOff>1060450</xdr:colOff>
      <xdr:row>102</xdr:row>
      <xdr:rowOff>464577</xdr:rowOff>
    </xdr:to>
    <xdr:pic>
      <xdr:nvPicPr>
        <xdr:cNvPr id="117" name="Picture 1">
          <a:extLst>
            <a:ext uri="{FF2B5EF4-FFF2-40B4-BE49-F238E27FC236}">
              <a16:creationId xmlns:a16="http://schemas.microsoft.com/office/drawing/2014/main" id="{00000000-0008-0000-0400-000075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a:ext>
          </a:extLst>
        </a:blip>
        <a:srcRect/>
        <a:stretch>
          <a:fillRect/>
        </a:stretch>
      </xdr:blipFill>
      <xdr:spPr bwMode="auto">
        <a:xfrm>
          <a:off x="266700" y="67850777"/>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xdr:col>
      <xdr:colOff>631032</xdr:colOff>
      <xdr:row>102</xdr:row>
      <xdr:rowOff>83344</xdr:rowOff>
    </xdr:from>
    <xdr:to>
      <xdr:col>2</xdr:col>
      <xdr:colOff>1318949</xdr:colOff>
      <xdr:row>102</xdr:row>
      <xdr:rowOff>228487</xdr:rowOff>
    </xdr:to>
    <xdr:sp macro="" textlink="">
      <xdr:nvSpPr>
        <xdr:cNvPr id="118" name="117 Rectángulo redondeado">
          <a:extLst>
            <a:ext uri="{FF2B5EF4-FFF2-40B4-BE49-F238E27FC236}">
              <a16:creationId xmlns:a16="http://schemas.microsoft.com/office/drawing/2014/main" id="{00000000-0008-0000-0400-000076000000}"/>
            </a:ext>
          </a:extLst>
        </xdr:cNvPr>
        <xdr:cNvSpPr/>
      </xdr:nvSpPr>
      <xdr:spPr>
        <a:xfrm>
          <a:off x="2936082" y="67825144"/>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595312</xdr:colOff>
      <xdr:row>63</xdr:row>
      <xdr:rowOff>71437</xdr:rowOff>
    </xdr:from>
    <xdr:to>
      <xdr:col>2</xdr:col>
      <xdr:colOff>1283229</xdr:colOff>
      <xdr:row>63</xdr:row>
      <xdr:rowOff>216580</xdr:rowOff>
    </xdr:to>
    <xdr:sp macro="" textlink="">
      <xdr:nvSpPr>
        <xdr:cNvPr id="119" name="118 Rectángulo redondeado">
          <a:extLst>
            <a:ext uri="{FF2B5EF4-FFF2-40B4-BE49-F238E27FC236}">
              <a16:creationId xmlns:a16="http://schemas.microsoft.com/office/drawing/2014/main" id="{00000000-0008-0000-0400-000077000000}"/>
            </a:ext>
          </a:extLst>
        </xdr:cNvPr>
        <xdr:cNvSpPr/>
      </xdr:nvSpPr>
      <xdr:spPr>
        <a:xfrm>
          <a:off x="2900362" y="45562837"/>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642939</xdr:colOff>
      <xdr:row>157</xdr:row>
      <xdr:rowOff>59531</xdr:rowOff>
    </xdr:from>
    <xdr:to>
      <xdr:col>2</xdr:col>
      <xdr:colOff>1330856</xdr:colOff>
      <xdr:row>157</xdr:row>
      <xdr:rowOff>204674</xdr:rowOff>
    </xdr:to>
    <xdr:sp macro="" textlink="">
      <xdr:nvSpPr>
        <xdr:cNvPr id="120" name="119 Rectángulo redondeado">
          <a:extLst>
            <a:ext uri="{FF2B5EF4-FFF2-40B4-BE49-F238E27FC236}">
              <a16:creationId xmlns:a16="http://schemas.microsoft.com/office/drawing/2014/main" id="{00000000-0008-0000-0400-000078000000}"/>
            </a:ext>
          </a:extLst>
        </xdr:cNvPr>
        <xdr:cNvSpPr/>
      </xdr:nvSpPr>
      <xdr:spPr>
        <a:xfrm>
          <a:off x="2947989" y="91899581"/>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248440</xdr:colOff>
      <xdr:row>197</xdr:row>
      <xdr:rowOff>117476</xdr:rowOff>
    </xdr:from>
    <xdr:to>
      <xdr:col>0</xdr:col>
      <xdr:colOff>907766</xdr:colOff>
      <xdr:row>197</xdr:row>
      <xdr:rowOff>477476</xdr:rowOff>
    </xdr:to>
    <xdr:pic>
      <xdr:nvPicPr>
        <xdr:cNvPr id="122" name="NVR4116HS-4KS2" descr="NVR 16 ch 8 Mpx 1HDD H.265 marca Dahua">
          <a:extLst>
            <a:ext uri="{FF2B5EF4-FFF2-40B4-BE49-F238E27FC236}">
              <a16:creationId xmlns:a16="http://schemas.microsoft.com/office/drawing/2014/main" id="{00000000-0008-0000-0400-00007A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3541176"/>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869950</xdr:colOff>
      <xdr:row>15</xdr:row>
      <xdr:rowOff>107950</xdr:rowOff>
    </xdr:from>
    <xdr:to>
      <xdr:col>0</xdr:col>
      <xdr:colOff>1219200</xdr:colOff>
      <xdr:row>15</xdr:row>
      <xdr:rowOff>349250</xdr:rowOff>
    </xdr:to>
    <xdr:pic>
      <xdr:nvPicPr>
        <xdr:cNvPr id="123" name="Imagen 312" descr="Imagen relacionada">
          <a:extLst>
            <a:ext uri="{FF2B5EF4-FFF2-40B4-BE49-F238E27FC236}">
              <a16:creationId xmlns:a16="http://schemas.microsoft.com/office/drawing/2014/main" id="{00000000-0008-0000-0400-00007B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2161540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130176</xdr:colOff>
      <xdr:row>15</xdr:row>
      <xdr:rowOff>147642</xdr:rowOff>
    </xdr:from>
    <xdr:to>
      <xdr:col>0</xdr:col>
      <xdr:colOff>866776</xdr:colOff>
      <xdr:row>15</xdr:row>
      <xdr:rowOff>522292</xdr:rowOff>
    </xdr:to>
    <xdr:pic>
      <xdr:nvPicPr>
        <xdr:cNvPr id="124" name="图片 5">
          <a:extLst>
            <a:ext uri="{FF2B5EF4-FFF2-40B4-BE49-F238E27FC236}">
              <a16:creationId xmlns:a16="http://schemas.microsoft.com/office/drawing/2014/main" id="{00000000-0008-0000-0400-00007C000000}"/>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30176" y="21655092"/>
          <a:ext cx="7366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476249</xdr:colOff>
      <xdr:row>161</xdr:row>
      <xdr:rowOff>95250</xdr:rowOff>
    </xdr:from>
    <xdr:to>
      <xdr:col>0</xdr:col>
      <xdr:colOff>703044</xdr:colOff>
      <xdr:row>161</xdr:row>
      <xdr:rowOff>559592</xdr:rowOff>
    </xdr:to>
    <xdr:pic>
      <xdr:nvPicPr>
        <xdr:cNvPr id="125" name="124 Imagen" descr="Amazon.com: Loryta SD49425XB-HNR 4MP 25x Starlight IR PTZ AI Network Camera  Auto Tracking Support PoE+ English Version: Home Improvement">
          <a:extLst>
            <a:ext uri="{FF2B5EF4-FFF2-40B4-BE49-F238E27FC236}">
              <a16:creationId xmlns:a16="http://schemas.microsoft.com/office/drawing/2014/main" id="{00000000-0008-0000-0400-00007D00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476249" y="94449900"/>
          <a:ext cx="226795" cy="464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666749</xdr:colOff>
      <xdr:row>161</xdr:row>
      <xdr:rowOff>440532</xdr:rowOff>
    </xdr:from>
    <xdr:to>
      <xdr:col>0</xdr:col>
      <xdr:colOff>1226342</xdr:colOff>
      <xdr:row>161</xdr:row>
      <xdr:rowOff>605237</xdr:rowOff>
    </xdr:to>
    <xdr:pic>
      <xdr:nvPicPr>
        <xdr:cNvPr id="126" name="125 Imagen" descr="DH-IPC-HDW3441EM-AS4G">
          <a:extLst>
            <a:ext uri="{FF2B5EF4-FFF2-40B4-BE49-F238E27FC236}">
              <a16:creationId xmlns:a16="http://schemas.microsoft.com/office/drawing/2014/main" id="{00000000-0008-0000-0400-00007E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66749" y="94795182"/>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845343</xdr:colOff>
      <xdr:row>22</xdr:row>
      <xdr:rowOff>59532</xdr:rowOff>
    </xdr:from>
    <xdr:to>
      <xdr:col>0</xdr:col>
      <xdr:colOff>1194593</xdr:colOff>
      <xdr:row>22</xdr:row>
      <xdr:rowOff>300832</xdr:rowOff>
    </xdr:to>
    <xdr:pic>
      <xdr:nvPicPr>
        <xdr:cNvPr id="127" name="Imagen 312" descr="Imagen relacionada">
          <a:extLst>
            <a:ext uri="{FF2B5EF4-FFF2-40B4-BE49-F238E27FC236}">
              <a16:creationId xmlns:a16="http://schemas.microsoft.com/office/drawing/2014/main" id="{00000000-0008-0000-0400-00007F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45343" y="24081582"/>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248440</xdr:colOff>
      <xdr:row>195</xdr:row>
      <xdr:rowOff>117476</xdr:rowOff>
    </xdr:from>
    <xdr:to>
      <xdr:col>0</xdr:col>
      <xdr:colOff>907766</xdr:colOff>
      <xdr:row>195</xdr:row>
      <xdr:rowOff>477476</xdr:rowOff>
    </xdr:to>
    <xdr:pic>
      <xdr:nvPicPr>
        <xdr:cNvPr id="128" name="NVR4116HS-4KS2" descr="NVR 16 ch 8 Mpx 1HDD H.265 marca Dahua">
          <a:extLst>
            <a:ext uri="{FF2B5EF4-FFF2-40B4-BE49-F238E27FC236}">
              <a16:creationId xmlns:a16="http://schemas.microsoft.com/office/drawing/2014/main" id="{00000000-0008-0000-0400-000080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2283876"/>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654844</xdr:colOff>
      <xdr:row>146</xdr:row>
      <xdr:rowOff>452438</xdr:rowOff>
    </xdr:from>
    <xdr:to>
      <xdr:col>0</xdr:col>
      <xdr:colOff>1211557</xdr:colOff>
      <xdr:row>146</xdr:row>
      <xdr:rowOff>616296</xdr:rowOff>
    </xdr:to>
    <xdr:pic>
      <xdr:nvPicPr>
        <xdr:cNvPr id="129" name="128 Imagen" descr="DH-IPC-HDW3441EM-AS4G">
          <a:extLst>
            <a:ext uri="{FF2B5EF4-FFF2-40B4-BE49-F238E27FC236}">
              <a16:creationId xmlns:a16="http://schemas.microsoft.com/office/drawing/2014/main" id="{00000000-0008-0000-0400-000081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54844" y="87025163"/>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642938</xdr:colOff>
      <xdr:row>149</xdr:row>
      <xdr:rowOff>452438</xdr:rowOff>
    </xdr:from>
    <xdr:to>
      <xdr:col>0</xdr:col>
      <xdr:colOff>1199651</xdr:colOff>
      <xdr:row>149</xdr:row>
      <xdr:rowOff>616296</xdr:rowOff>
    </xdr:to>
    <xdr:pic>
      <xdr:nvPicPr>
        <xdr:cNvPr id="130" name="129 Imagen" descr="DH-IPC-HDW3441EM-AS4G">
          <a:extLst>
            <a:ext uri="{FF2B5EF4-FFF2-40B4-BE49-F238E27FC236}">
              <a16:creationId xmlns:a16="http://schemas.microsoft.com/office/drawing/2014/main" id="{00000000-0008-0000-0400-000082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42938" y="87653813"/>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321469</xdr:colOff>
      <xdr:row>213</xdr:row>
      <xdr:rowOff>178594</xdr:rowOff>
    </xdr:from>
    <xdr:to>
      <xdr:col>0</xdr:col>
      <xdr:colOff>980795</xdr:colOff>
      <xdr:row>213</xdr:row>
      <xdr:rowOff>538594</xdr:rowOff>
    </xdr:to>
    <xdr:pic>
      <xdr:nvPicPr>
        <xdr:cNvPr id="131" name="NVR4116HS-4KS2" descr="NVR 16 ch 8 Mpx 1HDD H.265 marca Dahua">
          <a:extLst>
            <a:ext uri="{FF2B5EF4-FFF2-40B4-BE49-F238E27FC236}">
              <a16:creationId xmlns:a16="http://schemas.microsoft.com/office/drawing/2014/main" id="{00000000-0008-0000-0400-000083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21469" y="121346119"/>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214313</xdr:colOff>
      <xdr:row>210</xdr:row>
      <xdr:rowOff>142875</xdr:rowOff>
    </xdr:from>
    <xdr:to>
      <xdr:col>0</xdr:col>
      <xdr:colOff>873639</xdr:colOff>
      <xdr:row>210</xdr:row>
      <xdr:rowOff>502875</xdr:rowOff>
    </xdr:to>
    <xdr:pic>
      <xdr:nvPicPr>
        <xdr:cNvPr id="133" name="NVR4116HS-4KS2" descr="NVR 16 ch 8 Mpx 1HDD H.265 marca Dahua">
          <a:extLst>
            <a:ext uri="{FF2B5EF4-FFF2-40B4-BE49-F238E27FC236}">
              <a16:creationId xmlns:a16="http://schemas.microsoft.com/office/drawing/2014/main" id="{00000000-0008-0000-0400-000085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14313" y="118167150"/>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107156</xdr:colOff>
      <xdr:row>180</xdr:row>
      <xdr:rowOff>107156</xdr:rowOff>
    </xdr:from>
    <xdr:to>
      <xdr:col>0</xdr:col>
      <xdr:colOff>1072356</xdr:colOff>
      <xdr:row>180</xdr:row>
      <xdr:rowOff>462756</xdr:rowOff>
    </xdr:to>
    <xdr:pic>
      <xdr:nvPicPr>
        <xdr:cNvPr id="134" name="图片 3">
          <a:extLst>
            <a:ext uri="{FF2B5EF4-FFF2-40B4-BE49-F238E27FC236}">
              <a16:creationId xmlns:a16="http://schemas.microsoft.com/office/drawing/2014/main" id="{00000000-0008-0000-0400-000086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156" y="104329706"/>
          <a:ext cx="9652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869950</xdr:colOff>
      <xdr:row>16</xdr:row>
      <xdr:rowOff>107950</xdr:rowOff>
    </xdr:from>
    <xdr:to>
      <xdr:col>0</xdr:col>
      <xdr:colOff>1219200</xdr:colOff>
      <xdr:row>16</xdr:row>
      <xdr:rowOff>349250</xdr:rowOff>
    </xdr:to>
    <xdr:pic>
      <xdr:nvPicPr>
        <xdr:cNvPr id="135" name="Imagen 312" descr="Imagen relacionada">
          <a:extLst>
            <a:ext uri="{FF2B5EF4-FFF2-40B4-BE49-F238E27FC236}">
              <a16:creationId xmlns:a16="http://schemas.microsoft.com/office/drawing/2014/main" id="{00000000-0008-0000-0400-000087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2224405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238125</xdr:colOff>
      <xdr:row>23</xdr:row>
      <xdr:rowOff>130957</xdr:rowOff>
    </xdr:from>
    <xdr:to>
      <xdr:col>0</xdr:col>
      <xdr:colOff>892175</xdr:colOff>
      <xdr:row>23</xdr:row>
      <xdr:rowOff>524658</xdr:rowOff>
    </xdr:to>
    <xdr:pic>
      <xdr:nvPicPr>
        <xdr:cNvPr id="136" name="IPCHDBW1320E-W" descr="Cámara IPC Minidomo antivandálico 3Mpx IR Wi-Fi marca Dahua">
          <a:extLst>
            <a:ext uri="{FF2B5EF4-FFF2-40B4-BE49-F238E27FC236}">
              <a16:creationId xmlns:a16="http://schemas.microsoft.com/office/drawing/2014/main" id="{00000000-0008-0000-0400-000088000000}"/>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238125" y="9727395"/>
          <a:ext cx="654050" cy="3937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345282</xdr:colOff>
      <xdr:row>74</xdr:row>
      <xdr:rowOff>154782</xdr:rowOff>
    </xdr:from>
    <xdr:to>
      <xdr:col>0</xdr:col>
      <xdr:colOff>765956</xdr:colOff>
      <xdr:row>74</xdr:row>
      <xdr:rowOff>514782</xdr:rowOff>
    </xdr:to>
    <xdr:pic>
      <xdr:nvPicPr>
        <xdr:cNvPr id="137" name="Picture 24147">
          <a:extLst>
            <a:ext uri="{FF2B5EF4-FFF2-40B4-BE49-F238E27FC236}">
              <a16:creationId xmlns:a16="http://schemas.microsoft.com/office/drawing/2014/main" id="{00000000-0008-0000-0400-000089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345282" y="52408932"/>
          <a:ext cx="42067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107156</xdr:colOff>
      <xdr:row>177</xdr:row>
      <xdr:rowOff>107156</xdr:rowOff>
    </xdr:from>
    <xdr:to>
      <xdr:col>0</xdr:col>
      <xdr:colOff>1072356</xdr:colOff>
      <xdr:row>177</xdr:row>
      <xdr:rowOff>462756</xdr:rowOff>
    </xdr:to>
    <xdr:pic>
      <xdr:nvPicPr>
        <xdr:cNvPr id="139" name="图片 3">
          <a:extLst>
            <a:ext uri="{FF2B5EF4-FFF2-40B4-BE49-F238E27FC236}">
              <a16:creationId xmlns:a16="http://schemas.microsoft.com/office/drawing/2014/main" id="{00000000-0008-0000-0400-00008B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156" y="102443756"/>
          <a:ext cx="9652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404812</xdr:colOff>
      <xdr:row>167</xdr:row>
      <xdr:rowOff>95251</xdr:rowOff>
    </xdr:from>
    <xdr:to>
      <xdr:col>0</xdr:col>
      <xdr:colOff>747712</xdr:colOff>
      <xdr:row>167</xdr:row>
      <xdr:rowOff>527251</xdr:rowOff>
    </xdr:to>
    <xdr:pic>
      <xdr:nvPicPr>
        <xdr:cNvPr id="140" name="b7c289ce-ee8e-4dda-893d-d77632d20ae4">
          <a:extLst>
            <a:ext uri="{FF2B5EF4-FFF2-40B4-BE49-F238E27FC236}">
              <a16:creationId xmlns:a16="http://schemas.microsoft.com/office/drawing/2014/main" id="{00000000-0008-0000-0400-00008C000000}"/>
            </a:ext>
          </a:extLst>
        </xdr:cNvPr>
        <xdr:cNvPicPr>
          <a:picLocks noChangeAspect="1"/>
        </xdr:cNvPicPr>
      </xdr:nvPicPr>
      <xdr:blipFill>
        <a:blip xmlns:r="http://schemas.openxmlformats.org/officeDocument/2006/relationships" r:embed="rId60" cstate="print"/>
        <a:stretch>
          <a:fillRect/>
        </a:stretch>
      </xdr:blipFill>
      <xdr:spPr>
        <a:xfrm>
          <a:off x="404812" y="98850451"/>
          <a:ext cx="342900" cy="432000"/>
        </a:xfrm>
        <a:prstGeom prst="rect">
          <a:avLst/>
        </a:prstGeom>
      </xdr:spPr>
    </xdr:pic>
    <xdr:clientData/>
  </xdr:twoCellAnchor>
  <xdr:twoCellAnchor>
    <xdr:from>
      <xdr:col>0</xdr:col>
      <xdr:colOff>384723</xdr:colOff>
      <xdr:row>250</xdr:row>
      <xdr:rowOff>161378</xdr:rowOff>
    </xdr:from>
    <xdr:to>
      <xdr:col>0</xdr:col>
      <xdr:colOff>622848</xdr:colOff>
      <xdr:row>250</xdr:row>
      <xdr:rowOff>475703</xdr:rowOff>
    </xdr:to>
    <xdr:pic>
      <xdr:nvPicPr>
        <xdr:cNvPr id="141" name="Imagen 2">
          <a:extLst>
            <a:ext uri="{FF2B5EF4-FFF2-40B4-BE49-F238E27FC236}">
              <a16:creationId xmlns:a16="http://schemas.microsoft.com/office/drawing/2014/main" id="{00000000-0008-0000-0400-00008D00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84723" y="138873953"/>
          <a:ext cx="23812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267576</xdr:colOff>
      <xdr:row>252</xdr:row>
      <xdr:rowOff>192798</xdr:rowOff>
    </xdr:from>
    <xdr:to>
      <xdr:col>0</xdr:col>
      <xdr:colOff>677151</xdr:colOff>
      <xdr:row>252</xdr:row>
      <xdr:rowOff>459498</xdr:rowOff>
    </xdr:to>
    <xdr:pic>
      <xdr:nvPicPr>
        <xdr:cNvPr id="142" name="Imagen 1">
          <a:extLst>
            <a:ext uri="{FF2B5EF4-FFF2-40B4-BE49-F238E27FC236}">
              <a16:creationId xmlns:a16="http://schemas.microsoft.com/office/drawing/2014/main" id="{00000000-0008-0000-0400-00008E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267576" y="139534023"/>
          <a:ext cx="409575" cy="266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422594</xdr:colOff>
      <xdr:row>165</xdr:row>
      <xdr:rowOff>43422</xdr:rowOff>
    </xdr:from>
    <xdr:to>
      <xdr:col>0</xdr:col>
      <xdr:colOff>740037</xdr:colOff>
      <xdr:row>165</xdr:row>
      <xdr:rowOff>531579</xdr:rowOff>
    </xdr:to>
    <xdr:pic>
      <xdr:nvPicPr>
        <xdr:cNvPr id="143" name="142 Imagen">
          <a:extLst>
            <a:ext uri="{FF2B5EF4-FFF2-40B4-BE49-F238E27FC236}">
              <a16:creationId xmlns:a16="http://schemas.microsoft.com/office/drawing/2014/main" id="{00000000-0008-0000-0400-00008F00000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flipH="1">
          <a:off x="422594" y="86351828"/>
          <a:ext cx="317443" cy="488157"/>
        </a:xfrm>
        <a:prstGeom prst="rect">
          <a:avLst/>
        </a:prstGeom>
      </xdr:spPr>
    </xdr:pic>
    <xdr:clientData/>
  </xdr:twoCellAnchor>
  <xdr:twoCellAnchor editAs="oneCell">
    <xdr:from>
      <xdr:col>0</xdr:col>
      <xdr:colOff>248440</xdr:colOff>
      <xdr:row>188</xdr:row>
      <xdr:rowOff>117476</xdr:rowOff>
    </xdr:from>
    <xdr:to>
      <xdr:col>0</xdr:col>
      <xdr:colOff>907766</xdr:colOff>
      <xdr:row>188</xdr:row>
      <xdr:rowOff>477476</xdr:rowOff>
    </xdr:to>
    <xdr:pic>
      <xdr:nvPicPr>
        <xdr:cNvPr id="144" name="NVR4116HS-4KS2" descr="NVR 16 ch 8 Mpx 1HDD H.265 marca Dahua">
          <a:extLst>
            <a:ext uri="{FF2B5EF4-FFF2-40B4-BE49-F238E27FC236}">
              <a16:creationId xmlns:a16="http://schemas.microsoft.com/office/drawing/2014/main" id="{00000000-0008-0000-0400-000090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08940601"/>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392904</xdr:colOff>
      <xdr:row>28</xdr:row>
      <xdr:rowOff>154779</xdr:rowOff>
    </xdr:from>
    <xdr:to>
      <xdr:col>0</xdr:col>
      <xdr:colOff>820404</xdr:colOff>
      <xdr:row>28</xdr:row>
      <xdr:rowOff>514779</xdr:rowOff>
    </xdr:to>
    <xdr:pic>
      <xdr:nvPicPr>
        <xdr:cNvPr id="145" name="144 Imagen">
          <a:extLst>
            <a:ext uri="{FF2B5EF4-FFF2-40B4-BE49-F238E27FC236}">
              <a16:creationId xmlns:a16="http://schemas.microsoft.com/office/drawing/2014/main" id="{00000000-0008-0000-0400-000091000000}"/>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392904" y="28901229"/>
          <a:ext cx="427500" cy="360000"/>
        </a:xfrm>
        <a:prstGeom prst="rect">
          <a:avLst/>
        </a:prstGeom>
      </xdr:spPr>
    </xdr:pic>
    <xdr:clientData/>
  </xdr:twoCellAnchor>
  <xdr:twoCellAnchor editAs="oneCell">
    <xdr:from>
      <xdr:col>0</xdr:col>
      <xdr:colOff>309562</xdr:colOff>
      <xdr:row>80</xdr:row>
      <xdr:rowOff>107156</xdr:rowOff>
    </xdr:from>
    <xdr:to>
      <xdr:col>0</xdr:col>
      <xdr:colOff>833439</xdr:colOff>
      <xdr:row>80</xdr:row>
      <xdr:rowOff>500064</xdr:rowOff>
    </xdr:to>
    <xdr:pic>
      <xdr:nvPicPr>
        <xdr:cNvPr id="146" name="b329371e-bfc8-41e6-b337-f1ca9ef72d29">
          <a:extLst>
            <a:ext uri="{FF2B5EF4-FFF2-40B4-BE49-F238E27FC236}">
              <a16:creationId xmlns:a16="http://schemas.microsoft.com/office/drawing/2014/main" id="{00000000-0008-0000-0400-000092000000}"/>
            </a:ext>
          </a:extLst>
        </xdr:cNvPr>
        <xdr:cNvPicPr>
          <a:picLocks noChangeAspect="1"/>
        </xdr:cNvPicPr>
      </xdr:nvPicPr>
      <xdr:blipFill>
        <a:blip xmlns:r="http://schemas.openxmlformats.org/officeDocument/2006/relationships" r:embed="rId45" cstate="print"/>
        <a:stretch>
          <a:fillRect/>
        </a:stretch>
      </xdr:blipFill>
      <xdr:spPr>
        <a:xfrm>
          <a:off x="309562" y="56133206"/>
          <a:ext cx="523877" cy="392908"/>
        </a:xfrm>
        <a:prstGeom prst="rect">
          <a:avLst/>
        </a:prstGeom>
      </xdr:spPr>
    </xdr:pic>
    <xdr:clientData/>
  </xdr:twoCellAnchor>
  <xdr:twoCellAnchor editAs="oneCell">
    <xdr:from>
      <xdr:col>0</xdr:col>
      <xdr:colOff>279400</xdr:colOff>
      <xdr:row>53</xdr:row>
      <xdr:rowOff>82550</xdr:rowOff>
    </xdr:from>
    <xdr:to>
      <xdr:col>0</xdr:col>
      <xdr:colOff>927100</xdr:colOff>
      <xdr:row>53</xdr:row>
      <xdr:rowOff>425450</xdr:rowOff>
    </xdr:to>
    <xdr:pic>
      <xdr:nvPicPr>
        <xdr:cNvPr id="147" name="IPCHFW2231TP-ZS" descr="Cámara IPC Bullet Starlight 2Mpx H.265+ IR WDR Zoom 4x marca Dahua">
          <a:extLst>
            <a:ext uri="{FF2B5EF4-FFF2-40B4-BE49-F238E27FC236}">
              <a16:creationId xmlns:a16="http://schemas.microsoft.com/office/drawing/2014/main" id="{00000000-0008-0000-0400-000093000000}"/>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279400" y="39716075"/>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258760</xdr:colOff>
      <xdr:row>120</xdr:row>
      <xdr:rowOff>134936</xdr:rowOff>
    </xdr:from>
    <xdr:to>
      <xdr:col>0</xdr:col>
      <xdr:colOff>983150</xdr:colOff>
      <xdr:row>120</xdr:row>
      <xdr:rowOff>494936</xdr:rowOff>
    </xdr:to>
    <xdr:pic>
      <xdr:nvPicPr>
        <xdr:cNvPr id="150" name="Imagen 162" descr="Imagen relacionada">
          <a:extLst>
            <a:ext uri="{FF2B5EF4-FFF2-40B4-BE49-F238E27FC236}">
              <a16:creationId xmlns:a16="http://schemas.microsoft.com/office/drawing/2014/main" id="{00000000-0008-0000-0400-000096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258760" y="75830111"/>
          <a:ext cx="72439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357186</xdr:colOff>
      <xdr:row>122</xdr:row>
      <xdr:rowOff>95247</xdr:rowOff>
    </xdr:from>
    <xdr:to>
      <xdr:col>0</xdr:col>
      <xdr:colOff>783853</xdr:colOff>
      <xdr:row>122</xdr:row>
      <xdr:rowOff>455247</xdr:rowOff>
    </xdr:to>
    <xdr:pic>
      <xdr:nvPicPr>
        <xdr:cNvPr id="151" name="e2bf20f0-46aa-4b69-84b9-d15cbcd55d53">
          <a:extLst>
            <a:ext uri="{FF2B5EF4-FFF2-40B4-BE49-F238E27FC236}">
              <a16:creationId xmlns:a16="http://schemas.microsoft.com/office/drawing/2014/main" id="{00000000-0008-0000-0400-000097000000}"/>
            </a:ext>
          </a:extLst>
        </xdr:cNvPr>
        <xdr:cNvPicPr>
          <a:picLocks noChangeAspect="1"/>
        </xdr:cNvPicPr>
      </xdr:nvPicPr>
      <xdr:blipFill>
        <a:blip xmlns:r="http://schemas.openxmlformats.org/officeDocument/2006/relationships" r:embed="rId66" cstate="print"/>
        <a:stretch>
          <a:fillRect/>
        </a:stretch>
      </xdr:blipFill>
      <xdr:spPr>
        <a:xfrm>
          <a:off x="357186" y="76619097"/>
          <a:ext cx="426667" cy="360000"/>
        </a:xfrm>
        <a:prstGeom prst="rect">
          <a:avLst/>
        </a:prstGeom>
      </xdr:spPr>
    </xdr:pic>
    <xdr:clientData/>
  </xdr:twoCellAnchor>
  <xdr:twoCellAnchor editAs="oneCell">
    <xdr:from>
      <xdr:col>0</xdr:col>
      <xdr:colOff>202407</xdr:colOff>
      <xdr:row>33</xdr:row>
      <xdr:rowOff>47627</xdr:rowOff>
    </xdr:from>
    <xdr:to>
      <xdr:col>0</xdr:col>
      <xdr:colOff>1002507</xdr:colOff>
      <xdr:row>33</xdr:row>
      <xdr:rowOff>423865</xdr:rowOff>
    </xdr:to>
    <xdr:pic>
      <xdr:nvPicPr>
        <xdr:cNvPr id="152" name="IPC-T1B20P-L" descr="Cámara EZ-IP domo 2Mpx H.265+ IR PoE marca Dahua">
          <a:extLst>
            <a:ext uri="{FF2B5EF4-FFF2-40B4-BE49-F238E27FC236}">
              <a16:creationId xmlns:a16="http://schemas.microsoft.com/office/drawing/2014/main" id="{00000000-0008-0000-0400-000098000000}"/>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202407" y="31308677"/>
          <a:ext cx="800100" cy="37623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107156</xdr:colOff>
      <xdr:row>184</xdr:row>
      <xdr:rowOff>107156</xdr:rowOff>
    </xdr:from>
    <xdr:to>
      <xdr:col>0</xdr:col>
      <xdr:colOff>1072356</xdr:colOff>
      <xdr:row>184</xdr:row>
      <xdr:rowOff>462756</xdr:rowOff>
    </xdr:to>
    <xdr:pic>
      <xdr:nvPicPr>
        <xdr:cNvPr id="163" name="图片 3">
          <a:extLst>
            <a:ext uri="{FF2B5EF4-FFF2-40B4-BE49-F238E27FC236}">
              <a16:creationId xmlns:a16="http://schemas.microsoft.com/office/drawing/2014/main" id="{00000000-0008-0000-0400-0000A3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156" y="106844306"/>
          <a:ext cx="9652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631032</xdr:colOff>
      <xdr:row>105</xdr:row>
      <xdr:rowOff>83344</xdr:rowOff>
    </xdr:from>
    <xdr:to>
      <xdr:col>2</xdr:col>
      <xdr:colOff>1318949</xdr:colOff>
      <xdr:row>105</xdr:row>
      <xdr:rowOff>228487</xdr:rowOff>
    </xdr:to>
    <xdr:sp macro="" textlink="">
      <xdr:nvSpPr>
        <xdr:cNvPr id="165" name="164 Rectángulo redondeado">
          <a:extLst>
            <a:ext uri="{FF2B5EF4-FFF2-40B4-BE49-F238E27FC236}">
              <a16:creationId xmlns:a16="http://schemas.microsoft.com/office/drawing/2014/main" id="{00000000-0008-0000-0400-0000A5000000}"/>
            </a:ext>
          </a:extLst>
        </xdr:cNvPr>
        <xdr:cNvSpPr/>
      </xdr:nvSpPr>
      <xdr:spPr>
        <a:xfrm>
          <a:off x="2936082" y="69320569"/>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297656</xdr:colOff>
      <xdr:row>55</xdr:row>
      <xdr:rowOff>440531</xdr:rowOff>
    </xdr:from>
    <xdr:to>
      <xdr:col>0</xdr:col>
      <xdr:colOff>854369</xdr:colOff>
      <xdr:row>55</xdr:row>
      <xdr:rowOff>604389</xdr:rowOff>
    </xdr:to>
    <xdr:pic>
      <xdr:nvPicPr>
        <xdr:cNvPr id="166" name="165 Imagen" descr="DH-IPC-HDW3441EM-AS4G">
          <a:extLst>
            <a:ext uri="{FF2B5EF4-FFF2-40B4-BE49-F238E27FC236}">
              <a16:creationId xmlns:a16="http://schemas.microsoft.com/office/drawing/2014/main" id="{00000000-0008-0000-0400-0000A6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297656" y="40702706"/>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535781</xdr:colOff>
      <xdr:row>55</xdr:row>
      <xdr:rowOff>71437</xdr:rowOff>
    </xdr:from>
    <xdr:to>
      <xdr:col>2</xdr:col>
      <xdr:colOff>1223698</xdr:colOff>
      <xdr:row>55</xdr:row>
      <xdr:rowOff>216580</xdr:rowOff>
    </xdr:to>
    <xdr:sp macro="" textlink="">
      <xdr:nvSpPr>
        <xdr:cNvPr id="167" name="166 Rectángulo redondeado">
          <a:extLst>
            <a:ext uri="{FF2B5EF4-FFF2-40B4-BE49-F238E27FC236}">
              <a16:creationId xmlns:a16="http://schemas.microsoft.com/office/drawing/2014/main" id="{00000000-0008-0000-0400-0000A7000000}"/>
            </a:ext>
          </a:extLst>
        </xdr:cNvPr>
        <xdr:cNvSpPr/>
      </xdr:nvSpPr>
      <xdr:spPr>
        <a:xfrm>
          <a:off x="2840831" y="40333612"/>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381000</xdr:colOff>
      <xdr:row>109</xdr:row>
      <xdr:rowOff>154781</xdr:rowOff>
    </xdr:from>
    <xdr:to>
      <xdr:col>0</xdr:col>
      <xdr:colOff>904877</xdr:colOff>
      <xdr:row>109</xdr:row>
      <xdr:rowOff>547689</xdr:rowOff>
    </xdr:to>
    <xdr:pic>
      <xdr:nvPicPr>
        <xdr:cNvPr id="168" name="b329371e-bfc8-41e6-b337-f1ca9ef72d29">
          <a:extLst>
            <a:ext uri="{FF2B5EF4-FFF2-40B4-BE49-F238E27FC236}">
              <a16:creationId xmlns:a16="http://schemas.microsoft.com/office/drawing/2014/main" id="{00000000-0008-0000-0400-0000A8000000}"/>
            </a:ext>
          </a:extLst>
        </xdr:cNvPr>
        <xdr:cNvPicPr>
          <a:picLocks noChangeAspect="1"/>
        </xdr:cNvPicPr>
      </xdr:nvPicPr>
      <xdr:blipFill>
        <a:blip xmlns:r="http://schemas.openxmlformats.org/officeDocument/2006/relationships" r:embed="rId45" cstate="print"/>
        <a:stretch>
          <a:fillRect/>
        </a:stretch>
      </xdr:blipFill>
      <xdr:spPr>
        <a:xfrm>
          <a:off x="381000" y="70849331"/>
          <a:ext cx="523877" cy="392908"/>
        </a:xfrm>
        <a:prstGeom prst="rect">
          <a:avLst/>
        </a:prstGeom>
      </xdr:spPr>
    </xdr:pic>
    <xdr:clientData/>
  </xdr:twoCellAnchor>
  <xdr:twoCellAnchor editAs="oneCell">
    <xdr:from>
      <xdr:col>0</xdr:col>
      <xdr:colOff>333375</xdr:colOff>
      <xdr:row>67</xdr:row>
      <xdr:rowOff>130969</xdr:rowOff>
    </xdr:from>
    <xdr:to>
      <xdr:col>0</xdr:col>
      <xdr:colOff>754049</xdr:colOff>
      <xdr:row>67</xdr:row>
      <xdr:rowOff>490969</xdr:rowOff>
    </xdr:to>
    <xdr:pic>
      <xdr:nvPicPr>
        <xdr:cNvPr id="169" name="Picture 24147">
          <a:extLst>
            <a:ext uri="{FF2B5EF4-FFF2-40B4-BE49-F238E27FC236}">
              <a16:creationId xmlns:a16="http://schemas.microsoft.com/office/drawing/2014/main" id="{00000000-0008-0000-0400-0000A9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333375" y="49870519"/>
          <a:ext cx="42067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381001</xdr:colOff>
      <xdr:row>76</xdr:row>
      <xdr:rowOff>47626</xdr:rowOff>
    </xdr:from>
    <xdr:to>
      <xdr:col>0</xdr:col>
      <xdr:colOff>773906</xdr:colOff>
      <xdr:row>76</xdr:row>
      <xdr:rowOff>421442</xdr:rowOff>
    </xdr:to>
    <xdr:pic>
      <xdr:nvPicPr>
        <xdr:cNvPr id="170" name="169 Imagen">
          <a:extLst>
            <a:ext uri="{FF2B5EF4-FFF2-40B4-BE49-F238E27FC236}">
              <a16:creationId xmlns:a16="http://schemas.microsoft.com/office/drawing/2014/main" id="{00000000-0008-0000-0400-0000AA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381001" y="53559076"/>
          <a:ext cx="392905" cy="373816"/>
        </a:xfrm>
        <a:prstGeom prst="rect">
          <a:avLst/>
        </a:prstGeom>
      </xdr:spPr>
    </xdr:pic>
    <xdr:clientData/>
  </xdr:twoCellAnchor>
  <xdr:twoCellAnchor editAs="oneCell">
    <xdr:from>
      <xdr:col>0</xdr:col>
      <xdr:colOff>702469</xdr:colOff>
      <xdr:row>76</xdr:row>
      <xdr:rowOff>23812</xdr:rowOff>
    </xdr:from>
    <xdr:to>
      <xdr:col>1</xdr:col>
      <xdr:colOff>521</xdr:colOff>
      <xdr:row>76</xdr:row>
      <xdr:rowOff>187670</xdr:rowOff>
    </xdr:to>
    <xdr:pic>
      <xdr:nvPicPr>
        <xdr:cNvPr id="171" name="170 Imagen" descr="DH-IPC-HDW3441EM-AS4G">
          <a:extLst>
            <a:ext uri="{FF2B5EF4-FFF2-40B4-BE49-F238E27FC236}">
              <a16:creationId xmlns:a16="http://schemas.microsoft.com/office/drawing/2014/main" id="{00000000-0008-0000-0400-0000AB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702469" y="53535262"/>
          <a:ext cx="555352"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177800</xdr:colOff>
      <xdr:row>220</xdr:row>
      <xdr:rowOff>232572</xdr:rowOff>
    </xdr:from>
    <xdr:to>
      <xdr:col>0</xdr:col>
      <xdr:colOff>1123950</xdr:colOff>
      <xdr:row>220</xdr:row>
      <xdr:rowOff>473872</xdr:rowOff>
    </xdr:to>
    <xdr:pic>
      <xdr:nvPicPr>
        <xdr:cNvPr id="172" name="Picture 2" descr="C:\Users\john\Desktop\DVR0404HF-ASAN.JPG">
          <a:extLst>
            <a:ext uri="{FF2B5EF4-FFF2-40B4-BE49-F238E27FC236}">
              <a16:creationId xmlns:a16="http://schemas.microsoft.com/office/drawing/2014/main" id="{00000000-0008-0000-0400-0000AC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77800" y="124743372"/>
          <a:ext cx="9461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381001</xdr:colOff>
      <xdr:row>77</xdr:row>
      <xdr:rowOff>47626</xdr:rowOff>
    </xdr:from>
    <xdr:to>
      <xdr:col>0</xdr:col>
      <xdr:colOff>773906</xdr:colOff>
      <xdr:row>77</xdr:row>
      <xdr:rowOff>421442</xdr:rowOff>
    </xdr:to>
    <xdr:pic>
      <xdr:nvPicPr>
        <xdr:cNvPr id="173" name="172 Imagen">
          <a:extLst>
            <a:ext uri="{FF2B5EF4-FFF2-40B4-BE49-F238E27FC236}">
              <a16:creationId xmlns:a16="http://schemas.microsoft.com/office/drawing/2014/main" id="{00000000-0008-0000-0400-0000AD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381001" y="54187726"/>
          <a:ext cx="392905" cy="373816"/>
        </a:xfrm>
        <a:prstGeom prst="rect">
          <a:avLst/>
        </a:prstGeom>
      </xdr:spPr>
    </xdr:pic>
    <xdr:clientData/>
  </xdr:twoCellAnchor>
  <xdr:twoCellAnchor editAs="oneCell">
    <xdr:from>
      <xdr:col>0</xdr:col>
      <xdr:colOff>702469</xdr:colOff>
      <xdr:row>77</xdr:row>
      <xdr:rowOff>23812</xdr:rowOff>
    </xdr:from>
    <xdr:to>
      <xdr:col>1</xdr:col>
      <xdr:colOff>521</xdr:colOff>
      <xdr:row>77</xdr:row>
      <xdr:rowOff>187670</xdr:rowOff>
    </xdr:to>
    <xdr:pic>
      <xdr:nvPicPr>
        <xdr:cNvPr id="174" name="173 Imagen" descr="DH-IPC-HDW3441EM-AS4G">
          <a:extLst>
            <a:ext uri="{FF2B5EF4-FFF2-40B4-BE49-F238E27FC236}">
              <a16:creationId xmlns:a16="http://schemas.microsoft.com/office/drawing/2014/main" id="{00000000-0008-0000-0400-0000AE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702469" y="54163912"/>
          <a:ext cx="555352"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430212</xdr:colOff>
      <xdr:row>145</xdr:row>
      <xdr:rowOff>128586</xdr:rowOff>
    </xdr:from>
    <xdr:to>
      <xdr:col>0</xdr:col>
      <xdr:colOff>663508</xdr:colOff>
      <xdr:row>145</xdr:row>
      <xdr:rowOff>488586</xdr:rowOff>
    </xdr:to>
    <xdr:pic>
      <xdr:nvPicPr>
        <xdr:cNvPr id="175" name="图片 10">
          <a:extLst>
            <a:ext uri="{FF2B5EF4-FFF2-40B4-BE49-F238E27FC236}">
              <a16:creationId xmlns:a16="http://schemas.microsoft.com/office/drawing/2014/main" id="{00000000-0008-0000-0400-0000AF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430212" y="86072661"/>
          <a:ext cx="23329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347662</xdr:colOff>
      <xdr:row>136</xdr:row>
      <xdr:rowOff>170655</xdr:rowOff>
    </xdr:from>
    <xdr:to>
      <xdr:col>0</xdr:col>
      <xdr:colOff>819166</xdr:colOff>
      <xdr:row>136</xdr:row>
      <xdr:rowOff>530655</xdr:rowOff>
    </xdr:to>
    <xdr:pic>
      <xdr:nvPicPr>
        <xdr:cNvPr id="182" name="Picture 4839">
          <a:extLst>
            <a:ext uri="{FF2B5EF4-FFF2-40B4-BE49-F238E27FC236}">
              <a16:creationId xmlns:a16="http://schemas.microsoft.com/office/drawing/2014/main" id="{00000000-0008-0000-0400-0000B6000000}"/>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347662" y="80218755"/>
          <a:ext cx="47150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285750</xdr:colOff>
      <xdr:row>137</xdr:row>
      <xdr:rowOff>124666</xdr:rowOff>
    </xdr:from>
    <xdr:to>
      <xdr:col>0</xdr:col>
      <xdr:colOff>915726</xdr:colOff>
      <xdr:row>137</xdr:row>
      <xdr:rowOff>402700</xdr:rowOff>
    </xdr:to>
    <xdr:pic>
      <xdr:nvPicPr>
        <xdr:cNvPr id="183" name="182 Imagen">
          <a:extLst>
            <a:ext uri="{FF2B5EF4-FFF2-40B4-BE49-F238E27FC236}">
              <a16:creationId xmlns:a16="http://schemas.microsoft.com/office/drawing/2014/main" id="{00000000-0008-0000-0400-0000B70000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285750" y="80801416"/>
          <a:ext cx="629976" cy="278034"/>
        </a:xfrm>
        <a:prstGeom prst="rect">
          <a:avLst/>
        </a:prstGeom>
      </xdr:spPr>
    </xdr:pic>
    <xdr:clientData/>
  </xdr:twoCellAnchor>
  <xdr:twoCellAnchor editAs="oneCell">
    <xdr:from>
      <xdr:col>0</xdr:col>
      <xdr:colOff>258760</xdr:colOff>
      <xdr:row>119</xdr:row>
      <xdr:rowOff>134936</xdr:rowOff>
    </xdr:from>
    <xdr:to>
      <xdr:col>0</xdr:col>
      <xdr:colOff>983150</xdr:colOff>
      <xdr:row>119</xdr:row>
      <xdr:rowOff>494936</xdr:rowOff>
    </xdr:to>
    <xdr:pic>
      <xdr:nvPicPr>
        <xdr:cNvPr id="186" name="Imagen 162" descr="Imagen relacionada">
          <a:extLst>
            <a:ext uri="{FF2B5EF4-FFF2-40B4-BE49-F238E27FC236}">
              <a16:creationId xmlns:a16="http://schemas.microsoft.com/office/drawing/2014/main" id="{00000000-0008-0000-0400-0000BA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258760" y="75201461"/>
          <a:ext cx="72439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309563</xdr:colOff>
      <xdr:row>207</xdr:row>
      <xdr:rowOff>130968</xdr:rowOff>
    </xdr:from>
    <xdr:to>
      <xdr:col>0</xdr:col>
      <xdr:colOff>968889</xdr:colOff>
      <xdr:row>207</xdr:row>
      <xdr:rowOff>490968</xdr:rowOff>
    </xdr:to>
    <xdr:pic>
      <xdr:nvPicPr>
        <xdr:cNvPr id="192" name="NVR4116HS-4KS2" descr="NVR 16 ch 8 Mpx 1HDD H.265 marca Dahua">
          <a:extLst>
            <a:ext uri="{FF2B5EF4-FFF2-40B4-BE49-F238E27FC236}">
              <a16:creationId xmlns:a16="http://schemas.microsoft.com/office/drawing/2014/main" id="{00000000-0008-0000-0400-0000C0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09563" y="119412543"/>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248440</xdr:colOff>
      <xdr:row>198</xdr:row>
      <xdr:rowOff>117476</xdr:rowOff>
    </xdr:from>
    <xdr:to>
      <xdr:col>0</xdr:col>
      <xdr:colOff>907766</xdr:colOff>
      <xdr:row>198</xdr:row>
      <xdr:rowOff>477476</xdr:rowOff>
    </xdr:to>
    <xdr:pic>
      <xdr:nvPicPr>
        <xdr:cNvPr id="193" name="NVR4116HS-4KS2" descr="NVR 16 ch 8 Mpx 1HDD H.265 marca Dahua">
          <a:extLst>
            <a:ext uri="{FF2B5EF4-FFF2-40B4-BE49-F238E27FC236}">
              <a16:creationId xmlns:a16="http://schemas.microsoft.com/office/drawing/2014/main" id="{00000000-0008-0000-0400-0000C1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4169826"/>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95</xdr:row>
      <xdr:rowOff>160336</xdr:rowOff>
    </xdr:from>
    <xdr:to>
      <xdr:col>0</xdr:col>
      <xdr:colOff>914400</xdr:colOff>
      <xdr:row>95</xdr:row>
      <xdr:rowOff>503236</xdr:rowOff>
    </xdr:to>
    <xdr:pic>
      <xdr:nvPicPr>
        <xdr:cNvPr id="194" name="IPCHDBW2431RP-ZAS">
          <a:extLst>
            <a:ext uri="{FF2B5EF4-FFF2-40B4-BE49-F238E27FC236}">
              <a16:creationId xmlns:a16="http://schemas.microsoft.com/office/drawing/2014/main" id="{00000000-0008-0000-0400-0000C2000000}"/>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266700" y="64558861"/>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476249</xdr:colOff>
      <xdr:row>162</xdr:row>
      <xdr:rowOff>95251</xdr:rowOff>
    </xdr:from>
    <xdr:to>
      <xdr:col>0</xdr:col>
      <xdr:colOff>703044</xdr:colOff>
      <xdr:row>162</xdr:row>
      <xdr:rowOff>559593</xdr:rowOff>
    </xdr:to>
    <xdr:pic>
      <xdr:nvPicPr>
        <xdr:cNvPr id="200" name="199 Imagen" descr="Amazon.com: Loryta SD49425XB-HNR 4MP 25x Starlight IR PTZ AI Network Camera  Auto Tracking Support PoE+ English Version: Home Improvement">
          <a:extLst>
            <a:ext uri="{FF2B5EF4-FFF2-40B4-BE49-F238E27FC236}">
              <a16:creationId xmlns:a16="http://schemas.microsoft.com/office/drawing/2014/main" id="{00000000-0008-0000-0400-0000C800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476249" y="95078551"/>
          <a:ext cx="226795" cy="464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476249</xdr:colOff>
      <xdr:row>160</xdr:row>
      <xdr:rowOff>95251</xdr:rowOff>
    </xdr:from>
    <xdr:to>
      <xdr:col>0</xdr:col>
      <xdr:colOff>703044</xdr:colOff>
      <xdr:row>160</xdr:row>
      <xdr:rowOff>559593</xdr:rowOff>
    </xdr:to>
    <xdr:pic>
      <xdr:nvPicPr>
        <xdr:cNvPr id="201" name="200 Imagen" descr="Amazon.com: Loryta SD49425XB-HNR 4MP 25x Starlight IR PTZ AI Network Camera  Auto Tracking Support PoE+ English Version: Home Improvement">
          <a:extLst>
            <a:ext uri="{FF2B5EF4-FFF2-40B4-BE49-F238E27FC236}">
              <a16:creationId xmlns:a16="http://schemas.microsoft.com/office/drawing/2014/main" id="{00000000-0008-0000-0400-0000C9000000}"/>
            </a:ext>
          </a:extLst>
        </xdr:cNvPr>
        <xdr:cNvPicPr>
          <a:picLocks noChangeAspect="1" noChangeArrowheads="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476249" y="93821251"/>
          <a:ext cx="226795" cy="464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326231</xdr:colOff>
      <xdr:row>144</xdr:row>
      <xdr:rowOff>134144</xdr:rowOff>
    </xdr:from>
    <xdr:to>
      <xdr:col>0</xdr:col>
      <xdr:colOff>762000</xdr:colOff>
      <xdr:row>144</xdr:row>
      <xdr:rowOff>494144</xdr:rowOff>
    </xdr:to>
    <xdr:pic>
      <xdr:nvPicPr>
        <xdr:cNvPr id="202" name="图片 39" descr="SD4023-H.jpg">
          <a:extLst>
            <a:ext uri="{FF2B5EF4-FFF2-40B4-BE49-F238E27FC236}">
              <a16:creationId xmlns:a16="http://schemas.microsoft.com/office/drawing/2014/main" id="{00000000-0008-0000-0400-0000CA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26231" y="85449569"/>
          <a:ext cx="43576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0</xdr:col>
      <xdr:colOff>342105</xdr:colOff>
      <xdr:row>155</xdr:row>
      <xdr:rowOff>137318</xdr:rowOff>
    </xdr:from>
    <xdr:to>
      <xdr:col>0</xdr:col>
      <xdr:colOff>791560</xdr:colOff>
      <xdr:row>155</xdr:row>
      <xdr:rowOff>497318</xdr:rowOff>
    </xdr:to>
    <xdr:pic>
      <xdr:nvPicPr>
        <xdr:cNvPr id="203" name="图片 20">
          <a:extLst>
            <a:ext uri="{FF2B5EF4-FFF2-40B4-BE49-F238E27FC236}">
              <a16:creationId xmlns:a16="http://schemas.microsoft.com/office/drawing/2014/main" id="{00000000-0008-0000-0400-0000CB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42105" y="91110593"/>
          <a:ext cx="44945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266700</xdr:colOff>
      <xdr:row>101</xdr:row>
      <xdr:rowOff>176213</xdr:rowOff>
    </xdr:from>
    <xdr:to>
      <xdr:col>0</xdr:col>
      <xdr:colOff>1060450</xdr:colOff>
      <xdr:row>101</xdr:row>
      <xdr:rowOff>531813</xdr:rowOff>
    </xdr:to>
    <xdr:pic>
      <xdr:nvPicPr>
        <xdr:cNvPr id="204" name="Picture 1">
          <a:extLst>
            <a:ext uri="{FF2B5EF4-FFF2-40B4-BE49-F238E27FC236}">
              <a16:creationId xmlns:a16="http://schemas.microsoft.com/office/drawing/2014/main" id="{00000000-0008-0000-0400-0000C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a:ext>
          </a:extLst>
        </a:blip>
        <a:srcRect/>
        <a:stretch>
          <a:fillRect/>
        </a:stretch>
      </xdr:blipFill>
      <xdr:spPr bwMode="auto">
        <a:xfrm>
          <a:off x="266700" y="67289363"/>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xdr:col>
      <xdr:colOff>631032</xdr:colOff>
      <xdr:row>101</xdr:row>
      <xdr:rowOff>83344</xdr:rowOff>
    </xdr:from>
    <xdr:to>
      <xdr:col>2</xdr:col>
      <xdr:colOff>1318949</xdr:colOff>
      <xdr:row>101</xdr:row>
      <xdr:rowOff>228487</xdr:rowOff>
    </xdr:to>
    <xdr:sp macro="" textlink="">
      <xdr:nvSpPr>
        <xdr:cNvPr id="205" name="204 Rectángulo redondeado">
          <a:extLst>
            <a:ext uri="{FF2B5EF4-FFF2-40B4-BE49-F238E27FC236}">
              <a16:creationId xmlns:a16="http://schemas.microsoft.com/office/drawing/2014/main" id="{00000000-0008-0000-0400-0000CD000000}"/>
            </a:ext>
          </a:extLst>
        </xdr:cNvPr>
        <xdr:cNvSpPr/>
      </xdr:nvSpPr>
      <xdr:spPr>
        <a:xfrm>
          <a:off x="2936082" y="67196494"/>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250732</xdr:colOff>
      <xdr:row>61</xdr:row>
      <xdr:rowOff>125369</xdr:rowOff>
    </xdr:from>
    <xdr:to>
      <xdr:col>0</xdr:col>
      <xdr:colOff>1044482</xdr:colOff>
      <xdr:row>61</xdr:row>
      <xdr:rowOff>480969</xdr:rowOff>
    </xdr:to>
    <xdr:pic>
      <xdr:nvPicPr>
        <xdr:cNvPr id="206" name="Picture 1">
          <a:extLst>
            <a:ext uri="{FF2B5EF4-FFF2-40B4-BE49-F238E27FC236}">
              <a16:creationId xmlns:a16="http://schemas.microsoft.com/office/drawing/2014/main" id="{00000000-0008-0000-0400-0000CE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50732" y="44988119"/>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xdr:col>
      <xdr:colOff>595312</xdr:colOff>
      <xdr:row>61</xdr:row>
      <xdr:rowOff>71437</xdr:rowOff>
    </xdr:from>
    <xdr:to>
      <xdr:col>2</xdr:col>
      <xdr:colOff>1283229</xdr:colOff>
      <xdr:row>61</xdr:row>
      <xdr:rowOff>216580</xdr:rowOff>
    </xdr:to>
    <xdr:sp macro="" textlink="">
      <xdr:nvSpPr>
        <xdr:cNvPr id="207" name="206 Rectángulo redondeado">
          <a:extLst>
            <a:ext uri="{FF2B5EF4-FFF2-40B4-BE49-F238E27FC236}">
              <a16:creationId xmlns:a16="http://schemas.microsoft.com/office/drawing/2014/main" id="{00000000-0008-0000-0400-0000CF000000}"/>
            </a:ext>
          </a:extLst>
        </xdr:cNvPr>
        <xdr:cNvSpPr/>
      </xdr:nvSpPr>
      <xdr:spPr>
        <a:xfrm>
          <a:off x="2900362" y="44934187"/>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107156</xdr:colOff>
      <xdr:row>178</xdr:row>
      <xdr:rowOff>107156</xdr:rowOff>
    </xdr:from>
    <xdr:to>
      <xdr:col>0</xdr:col>
      <xdr:colOff>1072356</xdr:colOff>
      <xdr:row>178</xdr:row>
      <xdr:rowOff>462756</xdr:rowOff>
    </xdr:to>
    <xdr:pic>
      <xdr:nvPicPr>
        <xdr:cNvPr id="208" name="图片 3">
          <a:extLst>
            <a:ext uri="{FF2B5EF4-FFF2-40B4-BE49-F238E27FC236}">
              <a16:creationId xmlns:a16="http://schemas.microsoft.com/office/drawing/2014/main" id="{00000000-0008-0000-0400-0000D0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156" y="103072406"/>
          <a:ext cx="9652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631032</xdr:colOff>
      <xdr:row>104</xdr:row>
      <xdr:rowOff>83344</xdr:rowOff>
    </xdr:from>
    <xdr:to>
      <xdr:col>2</xdr:col>
      <xdr:colOff>1318949</xdr:colOff>
      <xdr:row>104</xdr:row>
      <xdr:rowOff>228487</xdr:rowOff>
    </xdr:to>
    <xdr:sp macro="" textlink="">
      <xdr:nvSpPr>
        <xdr:cNvPr id="209" name="208 Rectángulo redondeado">
          <a:extLst>
            <a:ext uri="{FF2B5EF4-FFF2-40B4-BE49-F238E27FC236}">
              <a16:creationId xmlns:a16="http://schemas.microsoft.com/office/drawing/2014/main" id="{00000000-0008-0000-0400-0000D1000000}"/>
            </a:ext>
          </a:extLst>
        </xdr:cNvPr>
        <xdr:cNvSpPr/>
      </xdr:nvSpPr>
      <xdr:spPr>
        <a:xfrm>
          <a:off x="2936082" y="68691919"/>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0</xdr:col>
      <xdr:colOff>229396</xdr:colOff>
      <xdr:row>104</xdr:row>
      <xdr:rowOff>124620</xdr:rowOff>
    </xdr:from>
    <xdr:to>
      <xdr:col>0</xdr:col>
      <xdr:colOff>877096</xdr:colOff>
      <xdr:row>104</xdr:row>
      <xdr:rowOff>467520</xdr:rowOff>
    </xdr:to>
    <xdr:pic>
      <xdr:nvPicPr>
        <xdr:cNvPr id="210" name="IPCHFW2431TP-ZAS" descr="Cámara IPC Bullet 4Mpx H.265+ IR PoE IVS WDR Zoom 4x Audio+Alarma in/out marca Dahua">
          <a:extLst>
            <a:ext uri="{FF2B5EF4-FFF2-40B4-BE49-F238E27FC236}">
              <a16:creationId xmlns:a16="http://schemas.microsoft.com/office/drawing/2014/main" id="{00000000-0008-0000-0400-0000D200000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29396" y="68733195"/>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493059</xdr:colOff>
      <xdr:row>153</xdr:row>
      <xdr:rowOff>481852</xdr:rowOff>
    </xdr:from>
    <xdr:to>
      <xdr:col>1</xdr:col>
      <xdr:colOff>61476</xdr:colOff>
      <xdr:row>153</xdr:row>
      <xdr:rowOff>605117</xdr:rowOff>
    </xdr:to>
    <xdr:pic>
      <xdr:nvPicPr>
        <xdr:cNvPr id="211" name="210 Imagen" descr="Dahua Technology USA Inc – Intelligent Solutions for a Safer World">
          <a:extLst>
            <a:ext uri="{FF2B5EF4-FFF2-40B4-BE49-F238E27FC236}">
              <a16:creationId xmlns:a16="http://schemas.microsoft.com/office/drawing/2014/main" id="{00000000-0008-0000-0400-0000D300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493059" y="90197827"/>
          <a:ext cx="825717"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504264</xdr:colOff>
      <xdr:row>164</xdr:row>
      <xdr:rowOff>504264</xdr:rowOff>
    </xdr:from>
    <xdr:to>
      <xdr:col>1</xdr:col>
      <xdr:colOff>72681</xdr:colOff>
      <xdr:row>165</xdr:row>
      <xdr:rowOff>2770</xdr:rowOff>
    </xdr:to>
    <xdr:pic>
      <xdr:nvPicPr>
        <xdr:cNvPr id="212" name="211 Imagen" descr="Dahua Technology USA Inc – Intelligent Solutions for a Safer World">
          <a:extLst>
            <a:ext uri="{FF2B5EF4-FFF2-40B4-BE49-F238E27FC236}">
              <a16:creationId xmlns:a16="http://schemas.microsoft.com/office/drawing/2014/main" id="{00000000-0008-0000-0400-0000D400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504264" y="97373514"/>
          <a:ext cx="825717" cy="123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593911</xdr:colOff>
      <xdr:row>207</xdr:row>
      <xdr:rowOff>437029</xdr:rowOff>
    </xdr:from>
    <xdr:to>
      <xdr:col>0</xdr:col>
      <xdr:colOff>1153504</xdr:colOff>
      <xdr:row>207</xdr:row>
      <xdr:rowOff>601734</xdr:rowOff>
    </xdr:to>
    <xdr:pic>
      <xdr:nvPicPr>
        <xdr:cNvPr id="213" name="212 Imagen" descr="DH-IPC-HDW3441EM-AS4G">
          <a:extLst>
            <a:ext uri="{FF2B5EF4-FFF2-40B4-BE49-F238E27FC236}">
              <a16:creationId xmlns:a16="http://schemas.microsoft.com/office/drawing/2014/main" id="{00000000-0008-0000-0400-0000D5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593911" y="119718604"/>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605117</xdr:colOff>
      <xdr:row>212</xdr:row>
      <xdr:rowOff>448236</xdr:rowOff>
    </xdr:from>
    <xdr:to>
      <xdr:col>0</xdr:col>
      <xdr:colOff>1164710</xdr:colOff>
      <xdr:row>212</xdr:row>
      <xdr:rowOff>612941</xdr:rowOff>
    </xdr:to>
    <xdr:pic>
      <xdr:nvPicPr>
        <xdr:cNvPr id="214" name="213 Imagen" descr="DH-IPC-HDW3441EM-AS4G">
          <a:extLst>
            <a:ext uri="{FF2B5EF4-FFF2-40B4-BE49-F238E27FC236}">
              <a16:creationId xmlns:a16="http://schemas.microsoft.com/office/drawing/2014/main" id="{00000000-0008-0000-0400-0000D6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05117" y="120987111"/>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481853</xdr:colOff>
      <xdr:row>215</xdr:row>
      <xdr:rowOff>425822</xdr:rowOff>
    </xdr:from>
    <xdr:to>
      <xdr:col>1</xdr:col>
      <xdr:colOff>50270</xdr:colOff>
      <xdr:row>215</xdr:row>
      <xdr:rowOff>549087</xdr:rowOff>
    </xdr:to>
    <xdr:pic>
      <xdr:nvPicPr>
        <xdr:cNvPr id="215" name="214 Imagen" descr="Dahua Technology USA Inc – Intelligent Solutions for a Safer World">
          <a:extLst>
            <a:ext uri="{FF2B5EF4-FFF2-40B4-BE49-F238E27FC236}">
              <a16:creationId xmlns:a16="http://schemas.microsoft.com/office/drawing/2014/main" id="{00000000-0008-0000-0400-0000D700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481853" y="122850647"/>
          <a:ext cx="825717"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649942</xdr:colOff>
      <xdr:row>200</xdr:row>
      <xdr:rowOff>425824</xdr:rowOff>
    </xdr:from>
    <xdr:to>
      <xdr:col>0</xdr:col>
      <xdr:colOff>1209535</xdr:colOff>
      <xdr:row>200</xdr:row>
      <xdr:rowOff>590529</xdr:rowOff>
    </xdr:to>
    <xdr:pic>
      <xdr:nvPicPr>
        <xdr:cNvPr id="216" name="215 Imagen" descr="DH-IPC-HDW3441EM-AS4G">
          <a:extLst>
            <a:ext uri="{FF2B5EF4-FFF2-40B4-BE49-F238E27FC236}">
              <a16:creationId xmlns:a16="http://schemas.microsoft.com/office/drawing/2014/main" id="{00000000-0008-0000-0400-0000D8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49942" y="115735474"/>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661147</xdr:colOff>
      <xdr:row>184</xdr:row>
      <xdr:rowOff>425823</xdr:rowOff>
    </xdr:from>
    <xdr:to>
      <xdr:col>0</xdr:col>
      <xdr:colOff>1220740</xdr:colOff>
      <xdr:row>184</xdr:row>
      <xdr:rowOff>590528</xdr:rowOff>
    </xdr:to>
    <xdr:pic>
      <xdr:nvPicPr>
        <xdr:cNvPr id="217" name="216 Imagen" descr="DH-IPC-HDW3441EM-AS4G">
          <a:extLst>
            <a:ext uri="{FF2B5EF4-FFF2-40B4-BE49-F238E27FC236}">
              <a16:creationId xmlns:a16="http://schemas.microsoft.com/office/drawing/2014/main" id="{00000000-0008-0000-0400-0000D9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61147" y="107162973"/>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907677</xdr:colOff>
      <xdr:row>181</xdr:row>
      <xdr:rowOff>235324</xdr:rowOff>
    </xdr:from>
    <xdr:to>
      <xdr:col>1</xdr:col>
      <xdr:colOff>33618</xdr:colOff>
      <xdr:row>181</xdr:row>
      <xdr:rowOff>615727</xdr:rowOff>
    </xdr:to>
    <xdr:pic>
      <xdr:nvPicPr>
        <xdr:cNvPr id="218" name="217 Imagen" descr="Poe Icon #36441 - Free Icons Library">
          <a:extLst>
            <a:ext uri="{FF2B5EF4-FFF2-40B4-BE49-F238E27FC236}">
              <a16:creationId xmlns:a16="http://schemas.microsoft.com/office/drawing/2014/main" id="{00000000-0008-0000-0400-0000DA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907677" y="105086524"/>
          <a:ext cx="383241"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896470</xdr:colOff>
      <xdr:row>180</xdr:row>
      <xdr:rowOff>235324</xdr:rowOff>
    </xdr:from>
    <xdr:to>
      <xdr:col>1</xdr:col>
      <xdr:colOff>22411</xdr:colOff>
      <xdr:row>180</xdr:row>
      <xdr:rowOff>615727</xdr:rowOff>
    </xdr:to>
    <xdr:pic>
      <xdr:nvPicPr>
        <xdr:cNvPr id="219" name="218 Imagen" descr="Poe Icon #36441 - Free Icons Library">
          <a:extLst>
            <a:ext uri="{FF2B5EF4-FFF2-40B4-BE49-F238E27FC236}">
              <a16:creationId xmlns:a16="http://schemas.microsoft.com/office/drawing/2014/main" id="{00000000-0008-0000-0400-0000DB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96470" y="104457874"/>
          <a:ext cx="383241"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874059</xdr:colOff>
      <xdr:row>195</xdr:row>
      <xdr:rowOff>201705</xdr:rowOff>
    </xdr:from>
    <xdr:to>
      <xdr:col>1</xdr:col>
      <xdr:colOff>0</xdr:colOff>
      <xdr:row>195</xdr:row>
      <xdr:rowOff>582108</xdr:rowOff>
    </xdr:to>
    <xdr:pic>
      <xdr:nvPicPr>
        <xdr:cNvPr id="220" name="219 Imagen" descr="Poe Icon #36441 - Free Icons Library">
          <a:extLst>
            <a:ext uri="{FF2B5EF4-FFF2-40B4-BE49-F238E27FC236}">
              <a16:creationId xmlns:a16="http://schemas.microsoft.com/office/drawing/2014/main" id="{00000000-0008-0000-0400-0000DC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74059" y="112368105"/>
          <a:ext cx="383241"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851647</xdr:colOff>
      <xdr:row>197</xdr:row>
      <xdr:rowOff>190500</xdr:rowOff>
    </xdr:from>
    <xdr:to>
      <xdr:col>0</xdr:col>
      <xdr:colOff>1232647</xdr:colOff>
      <xdr:row>197</xdr:row>
      <xdr:rowOff>570903</xdr:rowOff>
    </xdr:to>
    <xdr:pic>
      <xdr:nvPicPr>
        <xdr:cNvPr id="221" name="220 Imagen" descr="Poe Icon #36441 - Free Icons Library">
          <a:extLst>
            <a:ext uri="{FF2B5EF4-FFF2-40B4-BE49-F238E27FC236}">
              <a16:creationId xmlns:a16="http://schemas.microsoft.com/office/drawing/2014/main" id="{00000000-0008-0000-0400-0000DD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51647" y="113614200"/>
          <a:ext cx="381000"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862853</xdr:colOff>
      <xdr:row>198</xdr:row>
      <xdr:rowOff>190500</xdr:rowOff>
    </xdr:from>
    <xdr:to>
      <xdr:col>0</xdr:col>
      <xdr:colOff>1243853</xdr:colOff>
      <xdr:row>198</xdr:row>
      <xdr:rowOff>570903</xdr:rowOff>
    </xdr:to>
    <xdr:pic>
      <xdr:nvPicPr>
        <xdr:cNvPr id="222" name="221 Imagen" descr="Poe Icon #36441 - Free Icons Library">
          <a:extLst>
            <a:ext uri="{FF2B5EF4-FFF2-40B4-BE49-F238E27FC236}">
              <a16:creationId xmlns:a16="http://schemas.microsoft.com/office/drawing/2014/main" id="{00000000-0008-0000-0400-0000DE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62853" y="114242850"/>
          <a:ext cx="381000"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847164</xdr:colOff>
      <xdr:row>200</xdr:row>
      <xdr:rowOff>17930</xdr:rowOff>
    </xdr:from>
    <xdr:to>
      <xdr:col>0</xdr:col>
      <xdr:colOff>1228164</xdr:colOff>
      <xdr:row>200</xdr:row>
      <xdr:rowOff>398333</xdr:rowOff>
    </xdr:to>
    <xdr:pic>
      <xdr:nvPicPr>
        <xdr:cNvPr id="223" name="222 Imagen" descr="Poe Icon #36441 - Free Icons Library">
          <a:extLst>
            <a:ext uri="{FF2B5EF4-FFF2-40B4-BE49-F238E27FC236}">
              <a16:creationId xmlns:a16="http://schemas.microsoft.com/office/drawing/2014/main" id="{00000000-0008-0000-0400-0000DF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47164" y="115327580"/>
          <a:ext cx="381000"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874059</xdr:colOff>
      <xdr:row>210</xdr:row>
      <xdr:rowOff>33618</xdr:rowOff>
    </xdr:from>
    <xdr:to>
      <xdr:col>1</xdr:col>
      <xdr:colOff>0</xdr:colOff>
      <xdr:row>210</xdr:row>
      <xdr:rowOff>414021</xdr:rowOff>
    </xdr:to>
    <xdr:pic>
      <xdr:nvPicPr>
        <xdr:cNvPr id="224" name="223 Imagen" descr="Poe Icon #36441 - Free Icons Library">
          <a:extLst>
            <a:ext uri="{FF2B5EF4-FFF2-40B4-BE49-F238E27FC236}">
              <a16:creationId xmlns:a16="http://schemas.microsoft.com/office/drawing/2014/main" id="{00000000-0008-0000-0400-0000E0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74059" y="118057893"/>
          <a:ext cx="383241"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840442</xdr:colOff>
      <xdr:row>211</xdr:row>
      <xdr:rowOff>33618</xdr:rowOff>
    </xdr:from>
    <xdr:to>
      <xdr:col>0</xdr:col>
      <xdr:colOff>1221442</xdr:colOff>
      <xdr:row>211</xdr:row>
      <xdr:rowOff>414021</xdr:rowOff>
    </xdr:to>
    <xdr:pic>
      <xdr:nvPicPr>
        <xdr:cNvPr id="225" name="224 Imagen" descr="Poe Icon #36441 - Free Icons Library">
          <a:extLst>
            <a:ext uri="{FF2B5EF4-FFF2-40B4-BE49-F238E27FC236}">
              <a16:creationId xmlns:a16="http://schemas.microsoft.com/office/drawing/2014/main" id="{00000000-0008-0000-0400-0000E1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40442" y="119943843"/>
          <a:ext cx="381000"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885264</xdr:colOff>
      <xdr:row>212</xdr:row>
      <xdr:rowOff>44823</xdr:rowOff>
    </xdr:from>
    <xdr:to>
      <xdr:col>1</xdr:col>
      <xdr:colOff>11205</xdr:colOff>
      <xdr:row>212</xdr:row>
      <xdr:rowOff>425226</xdr:rowOff>
    </xdr:to>
    <xdr:pic>
      <xdr:nvPicPr>
        <xdr:cNvPr id="226" name="225 Imagen" descr="Poe Icon #36441 - Free Icons Library">
          <a:extLst>
            <a:ext uri="{FF2B5EF4-FFF2-40B4-BE49-F238E27FC236}">
              <a16:creationId xmlns:a16="http://schemas.microsoft.com/office/drawing/2014/main" id="{00000000-0008-0000-0400-0000E2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85264" y="120583698"/>
          <a:ext cx="383241"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896470</xdr:colOff>
      <xdr:row>215</xdr:row>
      <xdr:rowOff>11206</xdr:rowOff>
    </xdr:from>
    <xdr:to>
      <xdr:col>1</xdr:col>
      <xdr:colOff>22411</xdr:colOff>
      <xdr:row>215</xdr:row>
      <xdr:rowOff>391609</xdr:rowOff>
    </xdr:to>
    <xdr:pic>
      <xdr:nvPicPr>
        <xdr:cNvPr id="227" name="226 Imagen" descr="Poe Icon #36441 - Free Icons Library">
          <a:extLst>
            <a:ext uri="{FF2B5EF4-FFF2-40B4-BE49-F238E27FC236}">
              <a16:creationId xmlns:a16="http://schemas.microsoft.com/office/drawing/2014/main" id="{00000000-0008-0000-0400-0000E3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96470" y="122436031"/>
          <a:ext cx="383241"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649941</xdr:colOff>
      <xdr:row>165</xdr:row>
      <xdr:rowOff>470647</xdr:rowOff>
    </xdr:from>
    <xdr:to>
      <xdr:col>0</xdr:col>
      <xdr:colOff>1209534</xdr:colOff>
      <xdr:row>166</xdr:row>
      <xdr:rowOff>7819</xdr:rowOff>
    </xdr:to>
    <xdr:pic>
      <xdr:nvPicPr>
        <xdr:cNvPr id="228" name="227 Imagen" descr="DH-IPC-HDW3441EM-AS4G">
          <a:extLst>
            <a:ext uri="{FF2B5EF4-FFF2-40B4-BE49-F238E27FC236}">
              <a16:creationId xmlns:a16="http://schemas.microsoft.com/office/drawing/2014/main" id="{00000000-0008-0000-0400-0000E4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49941" y="97968547"/>
          <a:ext cx="559593" cy="165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717177</xdr:colOff>
      <xdr:row>162</xdr:row>
      <xdr:rowOff>448235</xdr:rowOff>
    </xdr:from>
    <xdr:to>
      <xdr:col>1</xdr:col>
      <xdr:colOff>21711</xdr:colOff>
      <xdr:row>162</xdr:row>
      <xdr:rowOff>612940</xdr:rowOff>
    </xdr:to>
    <xdr:pic>
      <xdr:nvPicPr>
        <xdr:cNvPr id="229" name="228 Imagen" descr="DH-IPC-HDW3441EM-AS4G">
          <a:extLst>
            <a:ext uri="{FF2B5EF4-FFF2-40B4-BE49-F238E27FC236}">
              <a16:creationId xmlns:a16="http://schemas.microsoft.com/office/drawing/2014/main" id="{00000000-0008-0000-0400-0000E5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717177" y="95431535"/>
          <a:ext cx="561834"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493059</xdr:colOff>
      <xdr:row>137</xdr:row>
      <xdr:rowOff>481853</xdr:rowOff>
    </xdr:from>
    <xdr:to>
      <xdr:col>1</xdr:col>
      <xdr:colOff>61476</xdr:colOff>
      <xdr:row>137</xdr:row>
      <xdr:rowOff>605118</xdr:rowOff>
    </xdr:to>
    <xdr:pic>
      <xdr:nvPicPr>
        <xdr:cNvPr id="230" name="229 Imagen" descr="Dahua Technology USA Inc – Intelligent Solutions for a Safer World">
          <a:extLst>
            <a:ext uri="{FF2B5EF4-FFF2-40B4-BE49-F238E27FC236}">
              <a16:creationId xmlns:a16="http://schemas.microsoft.com/office/drawing/2014/main" id="{00000000-0008-0000-0400-0000E600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493059" y="81158603"/>
          <a:ext cx="825717"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526677</xdr:colOff>
      <xdr:row>136</xdr:row>
      <xdr:rowOff>481853</xdr:rowOff>
    </xdr:from>
    <xdr:to>
      <xdr:col>1</xdr:col>
      <xdr:colOff>95094</xdr:colOff>
      <xdr:row>136</xdr:row>
      <xdr:rowOff>605118</xdr:rowOff>
    </xdr:to>
    <xdr:pic>
      <xdr:nvPicPr>
        <xdr:cNvPr id="231" name="230 Imagen" descr="Dahua Technology USA Inc – Intelligent Solutions for a Safer World">
          <a:extLst>
            <a:ext uri="{FF2B5EF4-FFF2-40B4-BE49-F238E27FC236}">
              <a16:creationId xmlns:a16="http://schemas.microsoft.com/office/drawing/2014/main" id="{00000000-0008-0000-0400-0000E700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526677" y="80529953"/>
          <a:ext cx="825717"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526677</xdr:colOff>
      <xdr:row>102</xdr:row>
      <xdr:rowOff>437030</xdr:rowOff>
    </xdr:from>
    <xdr:to>
      <xdr:col>1</xdr:col>
      <xdr:colOff>95094</xdr:colOff>
      <xdr:row>102</xdr:row>
      <xdr:rowOff>560295</xdr:rowOff>
    </xdr:to>
    <xdr:pic>
      <xdr:nvPicPr>
        <xdr:cNvPr id="232" name="231 Imagen" descr="Dahua Technology USA Inc – Intelligent Solutions for a Safer World">
          <a:extLst>
            <a:ext uri="{FF2B5EF4-FFF2-40B4-BE49-F238E27FC236}">
              <a16:creationId xmlns:a16="http://schemas.microsoft.com/office/drawing/2014/main" id="{00000000-0008-0000-0400-0000E800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526677" y="68178830"/>
          <a:ext cx="825717"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481853</xdr:colOff>
      <xdr:row>101</xdr:row>
      <xdr:rowOff>437029</xdr:rowOff>
    </xdr:from>
    <xdr:to>
      <xdr:col>1</xdr:col>
      <xdr:colOff>50270</xdr:colOff>
      <xdr:row>101</xdr:row>
      <xdr:rowOff>560294</xdr:rowOff>
    </xdr:to>
    <xdr:pic>
      <xdr:nvPicPr>
        <xdr:cNvPr id="233" name="232 Imagen" descr="Dahua Technology USA Inc – Intelligent Solutions for a Safer World">
          <a:extLst>
            <a:ext uri="{FF2B5EF4-FFF2-40B4-BE49-F238E27FC236}">
              <a16:creationId xmlns:a16="http://schemas.microsoft.com/office/drawing/2014/main" id="{00000000-0008-0000-0400-0000E900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481853" y="67550179"/>
          <a:ext cx="825717"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672353</xdr:colOff>
      <xdr:row>97</xdr:row>
      <xdr:rowOff>414618</xdr:rowOff>
    </xdr:from>
    <xdr:to>
      <xdr:col>0</xdr:col>
      <xdr:colOff>1229066</xdr:colOff>
      <xdr:row>97</xdr:row>
      <xdr:rowOff>578476</xdr:rowOff>
    </xdr:to>
    <xdr:pic>
      <xdr:nvPicPr>
        <xdr:cNvPr id="234" name="233 Imagen" descr="DH-IPC-HDW3441EM-AS4G">
          <a:extLst>
            <a:ext uri="{FF2B5EF4-FFF2-40B4-BE49-F238E27FC236}">
              <a16:creationId xmlns:a16="http://schemas.microsoft.com/office/drawing/2014/main" id="{00000000-0008-0000-0400-0000EA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72353" y="56063030"/>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717176</xdr:colOff>
      <xdr:row>76</xdr:row>
      <xdr:rowOff>347383</xdr:rowOff>
    </xdr:from>
    <xdr:to>
      <xdr:col>0</xdr:col>
      <xdr:colOff>1245979</xdr:colOff>
      <xdr:row>76</xdr:row>
      <xdr:rowOff>605119</xdr:rowOff>
    </xdr:to>
    <xdr:pic>
      <xdr:nvPicPr>
        <xdr:cNvPr id="235" name="234 Imagen">
          <a:extLst>
            <a:ext uri="{FF2B5EF4-FFF2-40B4-BE49-F238E27FC236}">
              <a16:creationId xmlns:a16="http://schemas.microsoft.com/office/drawing/2014/main" id="{00000000-0008-0000-0400-0000EB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717176" y="53858833"/>
          <a:ext cx="528803" cy="257736"/>
        </a:xfrm>
        <a:prstGeom prst="rect">
          <a:avLst/>
        </a:prstGeom>
      </xdr:spPr>
    </xdr:pic>
    <xdr:clientData/>
  </xdr:twoCellAnchor>
  <xdr:twoCellAnchor editAs="oneCell">
    <xdr:from>
      <xdr:col>0</xdr:col>
      <xdr:colOff>694766</xdr:colOff>
      <xdr:row>77</xdr:row>
      <xdr:rowOff>358589</xdr:rowOff>
    </xdr:from>
    <xdr:to>
      <xdr:col>0</xdr:col>
      <xdr:colOff>1223569</xdr:colOff>
      <xdr:row>77</xdr:row>
      <xdr:rowOff>616325</xdr:rowOff>
    </xdr:to>
    <xdr:pic>
      <xdr:nvPicPr>
        <xdr:cNvPr id="236" name="235 Imagen">
          <a:extLst>
            <a:ext uri="{FF2B5EF4-FFF2-40B4-BE49-F238E27FC236}">
              <a16:creationId xmlns:a16="http://schemas.microsoft.com/office/drawing/2014/main" id="{00000000-0008-0000-0400-0000EC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94766" y="54498689"/>
          <a:ext cx="528803" cy="257736"/>
        </a:xfrm>
        <a:prstGeom prst="rect">
          <a:avLst/>
        </a:prstGeom>
      </xdr:spPr>
    </xdr:pic>
    <xdr:clientData/>
  </xdr:twoCellAnchor>
  <xdr:twoCellAnchor editAs="oneCell">
    <xdr:from>
      <xdr:col>0</xdr:col>
      <xdr:colOff>694766</xdr:colOff>
      <xdr:row>73</xdr:row>
      <xdr:rowOff>291352</xdr:rowOff>
    </xdr:from>
    <xdr:to>
      <xdr:col>0</xdr:col>
      <xdr:colOff>1223569</xdr:colOff>
      <xdr:row>73</xdr:row>
      <xdr:rowOff>549088</xdr:rowOff>
    </xdr:to>
    <xdr:pic>
      <xdr:nvPicPr>
        <xdr:cNvPr id="237" name="236 Imagen">
          <a:extLst>
            <a:ext uri="{FF2B5EF4-FFF2-40B4-BE49-F238E27FC236}">
              <a16:creationId xmlns:a16="http://schemas.microsoft.com/office/drawing/2014/main" id="{00000000-0008-0000-0400-0000ED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94766" y="51916852"/>
          <a:ext cx="528803" cy="257736"/>
        </a:xfrm>
        <a:prstGeom prst="rect">
          <a:avLst/>
        </a:prstGeom>
      </xdr:spPr>
    </xdr:pic>
    <xdr:clientData/>
  </xdr:twoCellAnchor>
  <xdr:twoCellAnchor editAs="oneCell">
    <xdr:from>
      <xdr:col>0</xdr:col>
      <xdr:colOff>661148</xdr:colOff>
      <xdr:row>84</xdr:row>
      <xdr:rowOff>336176</xdr:rowOff>
    </xdr:from>
    <xdr:to>
      <xdr:col>0</xdr:col>
      <xdr:colOff>1189951</xdr:colOff>
      <xdr:row>84</xdr:row>
      <xdr:rowOff>593912</xdr:rowOff>
    </xdr:to>
    <xdr:pic>
      <xdr:nvPicPr>
        <xdr:cNvPr id="238" name="237 Imagen">
          <a:extLst>
            <a:ext uri="{FF2B5EF4-FFF2-40B4-BE49-F238E27FC236}">
              <a16:creationId xmlns:a16="http://schemas.microsoft.com/office/drawing/2014/main" id="{00000000-0008-0000-0400-0000EE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61148" y="58248176"/>
          <a:ext cx="528803" cy="257736"/>
        </a:xfrm>
        <a:prstGeom prst="rect">
          <a:avLst/>
        </a:prstGeom>
      </xdr:spPr>
    </xdr:pic>
    <xdr:clientData/>
  </xdr:twoCellAnchor>
  <xdr:twoCellAnchor editAs="oneCell">
    <xdr:from>
      <xdr:col>0</xdr:col>
      <xdr:colOff>672353</xdr:colOff>
      <xdr:row>87</xdr:row>
      <xdr:rowOff>280147</xdr:rowOff>
    </xdr:from>
    <xdr:to>
      <xdr:col>0</xdr:col>
      <xdr:colOff>1201156</xdr:colOff>
      <xdr:row>87</xdr:row>
      <xdr:rowOff>537883</xdr:rowOff>
    </xdr:to>
    <xdr:pic>
      <xdr:nvPicPr>
        <xdr:cNvPr id="240" name="239 Imagen">
          <a:extLst>
            <a:ext uri="{FF2B5EF4-FFF2-40B4-BE49-F238E27FC236}">
              <a16:creationId xmlns:a16="http://schemas.microsoft.com/office/drawing/2014/main" id="{00000000-0008-0000-0400-0000F0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72353" y="59449447"/>
          <a:ext cx="528803" cy="257736"/>
        </a:xfrm>
        <a:prstGeom prst="rect">
          <a:avLst/>
        </a:prstGeom>
      </xdr:spPr>
    </xdr:pic>
    <xdr:clientData/>
  </xdr:twoCellAnchor>
  <xdr:twoCellAnchor editAs="oneCell">
    <xdr:from>
      <xdr:col>0</xdr:col>
      <xdr:colOff>661147</xdr:colOff>
      <xdr:row>43</xdr:row>
      <xdr:rowOff>324971</xdr:rowOff>
    </xdr:from>
    <xdr:to>
      <xdr:col>0</xdr:col>
      <xdr:colOff>1189950</xdr:colOff>
      <xdr:row>43</xdr:row>
      <xdr:rowOff>582707</xdr:rowOff>
    </xdr:to>
    <xdr:pic>
      <xdr:nvPicPr>
        <xdr:cNvPr id="241" name="240 Imagen">
          <a:extLst>
            <a:ext uri="{FF2B5EF4-FFF2-40B4-BE49-F238E27FC236}">
              <a16:creationId xmlns:a16="http://schemas.microsoft.com/office/drawing/2014/main" id="{00000000-0008-0000-0400-0000F1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61147" y="36615221"/>
          <a:ext cx="528803" cy="257736"/>
        </a:xfrm>
        <a:prstGeom prst="rect">
          <a:avLst/>
        </a:prstGeom>
      </xdr:spPr>
    </xdr:pic>
    <xdr:clientData/>
  </xdr:twoCellAnchor>
  <xdr:twoCellAnchor editAs="oneCell">
    <xdr:from>
      <xdr:col>0</xdr:col>
      <xdr:colOff>683559</xdr:colOff>
      <xdr:row>35</xdr:row>
      <xdr:rowOff>369794</xdr:rowOff>
    </xdr:from>
    <xdr:to>
      <xdr:col>0</xdr:col>
      <xdr:colOff>1212362</xdr:colOff>
      <xdr:row>36</xdr:row>
      <xdr:rowOff>2</xdr:rowOff>
    </xdr:to>
    <xdr:pic>
      <xdr:nvPicPr>
        <xdr:cNvPr id="242" name="241 Imagen">
          <a:extLst>
            <a:ext uri="{FF2B5EF4-FFF2-40B4-BE49-F238E27FC236}">
              <a16:creationId xmlns:a16="http://schemas.microsoft.com/office/drawing/2014/main" id="{00000000-0008-0000-0400-0000F2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83559" y="32259494"/>
          <a:ext cx="528803" cy="258857"/>
        </a:xfrm>
        <a:prstGeom prst="rect">
          <a:avLst/>
        </a:prstGeom>
      </xdr:spPr>
    </xdr:pic>
    <xdr:clientData/>
  </xdr:twoCellAnchor>
  <xdr:twoCellAnchor editAs="oneCell">
    <xdr:from>
      <xdr:col>0</xdr:col>
      <xdr:colOff>701488</xdr:colOff>
      <xdr:row>33</xdr:row>
      <xdr:rowOff>354106</xdr:rowOff>
    </xdr:from>
    <xdr:to>
      <xdr:col>0</xdr:col>
      <xdr:colOff>1230291</xdr:colOff>
      <xdr:row>33</xdr:row>
      <xdr:rowOff>611842</xdr:rowOff>
    </xdr:to>
    <xdr:pic>
      <xdr:nvPicPr>
        <xdr:cNvPr id="243" name="242 Imagen">
          <a:extLst>
            <a:ext uri="{FF2B5EF4-FFF2-40B4-BE49-F238E27FC236}">
              <a16:creationId xmlns:a16="http://schemas.microsoft.com/office/drawing/2014/main" id="{00000000-0008-0000-0400-0000F300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701488" y="31615156"/>
          <a:ext cx="528803" cy="257736"/>
        </a:xfrm>
        <a:prstGeom prst="rect">
          <a:avLst/>
        </a:prstGeom>
      </xdr:spPr>
    </xdr:pic>
    <xdr:clientData/>
  </xdr:twoCellAnchor>
  <xdr:twoCellAnchor editAs="oneCell">
    <xdr:from>
      <xdr:col>0</xdr:col>
      <xdr:colOff>0</xdr:colOff>
      <xdr:row>0</xdr:row>
      <xdr:rowOff>78441</xdr:rowOff>
    </xdr:from>
    <xdr:to>
      <xdr:col>1</xdr:col>
      <xdr:colOff>173691</xdr:colOff>
      <xdr:row>2</xdr:row>
      <xdr:rowOff>103598</xdr:rowOff>
    </xdr:to>
    <xdr:pic>
      <xdr:nvPicPr>
        <xdr:cNvPr id="244" name="243 Imagen">
          <a:extLst>
            <a:ext uri="{FF2B5EF4-FFF2-40B4-BE49-F238E27FC236}">
              <a16:creationId xmlns:a16="http://schemas.microsoft.com/office/drawing/2014/main" id="{00000000-0008-0000-0400-0000F4000000}"/>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0" y="78441"/>
          <a:ext cx="1430991" cy="482357"/>
        </a:xfrm>
        <a:prstGeom prst="rect">
          <a:avLst/>
        </a:prstGeom>
      </xdr:spPr>
    </xdr:pic>
    <xdr:clientData/>
  </xdr:twoCellAnchor>
  <xdr:twoCellAnchor editAs="oneCell">
    <xdr:from>
      <xdr:col>0</xdr:col>
      <xdr:colOff>292894</xdr:colOff>
      <xdr:row>39</xdr:row>
      <xdr:rowOff>134146</xdr:rowOff>
    </xdr:from>
    <xdr:to>
      <xdr:col>0</xdr:col>
      <xdr:colOff>946944</xdr:colOff>
      <xdr:row>39</xdr:row>
      <xdr:rowOff>483396</xdr:rowOff>
    </xdr:to>
    <xdr:pic>
      <xdr:nvPicPr>
        <xdr:cNvPr id="245" name="IPC-B1B20P-L" descr="Cámara EZ-IP Bullet 2Mpx H.265+ IR PoE marca Dahua">
          <a:extLst>
            <a:ext uri="{FF2B5EF4-FFF2-40B4-BE49-F238E27FC236}">
              <a16:creationId xmlns:a16="http://schemas.microsoft.com/office/drawing/2014/main" id="{00000000-0008-0000-0400-0000F500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92894" y="33909796"/>
          <a:ext cx="6540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292894</xdr:colOff>
      <xdr:row>40</xdr:row>
      <xdr:rowOff>134146</xdr:rowOff>
    </xdr:from>
    <xdr:to>
      <xdr:col>0</xdr:col>
      <xdr:colOff>946944</xdr:colOff>
      <xdr:row>40</xdr:row>
      <xdr:rowOff>483396</xdr:rowOff>
    </xdr:to>
    <xdr:pic>
      <xdr:nvPicPr>
        <xdr:cNvPr id="246" name="IPC-B1B20P-L" descr="Cámara EZ-IP Bullet 2Mpx H.265+ IR PoE marca Dahua">
          <a:extLst>
            <a:ext uri="{FF2B5EF4-FFF2-40B4-BE49-F238E27FC236}">
              <a16:creationId xmlns:a16="http://schemas.microsoft.com/office/drawing/2014/main" id="{00000000-0008-0000-0400-0000F600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92894" y="34538446"/>
          <a:ext cx="6540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248440</xdr:colOff>
      <xdr:row>199</xdr:row>
      <xdr:rowOff>117476</xdr:rowOff>
    </xdr:from>
    <xdr:to>
      <xdr:col>0</xdr:col>
      <xdr:colOff>907766</xdr:colOff>
      <xdr:row>199</xdr:row>
      <xdr:rowOff>477476</xdr:rowOff>
    </xdr:to>
    <xdr:pic>
      <xdr:nvPicPr>
        <xdr:cNvPr id="247" name="NVR4116HS-4KS2" descr="NVR 16 ch 8 Mpx 1HDD H.265 marca Dahua">
          <a:extLst>
            <a:ext uri="{FF2B5EF4-FFF2-40B4-BE49-F238E27FC236}">
              <a16:creationId xmlns:a16="http://schemas.microsoft.com/office/drawing/2014/main" id="{00000000-0008-0000-0400-0000F7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4798476"/>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649942</xdr:colOff>
      <xdr:row>199</xdr:row>
      <xdr:rowOff>425824</xdr:rowOff>
    </xdr:from>
    <xdr:to>
      <xdr:col>0</xdr:col>
      <xdr:colOff>1209535</xdr:colOff>
      <xdr:row>199</xdr:row>
      <xdr:rowOff>590529</xdr:rowOff>
    </xdr:to>
    <xdr:pic>
      <xdr:nvPicPr>
        <xdr:cNvPr id="248" name="247 Imagen" descr="DH-IPC-HDW3441EM-AS4G">
          <a:extLst>
            <a:ext uri="{FF2B5EF4-FFF2-40B4-BE49-F238E27FC236}">
              <a16:creationId xmlns:a16="http://schemas.microsoft.com/office/drawing/2014/main" id="{00000000-0008-0000-0400-0000F8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49942" y="115106824"/>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847164</xdr:colOff>
      <xdr:row>199</xdr:row>
      <xdr:rowOff>17930</xdr:rowOff>
    </xdr:from>
    <xdr:to>
      <xdr:col>0</xdr:col>
      <xdr:colOff>1228164</xdr:colOff>
      <xdr:row>199</xdr:row>
      <xdr:rowOff>398333</xdr:rowOff>
    </xdr:to>
    <xdr:pic>
      <xdr:nvPicPr>
        <xdr:cNvPr id="249" name="248 Imagen" descr="Poe Icon #36441 - Free Icons Library">
          <a:extLst>
            <a:ext uri="{FF2B5EF4-FFF2-40B4-BE49-F238E27FC236}">
              <a16:creationId xmlns:a16="http://schemas.microsoft.com/office/drawing/2014/main" id="{00000000-0008-0000-0400-0000F9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47164" y="114698930"/>
          <a:ext cx="381000"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404813</xdr:colOff>
      <xdr:row>64</xdr:row>
      <xdr:rowOff>154781</xdr:rowOff>
    </xdr:from>
    <xdr:to>
      <xdr:col>0</xdr:col>
      <xdr:colOff>766763</xdr:colOff>
      <xdr:row>64</xdr:row>
      <xdr:rowOff>516731</xdr:rowOff>
    </xdr:to>
    <xdr:pic>
      <xdr:nvPicPr>
        <xdr:cNvPr id="250" name="Imagen 37">
          <a:extLst>
            <a:ext uri="{FF2B5EF4-FFF2-40B4-BE49-F238E27FC236}">
              <a16:creationId xmlns:a16="http://schemas.microsoft.com/office/drawing/2014/main" id="{00000000-0008-0000-0400-0000FA000000}"/>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404813" y="46274831"/>
          <a:ext cx="3619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381000</xdr:colOff>
      <xdr:row>71</xdr:row>
      <xdr:rowOff>190500</xdr:rowOff>
    </xdr:from>
    <xdr:to>
      <xdr:col>0</xdr:col>
      <xdr:colOff>762000</xdr:colOff>
      <xdr:row>71</xdr:row>
      <xdr:rowOff>476250</xdr:rowOff>
    </xdr:to>
    <xdr:pic>
      <xdr:nvPicPr>
        <xdr:cNvPr id="251" name="3b75bcef-34d0-4c1c-a345-e7c47cff8dc2">
          <a:extLst>
            <a:ext uri="{FF2B5EF4-FFF2-40B4-BE49-F238E27FC236}">
              <a16:creationId xmlns:a16="http://schemas.microsoft.com/office/drawing/2014/main" id="{00000000-0008-0000-0400-0000FB000000}"/>
            </a:ext>
          </a:extLst>
        </xdr:cNvPr>
        <xdr:cNvPicPr>
          <a:picLocks noChangeAspect="1"/>
        </xdr:cNvPicPr>
      </xdr:nvPicPr>
      <xdr:blipFill>
        <a:blip xmlns:r="http://schemas.openxmlformats.org/officeDocument/2006/relationships" r:embed="rId75" cstate="print"/>
        <a:stretch>
          <a:fillRect/>
        </a:stretch>
      </xdr:blipFill>
      <xdr:spPr>
        <a:xfrm>
          <a:off x="381000" y="50558700"/>
          <a:ext cx="381000" cy="285750"/>
        </a:xfrm>
        <a:prstGeom prst="rect">
          <a:avLst/>
        </a:prstGeom>
      </xdr:spPr>
    </xdr:pic>
    <xdr:clientData/>
  </xdr:twoCellAnchor>
  <xdr:twoCellAnchor editAs="oneCell">
    <xdr:from>
      <xdr:col>0</xdr:col>
      <xdr:colOff>381001</xdr:colOff>
      <xdr:row>75</xdr:row>
      <xdr:rowOff>47626</xdr:rowOff>
    </xdr:from>
    <xdr:to>
      <xdr:col>0</xdr:col>
      <xdr:colOff>773906</xdr:colOff>
      <xdr:row>75</xdr:row>
      <xdr:rowOff>421442</xdr:rowOff>
    </xdr:to>
    <xdr:pic>
      <xdr:nvPicPr>
        <xdr:cNvPr id="252" name="251 Imagen">
          <a:extLst>
            <a:ext uri="{FF2B5EF4-FFF2-40B4-BE49-F238E27FC236}">
              <a16:creationId xmlns:a16="http://schemas.microsoft.com/office/drawing/2014/main" id="{00000000-0008-0000-0400-0000FC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381001" y="52930426"/>
          <a:ext cx="392905" cy="373816"/>
        </a:xfrm>
        <a:prstGeom prst="rect">
          <a:avLst/>
        </a:prstGeom>
      </xdr:spPr>
    </xdr:pic>
    <xdr:clientData/>
  </xdr:twoCellAnchor>
  <xdr:twoCellAnchor editAs="oneCell">
    <xdr:from>
      <xdr:col>0</xdr:col>
      <xdr:colOff>702469</xdr:colOff>
      <xdr:row>75</xdr:row>
      <xdr:rowOff>23812</xdr:rowOff>
    </xdr:from>
    <xdr:to>
      <xdr:col>1</xdr:col>
      <xdr:colOff>521</xdr:colOff>
      <xdr:row>75</xdr:row>
      <xdr:rowOff>187670</xdr:rowOff>
    </xdr:to>
    <xdr:pic>
      <xdr:nvPicPr>
        <xdr:cNvPr id="253" name="252 Imagen" descr="DH-IPC-HDW3441EM-AS4G">
          <a:extLst>
            <a:ext uri="{FF2B5EF4-FFF2-40B4-BE49-F238E27FC236}">
              <a16:creationId xmlns:a16="http://schemas.microsoft.com/office/drawing/2014/main" id="{00000000-0008-0000-0400-0000FD00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702469" y="52906612"/>
          <a:ext cx="555352"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280147</xdr:colOff>
      <xdr:row>65</xdr:row>
      <xdr:rowOff>134470</xdr:rowOff>
    </xdr:from>
    <xdr:to>
      <xdr:col>0</xdr:col>
      <xdr:colOff>1004537</xdr:colOff>
      <xdr:row>65</xdr:row>
      <xdr:rowOff>494470</xdr:rowOff>
    </xdr:to>
    <xdr:pic>
      <xdr:nvPicPr>
        <xdr:cNvPr id="254" name="Imagen 162" descr="Imagen relacionada">
          <a:extLst>
            <a:ext uri="{FF2B5EF4-FFF2-40B4-BE49-F238E27FC236}">
              <a16:creationId xmlns:a16="http://schemas.microsoft.com/office/drawing/2014/main" id="{00000000-0008-0000-0400-0000FE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280147" y="46883170"/>
          <a:ext cx="72439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309562</xdr:colOff>
      <xdr:row>79</xdr:row>
      <xdr:rowOff>107156</xdr:rowOff>
    </xdr:from>
    <xdr:to>
      <xdr:col>0</xdr:col>
      <xdr:colOff>833439</xdr:colOff>
      <xdr:row>79</xdr:row>
      <xdr:rowOff>500064</xdr:rowOff>
    </xdr:to>
    <xdr:pic>
      <xdr:nvPicPr>
        <xdr:cNvPr id="255" name="b329371e-bfc8-41e6-b337-f1ca9ef72d29">
          <a:extLst>
            <a:ext uri="{FF2B5EF4-FFF2-40B4-BE49-F238E27FC236}">
              <a16:creationId xmlns:a16="http://schemas.microsoft.com/office/drawing/2014/main" id="{00000000-0008-0000-0400-0000FF000000}"/>
            </a:ext>
          </a:extLst>
        </xdr:cNvPr>
        <xdr:cNvPicPr>
          <a:picLocks noChangeAspect="1"/>
        </xdr:cNvPicPr>
      </xdr:nvPicPr>
      <xdr:blipFill>
        <a:blip xmlns:r="http://schemas.openxmlformats.org/officeDocument/2006/relationships" r:embed="rId45" cstate="print"/>
        <a:stretch>
          <a:fillRect/>
        </a:stretch>
      </xdr:blipFill>
      <xdr:spPr>
        <a:xfrm>
          <a:off x="309562" y="55504556"/>
          <a:ext cx="523877" cy="392908"/>
        </a:xfrm>
        <a:prstGeom prst="rect">
          <a:avLst/>
        </a:prstGeom>
      </xdr:spPr>
    </xdr:pic>
    <xdr:clientData/>
  </xdr:twoCellAnchor>
  <xdr:twoCellAnchor editAs="oneCell">
    <xdr:from>
      <xdr:col>0</xdr:col>
      <xdr:colOff>309562</xdr:colOff>
      <xdr:row>78</xdr:row>
      <xdr:rowOff>107156</xdr:rowOff>
    </xdr:from>
    <xdr:to>
      <xdr:col>0</xdr:col>
      <xdr:colOff>833439</xdr:colOff>
      <xdr:row>78</xdr:row>
      <xdr:rowOff>500064</xdr:rowOff>
    </xdr:to>
    <xdr:pic>
      <xdr:nvPicPr>
        <xdr:cNvPr id="256" name="b329371e-bfc8-41e6-b337-f1ca9ef72d29">
          <a:extLst>
            <a:ext uri="{FF2B5EF4-FFF2-40B4-BE49-F238E27FC236}">
              <a16:creationId xmlns:a16="http://schemas.microsoft.com/office/drawing/2014/main" id="{00000000-0008-0000-0400-000000010000}"/>
            </a:ext>
          </a:extLst>
        </xdr:cNvPr>
        <xdr:cNvPicPr>
          <a:picLocks noChangeAspect="1"/>
        </xdr:cNvPicPr>
      </xdr:nvPicPr>
      <xdr:blipFill>
        <a:blip xmlns:r="http://schemas.openxmlformats.org/officeDocument/2006/relationships" r:embed="rId45" cstate="print"/>
        <a:stretch>
          <a:fillRect/>
        </a:stretch>
      </xdr:blipFill>
      <xdr:spPr>
        <a:xfrm>
          <a:off x="309562" y="54875906"/>
          <a:ext cx="523877" cy="392908"/>
        </a:xfrm>
        <a:prstGeom prst="rect">
          <a:avLst/>
        </a:prstGeom>
      </xdr:spPr>
    </xdr:pic>
    <xdr:clientData/>
  </xdr:twoCellAnchor>
  <xdr:twoCellAnchor editAs="oneCell">
    <xdr:from>
      <xdr:col>0</xdr:col>
      <xdr:colOff>321469</xdr:colOff>
      <xdr:row>214</xdr:row>
      <xdr:rowOff>111359</xdr:rowOff>
    </xdr:from>
    <xdr:to>
      <xdr:col>0</xdr:col>
      <xdr:colOff>980795</xdr:colOff>
      <xdr:row>214</xdr:row>
      <xdr:rowOff>471359</xdr:rowOff>
    </xdr:to>
    <xdr:pic>
      <xdr:nvPicPr>
        <xdr:cNvPr id="257" name="NVR4116HS-4KS2" descr="NVR 16 ch 8 Mpx 1HDD H.265 marca Dahua">
          <a:extLst>
            <a:ext uri="{FF2B5EF4-FFF2-40B4-BE49-F238E27FC236}">
              <a16:creationId xmlns:a16="http://schemas.microsoft.com/office/drawing/2014/main" id="{00000000-0008-0000-0400-00000101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21469" y="121907534"/>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481853</xdr:colOff>
      <xdr:row>214</xdr:row>
      <xdr:rowOff>425822</xdr:rowOff>
    </xdr:from>
    <xdr:to>
      <xdr:col>1</xdr:col>
      <xdr:colOff>50270</xdr:colOff>
      <xdr:row>214</xdr:row>
      <xdr:rowOff>549087</xdr:rowOff>
    </xdr:to>
    <xdr:pic>
      <xdr:nvPicPr>
        <xdr:cNvPr id="258" name="257 Imagen" descr="Dahua Technology USA Inc – Intelligent Solutions for a Safer World">
          <a:extLst>
            <a:ext uri="{FF2B5EF4-FFF2-40B4-BE49-F238E27FC236}">
              <a16:creationId xmlns:a16="http://schemas.microsoft.com/office/drawing/2014/main" id="{00000000-0008-0000-0400-00000201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481853" y="122221997"/>
          <a:ext cx="825717"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896470</xdr:colOff>
      <xdr:row>214</xdr:row>
      <xdr:rowOff>11206</xdr:rowOff>
    </xdr:from>
    <xdr:to>
      <xdr:col>1</xdr:col>
      <xdr:colOff>22411</xdr:colOff>
      <xdr:row>214</xdr:row>
      <xdr:rowOff>391609</xdr:rowOff>
    </xdr:to>
    <xdr:pic>
      <xdr:nvPicPr>
        <xdr:cNvPr id="259" name="258 Imagen" descr="Poe Icon #36441 - Free Icons Library">
          <a:extLst>
            <a:ext uri="{FF2B5EF4-FFF2-40B4-BE49-F238E27FC236}">
              <a16:creationId xmlns:a16="http://schemas.microsoft.com/office/drawing/2014/main" id="{00000000-0008-0000-0400-00000301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96470" y="121807381"/>
          <a:ext cx="383241"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248440</xdr:colOff>
      <xdr:row>203</xdr:row>
      <xdr:rowOff>117476</xdr:rowOff>
    </xdr:from>
    <xdr:to>
      <xdr:col>0</xdr:col>
      <xdr:colOff>907766</xdr:colOff>
      <xdr:row>203</xdr:row>
      <xdr:rowOff>477476</xdr:rowOff>
    </xdr:to>
    <xdr:pic>
      <xdr:nvPicPr>
        <xdr:cNvPr id="260" name="NVR4116HS-4KS2" descr="NVR 16 ch 8 Mpx 1HDD H.265 marca Dahua">
          <a:extLst>
            <a:ext uri="{FF2B5EF4-FFF2-40B4-BE49-F238E27FC236}">
              <a16:creationId xmlns:a16="http://schemas.microsoft.com/office/drawing/2014/main" id="{00000000-0008-0000-0400-00000401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6884451"/>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107156</xdr:colOff>
      <xdr:row>183</xdr:row>
      <xdr:rowOff>107156</xdr:rowOff>
    </xdr:from>
    <xdr:to>
      <xdr:col>0</xdr:col>
      <xdr:colOff>1072356</xdr:colOff>
      <xdr:row>183</xdr:row>
      <xdr:rowOff>462756</xdr:rowOff>
    </xdr:to>
    <xdr:pic>
      <xdr:nvPicPr>
        <xdr:cNvPr id="261" name="图片 3">
          <a:extLst>
            <a:ext uri="{FF2B5EF4-FFF2-40B4-BE49-F238E27FC236}">
              <a16:creationId xmlns:a16="http://schemas.microsoft.com/office/drawing/2014/main" id="{00000000-0008-0000-0400-00000501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156" y="106215656"/>
          <a:ext cx="9652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661147</xdr:colOff>
      <xdr:row>183</xdr:row>
      <xdr:rowOff>425823</xdr:rowOff>
    </xdr:from>
    <xdr:to>
      <xdr:col>0</xdr:col>
      <xdr:colOff>1220740</xdr:colOff>
      <xdr:row>183</xdr:row>
      <xdr:rowOff>590528</xdr:rowOff>
    </xdr:to>
    <xdr:pic>
      <xdr:nvPicPr>
        <xdr:cNvPr id="262" name="261 Imagen" descr="DH-IPC-HDW3441EM-AS4G">
          <a:extLst>
            <a:ext uri="{FF2B5EF4-FFF2-40B4-BE49-F238E27FC236}">
              <a16:creationId xmlns:a16="http://schemas.microsoft.com/office/drawing/2014/main" id="{00000000-0008-0000-0400-000006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61147" y="106534323"/>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459441</xdr:colOff>
      <xdr:row>63</xdr:row>
      <xdr:rowOff>448235</xdr:rowOff>
    </xdr:from>
    <xdr:to>
      <xdr:col>1</xdr:col>
      <xdr:colOff>27858</xdr:colOff>
      <xdr:row>63</xdr:row>
      <xdr:rowOff>571500</xdr:rowOff>
    </xdr:to>
    <xdr:pic>
      <xdr:nvPicPr>
        <xdr:cNvPr id="263" name="262 Imagen" descr="Dahua Technology USA Inc – Intelligent Solutions for a Safer World">
          <a:extLst>
            <a:ext uri="{FF2B5EF4-FFF2-40B4-BE49-F238E27FC236}">
              <a16:creationId xmlns:a16="http://schemas.microsoft.com/office/drawing/2014/main" id="{00000000-0008-0000-0400-00000701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459441" y="45939635"/>
          <a:ext cx="825717"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463644</xdr:colOff>
      <xdr:row>61</xdr:row>
      <xdr:rowOff>472752</xdr:rowOff>
    </xdr:from>
    <xdr:to>
      <xdr:col>1</xdr:col>
      <xdr:colOff>32061</xdr:colOff>
      <xdr:row>61</xdr:row>
      <xdr:rowOff>596017</xdr:rowOff>
    </xdr:to>
    <xdr:pic>
      <xdr:nvPicPr>
        <xdr:cNvPr id="264" name="263 Imagen" descr="Dahua Technology USA Inc – Intelligent Solutions for a Safer World">
          <a:extLst>
            <a:ext uri="{FF2B5EF4-FFF2-40B4-BE49-F238E27FC236}">
              <a16:creationId xmlns:a16="http://schemas.microsoft.com/office/drawing/2014/main" id="{00000000-0008-0000-0400-00000801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463644" y="45335502"/>
          <a:ext cx="825717"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292894</xdr:colOff>
      <xdr:row>45</xdr:row>
      <xdr:rowOff>26987</xdr:rowOff>
    </xdr:from>
    <xdr:to>
      <xdr:col>0</xdr:col>
      <xdr:colOff>946944</xdr:colOff>
      <xdr:row>45</xdr:row>
      <xdr:rowOff>376237</xdr:rowOff>
    </xdr:to>
    <xdr:pic>
      <xdr:nvPicPr>
        <xdr:cNvPr id="265" name="IPC-B1B20P-L" descr="Cámara EZ-IP Bullet 2Mpx H.265+ IR PoE marca Dahua">
          <a:extLst>
            <a:ext uri="{FF2B5EF4-FFF2-40B4-BE49-F238E27FC236}">
              <a16:creationId xmlns:a16="http://schemas.microsoft.com/office/drawing/2014/main" id="{00000000-0008-0000-0400-00000901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92894" y="36945887"/>
          <a:ext cx="6540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672353</xdr:colOff>
      <xdr:row>45</xdr:row>
      <xdr:rowOff>324971</xdr:rowOff>
    </xdr:from>
    <xdr:to>
      <xdr:col>0</xdr:col>
      <xdr:colOff>1201156</xdr:colOff>
      <xdr:row>45</xdr:row>
      <xdr:rowOff>582707</xdr:rowOff>
    </xdr:to>
    <xdr:pic>
      <xdr:nvPicPr>
        <xdr:cNvPr id="266" name="265 Imagen">
          <a:extLst>
            <a:ext uri="{FF2B5EF4-FFF2-40B4-BE49-F238E27FC236}">
              <a16:creationId xmlns:a16="http://schemas.microsoft.com/office/drawing/2014/main" id="{00000000-0008-0000-0400-00000A01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72353" y="37243871"/>
          <a:ext cx="528803" cy="257736"/>
        </a:xfrm>
        <a:prstGeom prst="rect">
          <a:avLst/>
        </a:prstGeom>
      </xdr:spPr>
    </xdr:pic>
    <xdr:clientData/>
  </xdr:twoCellAnchor>
  <xdr:twoCellAnchor editAs="oneCell">
    <xdr:from>
      <xdr:col>0</xdr:col>
      <xdr:colOff>22411</xdr:colOff>
      <xdr:row>49</xdr:row>
      <xdr:rowOff>448236</xdr:rowOff>
    </xdr:from>
    <xdr:to>
      <xdr:col>0</xdr:col>
      <xdr:colOff>579124</xdr:colOff>
      <xdr:row>49</xdr:row>
      <xdr:rowOff>612094</xdr:rowOff>
    </xdr:to>
    <xdr:pic>
      <xdr:nvPicPr>
        <xdr:cNvPr id="268" name="267 Imagen" descr="DH-IPC-HDW3441EM-AS4G">
          <a:extLst>
            <a:ext uri="{FF2B5EF4-FFF2-40B4-BE49-F238E27FC236}">
              <a16:creationId xmlns:a16="http://schemas.microsoft.com/office/drawing/2014/main" id="{00000000-0008-0000-0400-00000C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22411" y="37995786"/>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107156</xdr:colOff>
      <xdr:row>179</xdr:row>
      <xdr:rowOff>107156</xdr:rowOff>
    </xdr:from>
    <xdr:to>
      <xdr:col>0</xdr:col>
      <xdr:colOff>1072356</xdr:colOff>
      <xdr:row>179</xdr:row>
      <xdr:rowOff>462756</xdr:rowOff>
    </xdr:to>
    <xdr:pic>
      <xdr:nvPicPr>
        <xdr:cNvPr id="270" name="图片 3">
          <a:extLst>
            <a:ext uri="{FF2B5EF4-FFF2-40B4-BE49-F238E27FC236}">
              <a16:creationId xmlns:a16="http://schemas.microsoft.com/office/drawing/2014/main" id="{00000000-0008-0000-0400-00000E01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156" y="103701056"/>
          <a:ext cx="9652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342105</xdr:colOff>
      <xdr:row>166</xdr:row>
      <xdr:rowOff>137318</xdr:rowOff>
    </xdr:from>
    <xdr:to>
      <xdr:col>0</xdr:col>
      <xdr:colOff>791560</xdr:colOff>
      <xdr:row>166</xdr:row>
      <xdr:rowOff>497318</xdr:rowOff>
    </xdr:to>
    <xdr:pic>
      <xdr:nvPicPr>
        <xdr:cNvPr id="272" name="图片 20">
          <a:extLst>
            <a:ext uri="{FF2B5EF4-FFF2-40B4-BE49-F238E27FC236}">
              <a16:creationId xmlns:a16="http://schemas.microsoft.com/office/drawing/2014/main" id="{00000000-0008-0000-0400-00001001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42105" y="98263868"/>
          <a:ext cx="44945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248440</xdr:colOff>
      <xdr:row>193</xdr:row>
      <xdr:rowOff>117476</xdr:rowOff>
    </xdr:from>
    <xdr:to>
      <xdr:col>0</xdr:col>
      <xdr:colOff>907766</xdr:colOff>
      <xdr:row>193</xdr:row>
      <xdr:rowOff>477476</xdr:rowOff>
    </xdr:to>
    <xdr:pic>
      <xdr:nvPicPr>
        <xdr:cNvPr id="273" name="NVR4116HS-4KS2" descr="NVR 16 ch 8 Mpx 1HDD H.265 marca Dahua">
          <a:extLst>
            <a:ext uri="{FF2B5EF4-FFF2-40B4-BE49-F238E27FC236}">
              <a16:creationId xmlns:a16="http://schemas.microsoft.com/office/drawing/2014/main" id="{00000000-0008-0000-0400-00001101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1455201"/>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649942</xdr:colOff>
      <xdr:row>193</xdr:row>
      <xdr:rowOff>425824</xdr:rowOff>
    </xdr:from>
    <xdr:to>
      <xdr:col>0</xdr:col>
      <xdr:colOff>1209535</xdr:colOff>
      <xdr:row>193</xdr:row>
      <xdr:rowOff>590529</xdr:rowOff>
    </xdr:to>
    <xdr:pic>
      <xdr:nvPicPr>
        <xdr:cNvPr id="274" name="273 Imagen" descr="DH-IPC-HDW3441EM-AS4G">
          <a:extLst>
            <a:ext uri="{FF2B5EF4-FFF2-40B4-BE49-F238E27FC236}">
              <a16:creationId xmlns:a16="http://schemas.microsoft.com/office/drawing/2014/main" id="{00000000-0008-0000-0400-000012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49942" y="111763549"/>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404813</xdr:colOff>
      <xdr:row>108</xdr:row>
      <xdr:rowOff>154781</xdr:rowOff>
    </xdr:from>
    <xdr:to>
      <xdr:col>0</xdr:col>
      <xdr:colOff>766763</xdr:colOff>
      <xdr:row>108</xdr:row>
      <xdr:rowOff>516731</xdr:rowOff>
    </xdr:to>
    <xdr:pic>
      <xdr:nvPicPr>
        <xdr:cNvPr id="275" name="Imagen 37">
          <a:extLst>
            <a:ext uri="{FF2B5EF4-FFF2-40B4-BE49-F238E27FC236}">
              <a16:creationId xmlns:a16="http://schemas.microsoft.com/office/drawing/2014/main" id="{00000000-0008-0000-0400-000013010000}"/>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404813" y="70220681"/>
          <a:ext cx="3619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302562</xdr:colOff>
      <xdr:row>37</xdr:row>
      <xdr:rowOff>123265</xdr:rowOff>
    </xdr:from>
    <xdr:to>
      <xdr:col>0</xdr:col>
      <xdr:colOff>818032</xdr:colOff>
      <xdr:row>37</xdr:row>
      <xdr:rowOff>509868</xdr:rowOff>
    </xdr:to>
    <xdr:pic>
      <xdr:nvPicPr>
        <xdr:cNvPr id="276" name="2182d368-ed52-46b3-a071-62b841d18a98">
          <a:extLst>
            <a:ext uri="{FF2B5EF4-FFF2-40B4-BE49-F238E27FC236}">
              <a16:creationId xmlns:a16="http://schemas.microsoft.com/office/drawing/2014/main" id="{00000000-0008-0000-0400-000014010000}"/>
            </a:ext>
          </a:extLst>
        </xdr:cNvPr>
        <xdr:cNvPicPr>
          <a:picLocks noChangeAspect="1"/>
        </xdr:cNvPicPr>
      </xdr:nvPicPr>
      <xdr:blipFill>
        <a:blip xmlns:r="http://schemas.openxmlformats.org/officeDocument/2006/relationships" r:embed="rId76" cstate="print"/>
        <a:stretch>
          <a:fillRect/>
        </a:stretch>
      </xdr:blipFill>
      <xdr:spPr>
        <a:xfrm>
          <a:off x="302562" y="32641615"/>
          <a:ext cx="515470" cy="386603"/>
        </a:xfrm>
        <a:prstGeom prst="rect">
          <a:avLst/>
        </a:prstGeom>
      </xdr:spPr>
    </xdr:pic>
    <xdr:clientData/>
  </xdr:twoCellAnchor>
  <xdr:twoCellAnchor editAs="oneCell">
    <xdr:from>
      <xdr:col>0</xdr:col>
      <xdr:colOff>313767</xdr:colOff>
      <xdr:row>38</xdr:row>
      <xdr:rowOff>44822</xdr:rowOff>
    </xdr:from>
    <xdr:to>
      <xdr:col>0</xdr:col>
      <xdr:colOff>853767</xdr:colOff>
      <xdr:row>38</xdr:row>
      <xdr:rowOff>584822</xdr:rowOff>
    </xdr:to>
    <xdr:pic>
      <xdr:nvPicPr>
        <xdr:cNvPr id="277" name="276 Imagen">
          <a:extLst>
            <a:ext uri="{FF2B5EF4-FFF2-40B4-BE49-F238E27FC236}">
              <a16:creationId xmlns:a16="http://schemas.microsoft.com/office/drawing/2014/main" id="{00000000-0008-0000-0400-00001501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313767" y="33191822"/>
          <a:ext cx="540000" cy="540000"/>
        </a:xfrm>
        <a:prstGeom prst="rect">
          <a:avLst/>
        </a:prstGeom>
      </xdr:spPr>
    </xdr:pic>
    <xdr:clientData/>
  </xdr:twoCellAnchor>
  <xdr:twoCellAnchor editAs="oneCell">
    <xdr:from>
      <xdr:col>0</xdr:col>
      <xdr:colOff>683559</xdr:colOff>
      <xdr:row>38</xdr:row>
      <xdr:rowOff>369794</xdr:rowOff>
    </xdr:from>
    <xdr:to>
      <xdr:col>0</xdr:col>
      <xdr:colOff>1212362</xdr:colOff>
      <xdr:row>39</xdr:row>
      <xdr:rowOff>0</xdr:rowOff>
    </xdr:to>
    <xdr:pic>
      <xdr:nvPicPr>
        <xdr:cNvPr id="278" name="277 Imagen">
          <a:extLst>
            <a:ext uri="{FF2B5EF4-FFF2-40B4-BE49-F238E27FC236}">
              <a16:creationId xmlns:a16="http://schemas.microsoft.com/office/drawing/2014/main" id="{00000000-0008-0000-0400-00001601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83559" y="33516794"/>
          <a:ext cx="528803" cy="258857"/>
        </a:xfrm>
        <a:prstGeom prst="rect">
          <a:avLst/>
        </a:prstGeom>
      </xdr:spPr>
    </xdr:pic>
    <xdr:clientData/>
  </xdr:twoCellAnchor>
  <xdr:twoCellAnchor editAs="oneCell">
    <xdr:from>
      <xdr:col>0</xdr:col>
      <xdr:colOff>0</xdr:colOff>
      <xdr:row>38</xdr:row>
      <xdr:rowOff>33618</xdr:rowOff>
    </xdr:from>
    <xdr:to>
      <xdr:col>0</xdr:col>
      <xdr:colOff>556713</xdr:colOff>
      <xdr:row>38</xdr:row>
      <xdr:rowOff>197476</xdr:rowOff>
    </xdr:to>
    <xdr:pic>
      <xdr:nvPicPr>
        <xdr:cNvPr id="279" name="278 Imagen" descr="DH-IPC-HDW3441EM-AS4G">
          <a:extLst>
            <a:ext uri="{FF2B5EF4-FFF2-40B4-BE49-F238E27FC236}">
              <a16:creationId xmlns:a16="http://schemas.microsoft.com/office/drawing/2014/main" id="{00000000-0008-0000-0400-000017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0" y="33180618"/>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373996</xdr:colOff>
      <xdr:row>83</xdr:row>
      <xdr:rowOff>135871</xdr:rowOff>
    </xdr:from>
    <xdr:to>
      <xdr:col>0</xdr:col>
      <xdr:colOff>754996</xdr:colOff>
      <xdr:row>83</xdr:row>
      <xdr:rowOff>421621</xdr:rowOff>
    </xdr:to>
    <xdr:pic>
      <xdr:nvPicPr>
        <xdr:cNvPr id="280" name="4e0aefb7-dd34-4ae5-89d1-2ecb3afc7b62">
          <a:extLst>
            <a:ext uri="{FF2B5EF4-FFF2-40B4-BE49-F238E27FC236}">
              <a16:creationId xmlns:a16="http://schemas.microsoft.com/office/drawing/2014/main" id="{00000000-0008-0000-0400-00001801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373996" y="57419221"/>
          <a:ext cx="381000" cy="285750"/>
        </a:xfrm>
        <a:prstGeom prst="rect">
          <a:avLst/>
        </a:prstGeom>
      </xdr:spPr>
    </xdr:pic>
    <xdr:clientData/>
  </xdr:twoCellAnchor>
  <xdr:twoCellAnchor editAs="oneCell">
    <xdr:from>
      <xdr:col>0</xdr:col>
      <xdr:colOff>248440</xdr:colOff>
      <xdr:row>191</xdr:row>
      <xdr:rowOff>117476</xdr:rowOff>
    </xdr:from>
    <xdr:to>
      <xdr:col>0</xdr:col>
      <xdr:colOff>907766</xdr:colOff>
      <xdr:row>191</xdr:row>
      <xdr:rowOff>477476</xdr:rowOff>
    </xdr:to>
    <xdr:pic>
      <xdr:nvPicPr>
        <xdr:cNvPr id="282" name="NVR4116HS-4KS2" descr="NVR 16 ch 8 Mpx 1HDD H.265 marca Dahua">
          <a:extLst>
            <a:ext uri="{FF2B5EF4-FFF2-40B4-BE49-F238E27FC236}">
              <a16:creationId xmlns:a16="http://schemas.microsoft.com/office/drawing/2014/main" id="{00000000-0008-0000-0400-00001A01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0197901"/>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248440</xdr:colOff>
      <xdr:row>196</xdr:row>
      <xdr:rowOff>117476</xdr:rowOff>
    </xdr:from>
    <xdr:to>
      <xdr:col>0</xdr:col>
      <xdr:colOff>907766</xdr:colOff>
      <xdr:row>196</xdr:row>
      <xdr:rowOff>477476</xdr:rowOff>
    </xdr:to>
    <xdr:pic>
      <xdr:nvPicPr>
        <xdr:cNvPr id="283" name="NVR4116HS-4KS2" descr="NVR 16 ch 8 Mpx 1HDD H.265 marca Dahua">
          <a:extLst>
            <a:ext uri="{FF2B5EF4-FFF2-40B4-BE49-F238E27FC236}">
              <a16:creationId xmlns:a16="http://schemas.microsoft.com/office/drawing/2014/main" id="{00000000-0008-0000-0400-00001B01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2912526"/>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851647</xdr:colOff>
      <xdr:row>196</xdr:row>
      <xdr:rowOff>190500</xdr:rowOff>
    </xdr:from>
    <xdr:to>
      <xdr:col>0</xdr:col>
      <xdr:colOff>1232647</xdr:colOff>
      <xdr:row>196</xdr:row>
      <xdr:rowOff>570903</xdr:rowOff>
    </xdr:to>
    <xdr:pic>
      <xdr:nvPicPr>
        <xdr:cNvPr id="284" name="283 Imagen" descr="Poe Icon #36441 - Free Icons Library">
          <a:extLst>
            <a:ext uri="{FF2B5EF4-FFF2-40B4-BE49-F238E27FC236}">
              <a16:creationId xmlns:a16="http://schemas.microsoft.com/office/drawing/2014/main" id="{00000000-0008-0000-0400-00001C01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51647" y="112985550"/>
          <a:ext cx="381000"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248440</xdr:colOff>
      <xdr:row>192</xdr:row>
      <xdr:rowOff>117476</xdr:rowOff>
    </xdr:from>
    <xdr:to>
      <xdr:col>0</xdr:col>
      <xdr:colOff>907766</xdr:colOff>
      <xdr:row>192</xdr:row>
      <xdr:rowOff>477476</xdr:rowOff>
    </xdr:to>
    <xdr:pic>
      <xdr:nvPicPr>
        <xdr:cNvPr id="285" name="NVR4116HS-4KS2" descr="NVR 16 ch 8 Mpx 1HDD H.265 marca Dahua">
          <a:extLst>
            <a:ext uri="{FF2B5EF4-FFF2-40B4-BE49-F238E27FC236}">
              <a16:creationId xmlns:a16="http://schemas.microsoft.com/office/drawing/2014/main" id="{00000000-0008-0000-0400-00001D01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10826551"/>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313765</xdr:colOff>
      <xdr:row>141</xdr:row>
      <xdr:rowOff>145676</xdr:rowOff>
    </xdr:from>
    <xdr:to>
      <xdr:col>0</xdr:col>
      <xdr:colOff>784534</xdr:colOff>
      <xdr:row>141</xdr:row>
      <xdr:rowOff>505676</xdr:rowOff>
    </xdr:to>
    <xdr:pic>
      <xdr:nvPicPr>
        <xdr:cNvPr id="287" name="a782bac9-efba-4aae-96c5-b0cb3b981884">
          <a:extLst>
            <a:ext uri="{FF2B5EF4-FFF2-40B4-BE49-F238E27FC236}">
              <a16:creationId xmlns:a16="http://schemas.microsoft.com/office/drawing/2014/main" id="{00000000-0008-0000-0400-00001F01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313765" y="66899117"/>
          <a:ext cx="470769" cy="360000"/>
        </a:xfrm>
        <a:prstGeom prst="rect">
          <a:avLst/>
        </a:prstGeom>
      </xdr:spPr>
    </xdr:pic>
    <xdr:clientData/>
  </xdr:twoCellAnchor>
  <xdr:twoCellAnchor>
    <xdr:from>
      <xdr:col>0</xdr:col>
      <xdr:colOff>116682</xdr:colOff>
      <xdr:row>225</xdr:row>
      <xdr:rowOff>177800</xdr:rowOff>
    </xdr:from>
    <xdr:to>
      <xdr:col>0</xdr:col>
      <xdr:colOff>1113632</xdr:colOff>
      <xdr:row>225</xdr:row>
      <xdr:rowOff>431800</xdr:rowOff>
    </xdr:to>
    <xdr:pic>
      <xdr:nvPicPr>
        <xdr:cNvPr id="286" name="图片 4">
          <a:extLst>
            <a:ext uri="{FF2B5EF4-FFF2-40B4-BE49-F238E27FC236}">
              <a16:creationId xmlns:a16="http://schemas.microsoft.com/office/drawing/2014/main" id="{00000000-0008-0000-0400-00001E01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6682" y="111284124"/>
          <a:ext cx="9969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315118</xdr:colOff>
      <xdr:row>47</xdr:row>
      <xdr:rowOff>70645</xdr:rowOff>
    </xdr:from>
    <xdr:to>
      <xdr:col>0</xdr:col>
      <xdr:colOff>962818</xdr:colOff>
      <xdr:row>47</xdr:row>
      <xdr:rowOff>413545</xdr:rowOff>
    </xdr:to>
    <xdr:pic>
      <xdr:nvPicPr>
        <xdr:cNvPr id="288" name="IPCHFW2231TP-ZS" descr="Cámara IPC Bullet Starlight 2Mpx H.265+ IR WDR Zoom 4x marca Dahua">
          <a:extLst>
            <a:ext uri="{FF2B5EF4-FFF2-40B4-BE49-F238E27FC236}">
              <a16:creationId xmlns:a16="http://schemas.microsoft.com/office/drawing/2014/main" id="{00000000-0008-0000-0400-000020010000}"/>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a:ext>
          </a:extLst>
        </a:blip>
        <a:srcRect/>
        <a:stretch>
          <a:fillRect/>
        </a:stretch>
      </xdr:blipFill>
      <xdr:spPr bwMode="auto">
        <a:xfrm>
          <a:off x="315118" y="23109939"/>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241300</xdr:colOff>
      <xdr:row>58</xdr:row>
      <xdr:rowOff>63500</xdr:rowOff>
    </xdr:from>
    <xdr:to>
      <xdr:col>0</xdr:col>
      <xdr:colOff>908050</xdr:colOff>
      <xdr:row>58</xdr:row>
      <xdr:rowOff>425450</xdr:rowOff>
    </xdr:to>
    <xdr:pic>
      <xdr:nvPicPr>
        <xdr:cNvPr id="291" name="IPCHDBW2221RP-VF" descr="IPC Minidomo Antivandálico 2Mpx IR PoE Varifocal 4x WDR">
          <a:extLst>
            <a:ext uri="{FF2B5EF4-FFF2-40B4-BE49-F238E27FC236}">
              <a16:creationId xmlns:a16="http://schemas.microsoft.com/office/drawing/2014/main" id="{00000000-0008-0000-0400-000023010000}"/>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41300" y="27697206"/>
          <a:ext cx="6667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384723</xdr:colOff>
      <xdr:row>251</xdr:row>
      <xdr:rowOff>161378</xdr:rowOff>
    </xdr:from>
    <xdr:to>
      <xdr:col>0</xdr:col>
      <xdr:colOff>622848</xdr:colOff>
      <xdr:row>251</xdr:row>
      <xdr:rowOff>475703</xdr:rowOff>
    </xdr:to>
    <xdr:pic>
      <xdr:nvPicPr>
        <xdr:cNvPr id="292" name="Imagen 2">
          <a:extLst>
            <a:ext uri="{FF2B5EF4-FFF2-40B4-BE49-F238E27FC236}">
              <a16:creationId xmlns:a16="http://schemas.microsoft.com/office/drawing/2014/main" id="{00000000-0008-0000-0400-00002401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84723" y="123975172"/>
          <a:ext cx="23812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869950</xdr:colOff>
      <xdr:row>8</xdr:row>
      <xdr:rowOff>107950</xdr:rowOff>
    </xdr:from>
    <xdr:to>
      <xdr:col>0</xdr:col>
      <xdr:colOff>1219200</xdr:colOff>
      <xdr:row>8</xdr:row>
      <xdr:rowOff>349250</xdr:rowOff>
    </xdr:to>
    <xdr:pic>
      <xdr:nvPicPr>
        <xdr:cNvPr id="281" name="Imagen 312" descr="Imagen relacionada">
          <a:extLst>
            <a:ext uri="{FF2B5EF4-FFF2-40B4-BE49-F238E27FC236}">
              <a16:creationId xmlns:a16="http://schemas.microsoft.com/office/drawing/2014/main" id="{00000000-0008-0000-0400-000019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506095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642939</xdr:colOff>
      <xdr:row>170</xdr:row>
      <xdr:rowOff>59531</xdr:rowOff>
    </xdr:from>
    <xdr:to>
      <xdr:col>2</xdr:col>
      <xdr:colOff>1330856</xdr:colOff>
      <xdr:row>170</xdr:row>
      <xdr:rowOff>204674</xdr:rowOff>
    </xdr:to>
    <xdr:sp macro="" textlink="">
      <xdr:nvSpPr>
        <xdr:cNvPr id="295" name="294 Rectángulo redondeado">
          <a:extLst>
            <a:ext uri="{FF2B5EF4-FFF2-40B4-BE49-F238E27FC236}">
              <a16:creationId xmlns:a16="http://schemas.microsoft.com/office/drawing/2014/main" id="{00000000-0008-0000-0400-000027010000}"/>
            </a:ext>
          </a:extLst>
        </xdr:cNvPr>
        <xdr:cNvSpPr/>
      </xdr:nvSpPr>
      <xdr:spPr>
        <a:xfrm>
          <a:off x="2951351" y="77088766"/>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404812</xdr:colOff>
      <xdr:row>170</xdr:row>
      <xdr:rowOff>95251</xdr:rowOff>
    </xdr:from>
    <xdr:to>
      <xdr:col>0</xdr:col>
      <xdr:colOff>747712</xdr:colOff>
      <xdr:row>170</xdr:row>
      <xdr:rowOff>527251</xdr:rowOff>
    </xdr:to>
    <xdr:pic>
      <xdr:nvPicPr>
        <xdr:cNvPr id="296" name="b7c289ce-ee8e-4dda-893d-d77632d20ae4">
          <a:extLst>
            <a:ext uri="{FF2B5EF4-FFF2-40B4-BE49-F238E27FC236}">
              <a16:creationId xmlns:a16="http://schemas.microsoft.com/office/drawing/2014/main" id="{00000000-0008-0000-0400-000028010000}"/>
            </a:ext>
          </a:extLst>
        </xdr:cNvPr>
        <xdr:cNvPicPr>
          <a:picLocks noChangeAspect="1"/>
        </xdr:cNvPicPr>
      </xdr:nvPicPr>
      <xdr:blipFill>
        <a:blip xmlns:r="http://schemas.openxmlformats.org/officeDocument/2006/relationships" r:embed="rId60" cstate="print"/>
        <a:stretch>
          <a:fillRect/>
        </a:stretch>
      </xdr:blipFill>
      <xdr:spPr>
        <a:xfrm>
          <a:off x="404812" y="84027310"/>
          <a:ext cx="342900" cy="432000"/>
        </a:xfrm>
        <a:prstGeom prst="rect">
          <a:avLst/>
        </a:prstGeom>
      </xdr:spPr>
    </xdr:pic>
    <xdr:clientData/>
  </xdr:twoCellAnchor>
  <xdr:twoCellAnchor>
    <xdr:from>
      <xdr:col>2</xdr:col>
      <xdr:colOff>642939</xdr:colOff>
      <xdr:row>169</xdr:row>
      <xdr:rowOff>59531</xdr:rowOff>
    </xdr:from>
    <xdr:to>
      <xdr:col>2</xdr:col>
      <xdr:colOff>1330856</xdr:colOff>
      <xdr:row>169</xdr:row>
      <xdr:rowOff>204674</xdr:rowOff>
    </xdr:to>
    <xdr:sp macro="" textlink="">
      <xdr:nvSpPr>
        <xdr:cNvPr id="297" name="296 Rectángulo redondeado">
          <a:extLst>
            <a:ext uri="{FF2B5EF4-FFF2-40B4-BE49-F238E27FC236}">
              <a16:creationId xmlns:a16="http://schemas.microsoft.com/office/drawing/2014/main" id="{00000000-0008-0000-0400-000029010000}"/>
            </a:ext>
          </a:extLst>
        </xdr:cNvPr>
        <xdr:cNvSpPr/>
      </xdr:nvSpPr>
      <xdr:spPr>
        <a:xfrm>
          <a:off x="2951351" y="85089766"/>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404812</xdr:colOff>
      <xdr:row>169</xdr:row>
      <xdr:rowOff>95251</xdr:rowOff>
    </xdr:from>
    <xdr:to>
      <xdr:col>0</xdr:col>
      <xdr:colOff>747712</xdr:colOff>
      <xdr:row>169</xdr:row>
      <xdr:rowOff>527251</xdr:rowOff>
    </xdr:to>
    <xdr:pic>
      <xdr:nvPicPr>
        <xdr:cNvPr id="299" name="b7c289ce-ee8e-4dda-893d-d77632d20ae4">
          <a:extLst>
            <a:ext uri="{FF2B5EF4-FFF2-40B4-BE49-F238E27FC236}">
              <a16:creationId xmlns:a16="http://schemas.microsoft.com/office/drawing/2014/main" id="{00000000-0008-0000-0400-00002B010000}"/>
            </a:ext>
          </a:extLst>
        </xdr:cNvPr>
        <xdr:cNvPicPr>
          <a:picLocks noChangeAspect="1"/>
        </xdr:cNvPicPr>
      </xdr:nvPicPr>
      <xdr:blipFill>
        <a:blip xmlns:r="http://schemas.openxmlformats.org/officeDocument/2006/relationships" r:embed="rId60" cstate="print"/>
        <a:stretch>
          <a:fillRect/>
        </a:stretch>
      </xdr:blipFill>
      <xdr:spPr>
        <a:xfrm>
          <a:off x="404812" y="85517692"/>
          <a:ext cx="342900" cy="432000"/>
        </a:xfrm>
        <a:prstGeom prst="rect">
          <a:avLst/>
        </a:prstGeom>
      </xdr:spPr>
    </xdr:pic>
    <xdr:clientData/>
  </xdr:twoCellAnchor>
  <xdr:twoCellAnchor editAs="oneCell">
    <xdr:from>
      <xdr:col>0</xdr:col>
      <xdr:colOff>369799</xdr:colOff>
      <xdr:row>8</xdr:row>
      <xdr:rowOff>145678</xdr:rowOff>
    </xdr:from>
    <xdr:to>
      <xdr:col>0</xdr:col>
      <xdr:colOff>756608</xdr:colOff>
      <xdr:row>8</xdr:row>
      <xdr:rowOff>505678</xdr:rowOff>
    </xdr:to>
    <xdr:pic>
      <xdr:nvPicPr>
        <xdr:cNvPr id="300" name="299 Imagen">
          <a:extLst>
            <a:ext uri="{FF2B5EF4-FFF2-40B4-BE49-F238E27FC236}">
              <a16:creationId xmlns:a16="http://schemas.microsoft.com/office/drawing/2014/main" id="{00000000-0008-0000-0400-00002C01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369799" y="3216090"/>
          <a:ext cx="386809" cy="360000"/>
        </a:xfrm>
        <a:prstGeom prst="rect">
          <a:avLst/>
        </a:prstGeom>
      </xdr:spPr>
    </xdr:pic>
    <xdr:clientData/>
  </xdr:twoCellAnchor>
  <xdr:twoCellAnchor>
    <xdr:from>
      <xdr:col>0</xdr:col>
      <xdr:colOff>869950</xdr:colOff>
      <xdr:row>12</xdr:row>
      <xdr:rowOff>107950</xdr:rowOff>
    </xdr:from>
    <xdr:to>
      <xdr:col>0</xdr:col>
      <xdr:colOff>1219200</xdr:colOff>
      <xdr:row>12</xdr:row>
      <xdr:rowOff>349250</xdr:rowOff>
    </xdr:to>
    <xdr:pic>
      <xdr:nvPicPr>
        <xdr:cNvPr id="301" name="Imagen 312" descr="Imagen relacionada">
          <a:extLst>
            <a:ext uri="{FF2B5EF4-FFF2-40B4-BE49-F238E27FC236}">
              <a16:creationId xmlns:a16="http://schemas.microsoft.com/office/drawing/2014/main" id="{00000000-0008-0000-0400-00002D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5688479"/>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369798</xdr:colOff>
      <xdr:row>12</xdr:row>
      <xdr:rowOff>145678</xdr:rowOff>
    </xdr:from>
    <xdr:to>
      <xdr:col>0</xdr:col>
      <xdr:colOff>801550</xdr:colOff>
      <xdr:row>12</xdr:row>
      <xdr:rowOff>505678</xdr:rowOff>
    </xdr:to>
    <xdr:pic>
      <xdr:nvPicPr>
        <xdr:cNvPr id="303" name="302 Imagen">
          <a:extLst>
            <a:ext uri="{FF2B5EF4-FFF2-40B4-BE49-F238E27FC236}">
              <a16:creationId xmlns:a16="http://schemas.microsoft.com/office/drawing/2014/main" id="{00000000-0008-0000-0400-00002F01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369798" y="5098678"/>
          <a:ext cx="431752" cy="360000"/>
        </a:xfrm>
        <a:prstGeom prst="rect">
          <a:avLst/>
        </a:prstGeom>
      </xdr:spPr>
    </xdr:pic>
    <xdr:clientData/>
  </xdr:twoCellAnchor>
  <xdr:twoCellAnchor>
    <xdr:from>
      <xdr:col>0</xdr:col>
      <xdr:colOff>869950</xdr:colOff>
      <xdr:row>9</xdr:row>
      <xdr:rowOff>107950</xdr:rowOff>
    </xdr:from>
    <xdr:to>
      <xdr:col>0</xdr:col>
      <xdr:colOff>1219200</xdr:colOff>
      <xdr:row>9</xdr:row>
      <xdr:rowOff>349250</xdr:rowOff>
    </xdr:to>
    <xdr:pic>
      <xdr:nvPicPr>
        <xdr:cNvPr id="304" name="Imagen 312" descr="Imagen relacionada">
          <a:extLst>
            <a:ext uri="{FF2B5EF4-FFF2-40B4-BE49-F238E27FC236}">
              <a16:creationId xmlns:a16="http://schemas.microsoft.com/office/drawing/2014/main" id="{00000000-0008-0000-0400-000030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3178362"/>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358589</xdr:colOff>
      <xdr:row>9</xdr:row>
      <xdr:rowOff>123265</xdr:rowOff>
    </xdr:from>
    <xdr:to>
      <xdr:col>0</xdr:col>
      <xdr:colOff>790341</xdr:colOff>
      <xdr:row>9</xdr:row>
      <xdr:rowOff>483265</xdr:rowOff>
    </xdr:to>
    <xdr:pic>
      <xdr:nvPicPr>
        <xdr:cNvPr id="306" name="305 Imagen">
          <a:extLst>
            <a:ext uri="{FF2B5EF4-FFF2-40B4-BE49-F238E27FC236}">
              <a16:creationId xmlns:a16="http://schemas.microsoft.com/office/drawing/2014/main" id="{00000000-0008-0000-0400-00003201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358589" y="3821206"/>
          <a:ext cx="431752" cy="360000"/>
        </a:xfrm>
        <a:prstGeom prst="rect">
          <a:avLst/>
        </a:prstGeom>
      </xdr:spPr>
    </xdr:pic>
    <xdr:clientData/>
  </xdr:twoCellAnchor>
  <xdr:twoCellAnchor editAs="oneCell">
    <xdr:from>
      <xdr:col>0</xdr:col>
      <xdr:colOff>336176</xdr:colOff>
      <xdr:row>22</xdr:row>
      <xdr:rowOff>112058</xdr:rowOff>
    </xdr:from>
    <xdr:to>
      <xdr:col>0</xdr:col>
      <xdr:colOff>864176</xdr:colOff>
      <xdr:row>22</xdr:row>
      <xdr:rowOff>508058</xdr:rowOff>
    </xdr:to>
    <xdr:pic>
      <xdr:nvPicPr>
        <xdr:cNvPr id="310" name="0cc88fad-5b2e-4623-97c4-4a777edadbea">
          <a:extLst>
            <a:ext uri="{FF2B5EF4-FFF2-40B4-BE49-F238E27FC236}">
              <a16:creationId xmlns:a16="http://schemas.microsoft.com/office/drawing/2014/main" id="{00000000-0008-0000-0400-00003601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336176" y="9031940"/>
          <a:ext cx="528000" cy="396000"/>
        </a:xfrm>
        <a:prstGeom prst="rect">
          <a:avLst/>
        </a:prstGeom>
      </xdr:spPr>
    </xdr:pic>
    <xdr:clientData/>
  </xdr:twoCellAnchor>
  <xdr:twoCellAnchor editAs="oneCell">
    <xdr:from>
      <xdr:col>0</xdr:col>
      <xdr:colOff>280146</xdr:colOff>
      <xdr:row>47</xdr:row>
      <xdr:rowOff>437029</xdr:rowOff>
    </xdr:from>
    <xdr:to>
      <xdr:col>0</xdr:col>
      <xdr:colOff>836859</xdr:colOff>
      <xdr:row>47</xdr:row>
      <xdr:rowOff>600887</xdr:rowOff>
    </xdr:to>
    <xdr:pic>
      <xdr:nvPicPr>
        <xdr:cNvPr id="311" name="310 Imagen" descr="DH-IPC-HDW3441EM-AS4G">
          <a:extLst>
            <a:ext uri="{FF2B5EF4-FFF2-40B4-BE49-F238E27FC236}">
              <a16:creationId xmlns:a16="http://schemas.microsoft.com/office/drawing/2014/main" id="{00000000-0008-0000-0400-000037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280146" y="23476323"/>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110</xdr:row>
      <xdr:rowOff>154781</xdr:rowOff>
    </xdr:from>
    <xdr:to>
      <xdr:col>0</xdr:col>
      <xdr:colOff>904877</xdr:colOff>
      <xdr:row>110</xdr:row>
      <xdr:rowOff>547689</xdr:rowOff>
    </xdr:to>
    <xdr:pic>
      <xdr:nvPicPr>
        <xdr:cNvPr id="289" name="b329371e-bfc8-41e6-b337-f1ca9ef72d29">
          <a:extLst>
            <a:ext uri="{FF2B5EF4-FFF2-40B4-BE49-F238E27FC236}">
              <a16:creationId xmlns:a16="http://schemas.microsoft.com/office/drawing/2014/main" id="{00000000-0008-0000-0400-000021010000}"/>
            </a:ext>
          </a:extLst>
        </xdr:cNvPr>
        <xdr:cNvPicPr>
          <a:picLocks noChangeAspect="1"/>
        </xdr:cNvPicPr>
      </xdr:nvPicPr>
      <xdr:blipFill>
        <a:blip xmlns:r="http://schemas.openxmlformats.org/officeDocument/2006/relationships" r:embed="rId45" cstate="print"/>
        <a:stretch>
          <a:fillRect/>
        </a:stretch>
      </xdr:blipFill>
      <xdr:spPr>
        <a:xfrm>
          <a:off x="381000" y="59126437"/>
          <a:ext cx="523877" cy="392908"/>
        </a:xfrm>
        <a:prstGeom prst="rect">
          <a:avLst/>
        </a:prstGeom>
      </xdr:spPr>
    </xdr:pic>
    <xdr:clientData/>
  </xdr:twoCellAnchor>
  <xdr:twoCellAnchor>
    <xdr:from>
      <xdr:col>0</xdr:col>
      <xdr:colOff>229396</xdr:colOff>
      <xdr:row>111</xdr:row>
      <xdr:rowOff>124620</xdr:rowOff>
    </xdr:from>
    <xdr:to>
      <xdr:col>0</xdr:col>
      <xdr:colOff>877096</xdr:colOff>
      <xdr:row>111</xdr:row>
      <xdr:rowOff>467520</xdr:rowOff>
    </xdr:to>
    <xdr:pic>
      <xdr:nvPicPr>
        <xdr:cNvPr id="290" name="IPCHFW2431TP-ZAS" descr="Cámara IPC Bullet 4Mpx H.265+ IR PoE IVS WDR Zoom 4x Audio+Alarma in/out marca Dahua">
          <a:extLst>
            <a:ext uri="{FF2B5EF4-FFF2-40B4-BE49-F238E27FC236}">
              <a16:creationId xmlns:a16="http://schemas.microsoft.com/office/drawing/2014/main" id="{00000000-0008-0000-0400-00002201000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29396" y="55738714"/>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380992</xdr:colOff>
      <xdr:row>111</xdr:row>
      <xdr:rowOff>452428</xdr:rowOff>
    </xdr:from>
    <xdr:to>
      <xdr:col>0</xdr:col>
      <xdr:colOff>1211472</xdr:colOff>
      <xdr:row>111</xdr:row>
      <xdr:rowOff>575693</xdr:rowOff>
    </xdr:to>
    <xdr:pic>
      <xdr:nvPicPr>
        <xdr:cNvPr id="293" name="292 Imagen" descr="Dahua Technology USA Inc – Intelligent Solutions for a Safer World">
          <a:extLst>
            <a:ext uri="{FF2B5EF4-FFF2-40B4-BE49-F238E27FC236}">
              <a16:creationId xmlns:a16="http://schemas.microsoft.com/office/drawing/2014/main" id="{00000000-0008-0000-0400-00002501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380992" y="59424084"/>
          <a:ext cx="830480"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232570</xdr:colOff>
      <xdr:row>16</xdr:row>
      <xdr:rowOff>154792</xdr:rowOff>
    </xdr:from>
    <xdr:to>
      <xdr:col>0</xdr:col>
      <xdr:colOff>886620</xdr:colOff>
      <xdr:row>16</xdr:row>
      <xdr:rowOff>548492</xdr:rowOff>
    </xdr:to>
    <xdr:pic>
      <xdr:nvPicPr>
        <xdr:cNvPr id="294" name="IPCHDBW1320E-W" descr="Cámara IPC Minidomo antivandálico 3Mpx IR Wi-Fi marca Dahua">
          <a:extLst>
            <a:ext uri="{FF2B5EF4-FFF2-40B4-BE49-F238E27FC236}">
              <a16:creationId xmlns:a16="http://schemas.microsoft.com/office/drawing/2014/main" id="{00000000-0008-0000-0400-000026010000}"/>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232570" y="7024698"/>
          <a:ext cx="65405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869950</xdr:colOff>
      <xdr:row>23</xdr:row>
      <xdr:rowOff>114300</xdr:rowOff>
    </xdr:from>
    <xdr:to>
      <xdr:col>0</xdr:col>
      <xdr:colOff>1219200</xdr:colOff>
      <xdr:row>23</xdr:row>
      <xdr:rowOff>355600</xdr:rowOff>
    </xdr:to>
    <xdr:pic>
      <xdr:nvPicPr>
        <xdr:cNvPr id="298" name="Imagen 312" descr="Imagen relacionada">
          <a:extLst>
            <a:ext uri="{FF2B5EF4-FFF2-40B4-BE49-F238E27FC236}">
              <a16:creationId xmlns:a16="http://schemas.microsoft.com/office/drawing/2014/main" id="{00000000-0008-0000-0400-00002A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8246269"/>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380992</xdr:colOff>
      <xdr:row>21</xdr:row>
      <xdr:rowOff>119056</xdr:rowOff>
    </xdr:from>
    <xdr:to>
      <xdr:col>0</xdr:col>
      <xdr:colOff>764993</xdr:colOff>
      <xdr:row>21</xdr:row>
      <xdr:rowOff>479056</xdr:rowOff>
    </xdr:to>
    <xdr:pic>
      <xdr:nvPicPr>
        <xdr:cNvPr id="302" name="0c2f0a12-fae5-43a6-a07c-fdc785771379">
          <a:extLst>
            <a:ext uri="{FF2B5EF4-FFF2-40B4-BE49-F238E27FC236}">
              <a16:creationId xmlns:a16="http://schemas.microsoft.com/office/drawing/2014/main" id="{00000000-0008-0000-0400-00002E01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380992" y="8453431"/>
          <a:ext cx="384001" cy="360000"/>
        </a:xfrm>
        <a:prstGeom prst="rect">
          <a:avLst/>
        </a:prstGeom>
      </xdr:spPr>
    </xdr:pic>
    <xdr:clientData/>
  </xdr:twoCellAnchor>
  <xdr:twoCellAnchor editAs="oneCell">
    <xdr:from>
      <xdr:col>0</xdr:col>
      <xdr:colOff>248440</xdr:colOff>
      <xdr:row>189</xdr:row>
      <xdr:rowOff>117476</xdr:rowOff>
    </xdr:from>
    <xdr:to>
      <xdr:col>0</xdr:col>
      <xdr:colOff>907766</xdr:colOff>
      <xdr:row>189</xdr:row>
      <xdr:rowOff>477476</xdr:rowOff>
    </xdr:to>
    <xdr:pic>
      <xdr:nvPicPr>
        <xdr:cNvPr id="305" name="NVR4116HS-4KS2" descr="NVR 16 ch 8 Mpx 1HDD H.265 marca Dahua">
          <a:extLst>
            <a:ext uri="{FF2B5EF4-FFF2-40B4-BE49-F238E27FC236}">
              <a16:creationId xmlns:a16="http://schemas.microsoft.com/office/drawing/2014/main" id="{00000000-0008-0000-0400-00003101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00165695"/>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248440</xdr:colOff>
      <xdr:row>204</xdr:row>
      <xdr:rowOff>117476</xdr:rowOff>
    </xdr:from>
    <xdr:to>
      <xdr:col>0</xdr:col>
      <xdr:colOff>907766</xdr:colOff>
      <xdr:row>204</xdr:row>
      <xdr:rowOff>477476</xdr:rowOff>
    </xdr:to>
    <xdr:pic>
      <xdr:nvPicPr>
        <xdr:cNvPr id="309" name="NVR4116HS-4KS2" descr="NVR 16 ch 8 Mpx 1HDD H.265 marca Dahua">
          <a:extLst>
            <a:ext uri="{FF2B5EF4-FFF2-40B4-BE49-F238E27FC236}">
              <a16:creationId xmlns:a16="http://schemas.microsoft.com/office/drawing/2014/main" id="{00000000-0008-0000-0400-00003501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48440" y="107511851"/>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214313</xdr:colOff>
      <xdr:row>209</xdr:row>
      <xdr:rowOff>142875</xdr:rowOff>
    </xdr:from>
    <xdr:to>
      <xdr:col>0</xdr:col>
      <xdr:colOff>873639</xdr:colOff>
      <xdr:row>209</xdr:row>
      <xdr:rowOff>502875</xdr:rowOff>
    </xdr:to>
    <xdr:pic>
      <xdr:nvPicPr>
        <xdr:cNvPr id="312" name="NVR4116HS-4KS2" descr="NVR 16 ch 8 Mpx 1HDD H.265 marca Dahua">
          <a:extLst>
            <a:ext uri="{FF2B5EF4-FFF2-40B4-BE49-F238E27FC236}">
              <a16:creationId xmlns:a16="http://schemas.microsoft.com/office/drawing/2014/main" id="{00000000-0008-0000-0400-00003801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14313" y="111954469"/>
          <a:ext cx="659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840442</xdr:colOff>
      <xdr:row>209</xdr:row>
      <xdr:rowOff>33618</xdr:rowOff>
    </xdr:from>
    <xdr:to>
      <xdr:col>0</xdr:col>
      <xdr:colOff>1221442</xdr:colOff>
      <xdr:row>209</xdr:row>
      <xdr:rowOff>414021</xdr:rowOff>
    </xdr:to>
    <xdr:pic>
      <xdr:nvPicPr>
        <xdr:cNvPr id="313" name="312 Imagen" descr="Poe Icon #36441 - Free Icons Library">
          <a:extLst>
            <a:ext uri="{FF2B5EF4-FFF2-40B4-BE49-F238E27FC236}">
              <a16:creationId xmlns:a16="http://schemas.microsoft.com/office/drawing/2014/main" id="{00000000-0008-0000-0400-00003901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840442" y="111845212"/>
          <a:ext cx="381000" cy="38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666750</xdr:colOff>
      <xdr:row>209</xdr:row>
      <xdr:rowOff>440531</xdr:rowOff>
    </xdr:from>
    <xdr:to>
      <xdr:col>0</xdr:col>
      <xdr:colOff>1226343</xdr:colOff>
      <xdr:row>209</xdr:row>
      <xdr:rowOff>605236</xdr:rowOff>
    </xdr:to>
    <xdr:pic>
      <xdr:nvPicPr>
        <xdr:cNvPr id="314" name="313 Imagen" descr="DH-IPC-HDW3441EM-AS4G">
          <a:extLst>
            <a:ext uri="{FF2B5EF4-FFF2-40B4-BE49-F238E27FC236}">
              <a16:creationId xmlns:a16="http://schemas.microsoft.com/office/drawing/2014/main" id="{00000000-0008-0000-0400-00003A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66750" y="111621094"/>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246529</xdr:colOff>
      <xdr:row>48</xdr:row>
      <xdr:rowOff>44825</xdr:rowOff>
    </xdr:from>
    <xdr:to>
      <xdr:col>0</xdr:col>
      <xdr:colOff>970562</xdr:colOff>
      <xdr:row>48</xdr:row>
      <xdr:rowOff>454502</xdr:rowOff>
    </xdr:to>
    <xdr:pic>
      <xdr:nvPicPr>
        <xdr:cNvPr id="315" name="314 Imagen">
          <a:extLst>
            <a:ext uri="{FF2B5EF4-FFF2-40B4-BE49-F238E27FC236}">
              <a16:creationId xmlns:a16="http://schemas.microsoft.com/office/drawing/2014/main" id="{00000000-0008-0000-0400-00003B01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246529" y="25107481"/>
          <a:ext cx="724033" cy="409677"/>
        </a:xfrm>
        <a:prstGeom prst="rect">
          <a:avLst/>
        </a:prstGeom>
      </xdr:spPr>
    </xdr:pic>
    <xdr:clientData/>
  </xdr:twoCellAnchor>
  <xdr:twoCellAnchor editAs="oneCell">
    <xdr:from>
      <xdr:col>0</xdr:col>
      <xdr:colOff>22411</xdr:colOff>
      <xdr:row>48</xdr:row>
      <xdr:rowOff>448236</xdr:rowOff>
    </xdr:from>
    <xdr:to>
      <xdr:col>0</xdr:col>
      <xdr:colOff>579124</xdr:colOff>
      <xdr:row>48</xdr:row>
      <xdr:rowOff>612094</xdr:rowOff>
    </xdr:to>
    <xdr:pic>
      <xdr:nvPicPr>
        <xdr:cNvPr id="316" name="315 Imagen" descr="DH-IPC-HDW3441EM-AS4G">
          <a:extLst>
            <a:ext uri="{FF2B5EF4-FFF2-40B4-BE49-F238E27FC236}">
              <a16:creationId xmlns:a16="http://schemas.microsoft.com/office/drawing/2014/main" id="{00000000-0008-0000-0400-00003C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22411" y="25510892"/>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739589</xdr:colOff>
      <xdr:row>48</xdr:row>
      <xdr:rowOff>381002</xdr:rowOff>
    </xdr:from>
    <xdr:to>
      <xdr:col>0</xdr:col>
      <xdr:colOff>1180522</xdr:colOff>
      <xdr:row>48</xdr:row>
      <xdr:rowOff>560296</xdr:rowOff>
    </xdr:to>
    <xdr:pic>
      <xdr:nvPicPr>
        <xdr:cNvPr id="317" name="316 Imagen" descr="TiOC Virtual Launch Event – Dahua Technology USA Inc">
          <a:extLst>
            <a:ext uri="{FF2B5EF4-FFF2-40B4-BE49-F238E27FC236}">
              <a16:creationId xmlns:a16="http://schemas.microsoft.com/office/drawing/2014/main" id="{00000000-0008-0000-0400-00003D010000}"/>
            </a:ext>
          </a:extLst>
        </xdr:cNvPr>
        <xdr:cNvPicPr>
          <a:picLocks noChangeAspect="1" noChangeArrowheads="1"/>
        </xdr:cNvPicPr>
      </xdr:nvPicPr>
      <xdr:blipFill>
        <a:blip xmlns:r="http://schemas.openxmlformats.org/officeDocument/2006/relationships" r:embed="rId84" cstate="email">
          <a:extLst>
            <a:ext uri="{28A0092B-C50C-407E-A947-70E740481C1C}">
              <a14:useLocalDpi xmlns:a14="http://schemas.microsoft.com/office/drawing/2010/main"/>
            </a:ext>
          </a:extLst>
        </a:blip>
        <a:srcRect/>
        <a:stretch>
          <a:fillRect/>
        </a:stretch>
      </xdr:blipFill>
      <xdr:spPr bwMode="auto">
        <a:xfrm>
          <a:off x="739589" y="25443658"/>
          <a:ext cx="440933" cy="1792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345274</xdr:colOff>
      <xdr:row>49</xdr:row>
      <xdr:rowOff>11906</xdr:rowOff>
    </xdr:from>
    <xdr:to>
      <xdr:col>0</xdr:col>
      <xdr:colOff>848158</xdr:colOff>
      <xdr:row>49</xdr:row>
      <xdr:rowOff>515906</xdr:rowOff>
    </xdr:to>
    <xdr:pic>
      <xdr:nvPicPr>
        <xdr:cNvPr id="318" name="317 Imagen" descr="Dahua DH-IPC-HFW3241DFP-AS-4G-NL668-0280B Cámara IP/4G Dahua…">
          <a:extLst>
            <a:ext uri="{FF2B5EF4-FFF2-40B4-BE49-F238E27FC236}">
              <a16:creationId xmlns:a16="http://schemas.microsoft.com/office/drawing/2014/main" id="{00000000-0008-0000-0400-00003E010000}"/>
            </a:ext>
          </a:extLst>
        </xdr:cNvPr>
        <xdr:cNvPicPr>
          <a:picLocks noChangeAspect="1" noChangeArrowheads="1"/>
        </xdr:cNvPicPr>
      </xdr:nvPicPr>
      <xdr:blipFill>
        <a:blip xmlns:r="http://schemas.openxmlformats.org/officeDocument/2006/relationships" r:embed="rId85">
          <a:extLst>
            <a:ext uri="{28A0092B-C50C-407E-A947-70E740481C1C}">
              <a14:useLocalDpi xmlns:a14="http://schemas.microsoft.com/office/drawing/2010/main"/>
            </a:ext>
          </a:extLst>
        </a:blip>
        <a:srcRect/>
        <a:stretch>
          <a:fillRect/>
        </a:stretch>
      </xdr:blipFill>
      <xdr:spPr bwMode="auto">
        <a:xfrm>
          <a:off x="345274" y="25074562"/>
          <a:ext cx="502884" cy="50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869157</xdr:colOff>
      <xdr:row>49</xdr:row>
      <xdr:rowOff>71437</xdr:rowOff>
    </xdr:from>
    <xdr:to>
      <xdr:col>0</xdr:col>
      <xdr:colOff>1202532</xdr:colOff>
      <xdr:row>49</xdr:row>
      <xdr:rowOff>372730</xdr:rowOff>
    </xdr:to>
    <xdr:pic>
      <xdr:nvPicPr>
        <xdr:cNvPr id="319" name="318 Imagen" descr="Force LTE Only - Aplicaciones en Google Play">
          <a:extLst>
            <a:ext uri="{FF2B5EF4-FFF2-40B4-BE49-F238E27FC236}">
              <a16:creationId xmlns:a16="http://schemas.microsoft.com/office/drawing/2014/main" id="{00000000-0008-0000-0400-00003F010000}"/>
            </a:ext>
          </a:extLst>
        </xdr:cNvPr>
        <xdr:cNvPicPr>
          <a:picLocks noChangeAspect="1" noChangeArrowheads="1"/>
        </xdr:cNvPicPr>
      </xdr:nvPicPr>
      <xdr:blipFill rotWithShape="1">
        <a:blip xmlns:r="http://schemas.openxmlformats.org/officeDocument/2006/relationships" r:embed="rId54">
          <a:extLst>
            <a:ext uri="{28A0092B-C50C-407E-A947-70E740481C1C}">
              <a14:useLocalDpi xmlns:a14="http://schemas.microsoft.com/office/drawing/2010/main" val="0"/>
            </a:ext>
          </a:extLst>
        </a:blip>
        <a:srcRect l="24691" t="-2520" r="19754" b="-1"/>
        <a:stretch/>
      </xdr:blipFill>
      <xdr:spPr bwMode="auto">
        <a:xfrm>
          <a:off x="869157" y="25134093"/>
          <a:ext cx="333375" cy="301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416718</xdr:colOff>
      <xdr:row>107</xdr:row>
      <xdr:rowOff>166685</xdr:rowOff>
    </xdr:from>
    <xdr:to>
      <xdr:col>0</xdr:col>
      <xdr:colOff>769173</xdr:colOff>
      <xdr:row>107</xdr:row>
      <xdr:rowOff>526685</xdr:rowOff>
    </xdr:to>
    <xdr:pic>
      <xdr:nvPicPr>
        <xdr:cNvPr id="321" name="320 Imagen">
          <a:extLst>
            <a:ext uri="{FF2B5EF4-FFF2-40B4-BE49-F238E27FC236}">
              <a16:creationId xmlns:a16="http://schemas.microsoft.com/office/drawing/2014/main" id="{00000000-0008-0000-0400-000041010000}"/>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416718" y="57638154"/>
          <a:ext cx="352455" cy="360000"/>
        </a:xfrm>
        <a:prstGeom prst="rect">
          <a:avLst/>
        </a:prstGeom>
      </xdr:spPr>
    </xdr:pic>
    <xdr:clientData/>
  </xdr:twoCellAnchor>
  <xdr:twoCellAnchor editAs="oneCell">
    <xdr:from>
      <xdr:col>0</xdr:col>
      <xdr:colOff>416718</xdr:colOff>
      <xdr:row>105</xdr:row>
      <xdr:rowOff>166685</xdr:rowOff>
    </xdr:from>
    <xdr:to>
      <xdr:col>0</xdr:col>
      <xdr:colOff>769173</xdr:colOff>
      <xdr:row>105</xdr:row>
      <xdr:rowOff>526685</xdr:rowOff>
    </xdr:to>
    <xdr:pic>
      <xdr:nvPicPr>
        <xdr:cNvPr id="322" name="321 Imagen">
          <a:extLst>
            <a:ext uri="{FF2B5EF4-FFF2-40B4-BE49-F238E27FC236}">
              <a16:creationId xmlns:a16="http://schemas.microsoft.com/office/drawing/2014/main" id="{00000000-0008-0000-0400-000042010000}"/>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416718" y="57638154"/>
          <a:ext cx="352455" cy="360000"/>
        </a:xfrm>
        <a:prstGeom prst="rect">
          <a:avLst/>
        </a:prstGeom>
      </xdr:spPr>
    </xdr:pic>
    <xdr:clientData/>
  </xdr:twoCellAnchor>
  <xdr:twoCellAnchor editAs="oneCell">
    <xdr:from>
      <xdr:col>0</xdr:col>
      <xdr:colOff>393607</xdr:colOff>
      <xdr:row>72</xdr:row>
      <xdr:rowOff>124666</xdr:rowOff>
    </xdr:from>
    <xdr:to>
      <xdr:col>0</xdr:col>
      <xdr:colOff>734962</xdr:colOff>
      <xdr:row>72</xdr:row>
      <xdr:rowOff>484666</xdr:rowOff>
    </xdr:to>
    <xdr:pic>
      <xdr:nvPicPr>
        <xdr:cNvPr id="323" name="圖片 148">
          <a:extLst>
            <a:ext uri="{FF2B5EF4-FFF2-40B4-BE49-F238E27FC236}">
              <a16:creationId xmlns:a16="http://schemas.microsoft.com/office/drawing/2014/main" id="{00000000-0008-0000-0400-00004301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393607" y="39712947"/>
          <a:ext cx="341355" cy="360000"/>
        </a:xfrm>
        <a:prstGeom prst="rect">
          <a:avLst/>
        </a:prstGeom>
      </xdr:spPr>
    </xdr:pic>
    <xdr:clientData/>
  </xdr:twoCellAnchor>
  <xdr:twoCellAnchor editAs="oneCell">
    <xdr:from>
      <xdr:col>0</xdr:col>
      <xdr:colOff>694766</xdr:colOff>
      <xdr:row>72</xdr:row>
      <xdr:rowOff>291352</xdr:rowOff>
    </xdr:from>
    <xdr:to>
      <xdr:col>0</xdr:col>
      <xdr:colOff>1223569</xdr:colOff>
      <xdr:row>72</xdr:row>
      <xdr:rowOff>549088</xdr:rowOff>
    </xdr:to>
    <xdr:pic>
      <xdr:nvPicPr>
        <xdr:cNvPr id="324" name="323 Imagen">
          <a:extLst>
            <a:ext uri="{FF2B5EF4-FFF2-40B4-BE49-F238E27FC236}">
              <a16:creationId xmlns:a16="http://schemas.microsoft.com/office/drawing/2014/main" id="{00000000-0008-0000-0400-00004401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94766" y="39879633"/>
          <a:ext cx="528803" cy="257736"/>
        </a:xfrm>
        <a:prstGeom prst="rect">
          <a:avLst/>
        </a:prstGeom>
      </xdr:spPr>
    </xdr:pic>
    <xdr:clientData/>
  </xdr:twoCellAnchor>
  <xdr:twoCellAnchor editAs="oneCell">
    <xdr:from>
      <xdr:col>0</xdr:col>
      <xdr:colOff>381000</xdr:colOff>
      <xdr:row>68</xdr:row>
      <xdr:rowOff>190500</xdr:rowOff>
    </xdr:from>
    <xdr:to>
      <xdr:col>0</xdr:col>
      <xdr:colOff>762000</xdr:colOff>
      <xdr:row>68</xdr:row>
      <xdr:rowOff>476250</xdr:rowOff>
    </xdr:to>
    <xdr:pic>
      <xdr:nvPicPr>
        <xdr:cNvPr id="325" name="3b75bcef-34d0-4c1c-a345-e7c47cff8dc2">
          <a:extLst>
            <a:ext uri="{FF2B5EF4-FFF2-40B4-BE49-F238E27FC236}">
              <a16:creationId xmlns:a16="http://schemas.microsoft.com/office/drawing/2014/main" id="{00000000-0008-0000-0400-000045010000}"/>
            </a:ext>
          </a:extLst>
        </xdr:cNvPr>
        <xdr:cNvPicPr>
          <a:picLocks noChangeAspect="1"/>
        </xdr:cNvPicPr>
      </xdr:nvPicPr>
      <xdr:blipFill>
        <a:blip xmlns:r="http://schemas.openxmlformats.org/officeDocument/2006/relationships" r:embed="rId75" cstate="print"/>
        <a:stretch>
          <a:fillRect/>
        </a:stretch>
      </xdr:blipFill>
      <xdr:spPr>
        <a:xfrm>
          <a:off x="381000" y="38516719"/>
          <a:ext cx="381000" cy="285750"/>
        </a:xfrm>
        <a:prstGeom prst="rect">
          <a:avLst/>
        </a:prstGeom>
      </xdr:spPr>
    </xdr:pic>
    <xdr:clientData/>
  </xdr:twoCellAnchor>
  <xdr:twoCellAnchor editAs="oneCell">
    <xdr:from>
      <xdr:col>0</xdr:col>
      <xdr:colOff>381000</xdr:colOff>
      <xdr:row>69</xdr:row>
      <xdr:rowOff>190500</xdr:rowOff>
    </xdr:from>
    <xdr:to>
      <xdr:col>0</xdr:col>
      <xdr:colOff>762000</xdr:colOff>
      <xdr:row>69</xdr:row>
      <xdr:rowOff>476250</xdr:rowOff>
    </xdr:to>
    <xdr:pic>
      <xdr:nvPicPr>
        <xdr:cNvPr id="326" name="3b75bcef-34d0-4c1c-a345-e7c47cff8dc2">
          <a:extLst>
            <a:ext uri="{FF2B5EF4-FFF2-40B4-BE49-F238E27FC236}">
              <a16:creationId xmlns:a16="http://schemas.microsoft.com/office/drawing/2014/main" id="{00000000-0008-0000-0400-000046010000}"/>
            </a:ext>
          </a:extLst>
        </xdr:cNvPr>
        <xdr:cNvPicPr>
          <a:picLocks noChangeAspect="1"/>
        </xdr:cNvPicPr>
      </xdr:nvPicPr>
      <xdr:blipFill>
        <a:blip xmlns:r="http://schemas.openxmlformats.org/officeDocument/2006/relationships" r:embed="rId75" cstate="print"/>
        <a:stretch>
          <a:fillRect/>
        </a:stretch>
      </xdr:blipFill>
      <xdr:spPr>
        <a:xfrm>
          <a:off x="381000" y="37885688"/>
          <a:ext cx="381000" cy="285750"/>
        </a:xfrm>
        <a:prstGeom prst="rect">
          <a:avLst/>
        </a:prstGeom>
      </xdr:spPr>
    </xdr:pic>
    <xdr:clientData/>
  </xdr:twoCellAnchor>
  <xdr:twoCellAnchor>
    <xdr:from>
      <xdr:col>0</xdr:col>
      <xdr:colOff>869950</xdr:colOff>
      <xdr:row>7</xdr:row>
      <xdr:rowOff>107950</xdr:rowOff>
    </xdr:from>
    <xdr:to>
      <xdr:col>0</xdr:col>
      <xdr:colOff>1219200</xdr:colOff>
      <xdr:row>7</xdr:row>
      <xdr:rowOff>349250</xdr:rowOff>
    </xdr:to>
    <xdr:pic>
      <xdr:nvPicPr>
        <xdr:cNvPr id="320" name="Imagen 312" descr="Imagen relacionada">
          <a:extLst>
            <a:ext uri="{FF2B5EF4-FFF2-40B4-BE49-F238E27FC236}">
              <a16:creationId xmlns:a16="http://schemas.microsoft.com/office/drawing/2014/main" id="{00000000-0008-0000-0400-000040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382270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369799</xdr:colOff>
      <xdr:row>7</xdr:row>
      <xdr:rowOff>145678</xdr:rowOff>
    </xdr:from>
    <xdr:to>
      <xdr:col>0</xdr:col>
      <xdr:colOff>756608</xdr:colOff>
      <xdr:row>7</xdr:row>
      <xdr:rowOff>505678</xdr:rowOff>
    </xdr:to>
    <xdr:pic>
      <xdr:nvPicPr>
        <xdr:cNvPr id="327" name="326 Imagen">
          <a:extLst>
            <a:ext uri="{FF2B5EF4-FFF2-40B4-BE49-F238E27FC236}">
              <a16:creationId xmlns:a16="http://schemas.microsoft.com/office/drawing/2014/main" id="{00000000-0008-0000-0400-00004701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369799" y="3860428"/>
          <a:ext cx="386809" cy="360000"/>
        </a:xfrm>
        <a:prstGeom prst="rect">
          <a:avLst/>
        </a:prstGeom>
      </xdr:spPr>
    </xdr:pic>
    <xdr:clientData/>
  </xdr:twoCellAnchor>
  <xdr:twoCellAnchor>
    <xdr:from>
      <xdr:col>0</xdr:col>
      <xdr:colOff>869950</xdr:colOff>
      <xdr:row>20</xdr:row>
      <xdr:rowOff>114300</xdr:rowOff>
    </xdr:from>
    <xdr:to>
      <xdr:col>0</xdr:col>
      <xdr:colOff>1219200</xdr:colOff>
      <xdr:row>20</xdr:row>
      <xdr:rowOff>355600</xdr:rowOff>
    </xdr:to>
    <xdr:pic>
      <xdr:nvPicPr>
        <xdr:cNvPr id="328" name="Imagen 312" descr="Imagen relacionada">
          <a:extLst>
            <a:ext uri="{FF2B5EF4-FFF2-40B4-BE49-F238E27FC236}">
              <a16:creationId xmlns:a16="http://schemas.microsoft.com/office/drawing/2014/main" id="{00000000-0008-0000-0400-000048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8651081"/>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380992</xdr:colOff>
      <xdr:row>20</xdr:row>
      <xdr:rowOff>119056</xdr:rowOff>
    </xdr:from>
    <xdr:to>
      <xdr:col>0</xdr:col>
      <xdr:colOff>764993</xdr:colOff>
      <xdr:row>20</xdr:row>
      <xdr:rowOff>479056</xdr:rowOff>
    </xdr:to>
    <xdr:pic>
      <xdr:nvPicPr>
        <xdr:cNvPr id="329" name="0c2f0a12-fae5-43a6-a07c-fdc785771379">
          <a:extLst>
            <a:ext uri="{FF2B5EF4-FFF2-40B4-BE49-F238E27FC236}">
              <a16:creationId xmlns:a16="http://schemas.microsoft.com/office/drawing/2014/main" id="{00000000-0008-0000-0400-00004901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380992" y="8655837"/>
          <a:ext cx="384001" cy="360000"/>
        </a:xfrm>
        <a:prstGeom prst="rect">
          <a:avLst/>
        </a:prstGeom>
      </xdr:spPr>
    </xdr:pic>
    <xdr:clientData/>
  </xdr:twoCellAnchor>
  <xdr:twoCellAnchor>
    <xdr:from>
      <xdr:col>0</xdr:col>
      <xdr:colOff>869950</xdr:colOff>
      <xdr:row>19</xdr:row>
      <xdr:rowOff>114300</xdr:rowOff>
    </xdr:from>
    <xdr:to>
      <xdr:col>0</xdr:col>
      <xdr:colOff>1219200</xdr:colOff>
      <xdr:row>19</xdr:row>
      <xdr:rowOff>355600</xdr:rowOff>
    </xdr:to>
    <xdr:pic>
      <xdr:nvPicPr>
        <xdr:cNvPr id="330" name="Imagen 312" descr="Imagen relacionada">
          <a:extLst>
            <a:ext uri="{FF2B5EF4-FFF2-40B4-BE49-F238E27FC236}">
              <a16:creationId xmlns:a16="http://schemas.microsoft.com/office/drawing/2014/main" id="{00000000-0008-0000-0400-00004A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8651081"/>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380992</xdr:colOff>
      <xdr:row>19</xdr:row>
      <xdr:rowOff>119056</xdr:rowOff>
    </xdr:from>
    <xdr:to>
      <xdr:col>0</xdr:col>
      <xdr:colOff>764993</xdr:colOff>
      <xdr:row>19</xdr:row>
      <xdr:rowOff>479056</xdr:rowOff>
    </xdr:to>
    <xdr:pic>
      <xdr:nvPicPr>
        <xdr:cNvPr id="331" name="0c2f0a12-fae5-43a6-a07c-fdc785771379">
          <a:extLst>
            <a:ext uri="{FF2B5EF4-FFF2-40B4-BE49-F238E27FC236}">
              <a16:creationId xmlns:a16="http://schemas.microsoft.com/office/drawing/2014/main" id="{00000000-0008-0000-0400-00004B01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380992" y="8655837"/>
          <a:ext cx="384001" cy="360000"/>
        </a:xfrm>
        <a:prstGeom prst="rect">
          <a:avLst/>
        </a:prstGeom>
      </xdr:spPr>
    </xdr:pic>
    <xdr:clientData/>
  </xdr:twoCellAnchor>
  <xdr:twoCellAnchor>
    <xdr:from>
      <xdr:col>0</xdr:col>
      <xdr:colOff>869950</xdr:colOff>
      <xdr:row>18</xdr:row>
      <xdr:rowOff>114300</xdr:rowOff>
    </xdr:from>
    <xdr:to>
      <xdr:col>0</xdr:col>
      <xdr:colOff>1219200</xdr:colOff>
      <xdr:row>18</xdr:row>
      <xdr:rowOff>355600</xdr:rowOff>
    </xdr:to>
    <xdr:pic>
      <xdr:nvPicPr>
        <xdr:cNvPr id="332" name="Imagen 312" descr="Imagen relacionada">
          <a:extLst>
            <a:ext uri="{FF2B5EF4-FFF2-40B4-BE49-F238E27FC236}">
              <a16:creationId xmlns:a16="http://schemas.microsoft.com/office/drawing/2014/main" id="{00000000-0008-0000-0400-00004C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8651081"/>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380992</xdr:colOff>
      <xdr:row>18</xdr:row>
      <xdr:rowOff>119056</xdr:rowOff>
    </xdr:from>
    <xdr:to>
      <xdr:col>0</xdr:col>
      <xdr:colOff>764993</xdr:colOff>
      <xdr:row>18</xdr:row>
      <xdr:rowOff>479056</xdr:rowOff>
    </xdr:to>
    <xdr:pic>
      <xdr:nvPicPr>
        <xdr:cNvPr id="333" name="0c2f0a12-fae5-43a6-a07c-fdc785771379">
          <a:extLst>
            <a:ext uri="{FF2B5EF4-FFF2-40B4-BE49-F238E27FC236}">
              <a16:creationId xmlns:a16="http://schemas.microsoft.com/office/drawing/2014/main" id="{00000000-0008-0000-0400-00004D010000}"/>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380992" y="8655837"/>
          <a:ext cx="384001" cy="360000"/>
        </a:xfrm>
        <a:prstGeom prst="rect">
          <a:avLst/>
        </a:prstGeom>
      </xdr:spPr>
    </xdr:pic>
    <xdr:clientData/>
  </xdr:twoCellAnchor>
  <xdr:twoCellAnchor>
    <xdr:from>
      <xdr:col>0</xdr:col>
      <xdr:colOff>869950</xdr:colOff>
      <xdr:row>14</xdr:row>
      <xdr:rowOff>107950</xdr:rowOff>
    </xdr:from>
    <xdr:to>
      <xdr:col>0</xdr:col>
      <xdr:colOff>1219200</xdr:colOff>
      <xdr:row>14</xdr:row>
      <xdr:rowOff>349250</xdr:rowOff>
    </xdr:to>
    <xdr:pic>
      <xdr:nvPicPr>
        <xdr:cNvPr id="334" name="Imagen 312" descr="Imagen relacionada">
          <a:extLst>
            <a:ext uri="{FF2B5EF4-FFF2-40B4-BE49-F238E27FC236}">
              <a16:creationId xmlns:a16="http://schemas.microsoft.com/office/drawing/2014/main" id="{00000000-0008-0000-0400-00004E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382270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369799</xdr:colOff>
      <xdr:row>14</xdr:row>
      <xdr:rowOff>145678</xdr:rowOff>
    </xdr:from>
    <xdr:to>
      <xdr:col>0</xdr:col>
      <xdr:colOff>756608</xdr:colOff>
      <xdr:row>14</xdr:row>
      <xdr:rowOff>505678</xdr:rowOff>
    </xdr:to>
    <xdr:pic>
      <xdr:nvPicPr>
        <xdr:cNvPr id="335" name="334 Imagen">
          <a:extLst>
            <a:ext uri="{FF2B5EF4-FFF2-40B4-BE49-F238E27FC236}">
              <a16:creationId xmlns:a16="http://schemas.microsoft.com/office/drawing/2014/main" id="{00000000-0008-0000-0400-00004F01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369799" y="3860428"/>
          <a:ext cx="386809" cy="360000"/>
        </a:xfrm>
        <a:prstGeom prst="rect">
          <a:avLst/>
        </a:prstGeom>
      </xdr:spPr>
    </xdr:pic>
    <xdr:clientData/>
  </xdr:twoCellAnchor>
  <xdr:twoCellAnchor editAs="oneCell">
    <xdr:from>
      <xdr:col>0</xdr:col>
      <xdr:colOff>392907</xdr:colOff>
      <xdr:row>31</xdr:row>
      <xdr:rowOff>95249</xdr:rowOff>
    </xdr:from>
    <xdr:to>
      <xdr:col>0</xdr:col>
      <xdr:colOff>833439</xdr:colOff>
      <xdr:row>31</xdr:row>
      <xdr:rowOff>524188</xdr:rowOff>
    </xdr:to>
    <xdr:pic>
      <xdr:nvPicPr>
        <xdr:cNvPr id="336" name="335 Imagen" descr="http://ocrl.com.ar/system/images/pictures/000/001/472/original/IPC-HDW3249TM-AS-NI_500x260.jpg?1602627472">
          <a:extLst>
            <a:ext uri="{FF2B5EF4-FFF2-40B4-BE49-F238E27FC236}">
              <a16:creationId xmlns:a16="http://schemas.microsoft.com/office/drawing/2014/main" id="{00000000-0008-0000-0400-000050010000}"/>
            </a:ext>
          </a:extLst>
        </xdr:cNvPr>
        <xdr:cNvPicPr>
          <a:picLocks noChangeAspect="1" noChangeArrowheads="1"/>
        </xdr:cNvPicPr>
      </xdr:nvPicPr>
      <xdr:blipFill rotWithShape="1">
        <a:blip xmlns:r="http://schemas.openxmlformats.org/officeDocument/2006/relationships" r:embed="rId56" cstate="email">
          <a:extLst>
            <a:ext uri="{28A0092B-C50C-407E-A947-70E740481C1C}">
              <a14:useLocalDpi xmlns:a14="http://schemas.microsoft.com/office/drawing/2010/main"/>
            </a:ext>
          </a:extLst>
        </a:blip>
        <a:srcRect/>
        <a:stretch/>
      </xdr:blipFill>
      <xdr:spPr bwMode="auto">
        <a:xfrm>
          <a:off x="392907" y="16716374"/>
          <a:ext cx="440532" cy="4289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387350</xdr:colOff>
      <xdr:row>46</xdr:row>
      <xdr:rowOff>107950</xdr:rowOff>
    </xdr:from>
    <xdr:to>
      <xdr:col>0</xdr:col>
      <xdr:colOff>977900</xdr:colOff>
      <xdr:row>46</xdr:row>
      <xdr:rowOff>438150</xdr:rowOff>
    </xdr:to>
    <xdr:pic>
      <xdr:nvPicPr>
        <xdr:cNvPr id="339" name="Picture 24148">
          <a:extLst>
            <a:ext uri="{FF2B5EF4-FFF2-40B4-BE49-F238E27FC236}">
              <a16:creationId xmlns:a16="http://schemas.microsoft.com/office/drawing/2014/main" id="{00000000-0008-0000-0400-00005301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87350" y="27659013"/>
          <a:ext cx="5905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180974</xdr:colOff>
      <xdr:row>218</xdr:row>
      <xdr:rowOff>207166</xdr:rowOff>
    </xdr:from>
    <xdr:to>
      <xdr:col>0</xdr:col>
      <xdr:colOff>1127124</xdr:colOff>
      <xdr:row>218</xdr:row>
      <xdr:rowOff>461166</xdr:rowOff>
    </xdr:to>
    <xdr:pic>
      <xdr:nvPicPr>
        <xdr:cNvPr id="337" name="Picture 2" descr="C:\Users\john\Desktop\DVR0404HF-ASAN.JPG">
          <a:extLst>
            <a:ext uri="{FF2B5EF4-FFF2-40B4-BE49-F238E27FC236}">
              <a16:creationId xmlns:a16="http://schemas.microsoft.com/office/drawing/2014/main" id="{00000000-0008-0000-0400-00005101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80974" y="117626604"/>
          <a:ext cx="9461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313764</xdr:colOff>
      <xdr:row>36</xdr:row>
      <xdr:rowOff>44824</xdr:rowOff>
    </xdr:from>
    <xdr:to>
      <xdr:col>0</xdr:col>
      <xdr:colOff>853764</xdr:colOff>
      <xdr:row>36</xdr:row>
      <xdr:rowOff>584824</xdr:rowOff>
    </xdr:to>
    <xdr:pic>
      <xdr:nvPicPr>
        <xdr:cNvPr id="340" name="339 Imagen">
          <a:extLst>
            <a:ext uri="{FF2B5EF4-FFF2-40B4-BE49-F238E27FC236}">
              <a16:creationId xmlns:a16="http://schemas.microsoft.com/office/drawing/2014/main" id="{00000000-0008-0000-0400-00005401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313764" y="19083618"/>
          <a:ext cx="540000" cy="540000"/>
        </a:xfrm>
        <a:prstGeom prst="rect">
          <a:avLst/>
        </a:prstGeom>
      </xdr:spPr>
    </xdr:pic>
    <xdr:clientData/>
  </xdr:twoCellAnchor>
  <xdr:twoCellAnchor editAs="oneCell">
    <xdr:from>
      <xdr:col>0</xdr:col>
      <xdr:colOff>292894</xdr:colOff>
      <xdr:row>44</xdr:row>
      <xdr:rowOff>26987</xdr:rowOff>
    </xdr:from>
    <xdr:to>
      <xdr:col>0</xdr:col>
      <xdr:colOff>946944</xdr:colOff>
      <xdr:row>44</xdr:row>
      <xdr:rowOff>376237</xdr:rowOff>
    </xdr:to>
    <xdr:pic>
      <xdr:nvPicPr>
        <xdr:cNvPr id="338" name="IPC-B1B20P-L" descr="Cámara EZ-IP Bullet 2Mpx H.265+ IR PoE marca Dahua">
          <a:extLst>
            <a:ext uri="{FF2B5EF4-FFF2-40B4-BE49-F238E27FC236}">
              <a16:creationId xmlns:a16="http://schemas.microsoft.com/office/drawing/2014/main" id="{00000000-0008-0000-0400-00005201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92894" y="24713546"/>
          <a:ext cx="6540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672353</xdr:colOff>
      <xdr:row>44</xdr:row>
      <xdr:rowOff>324971</xdr:rowOff>
    </xdr:from>
    <xdr:to>
      <xdr:col>0</xdr:col>
      <xdr:colOff>1201156</xdr:colOff>
      <xdr:row>44</xdr:row>
      <xdr:rowOff>582707</xdr:rowOff>
    </xdr:to>
    <xdr:pic>
      <xdr:nvPicPr>
        <xdr:cNvPr id="341" name="340 Imagen">
          <a:extLst>
            <a:ext uri="{FF2B5EF4-FFF2-40B4-BE49-F238E27FC236}">
              <a16:creationId xmlns:a16="http://schemas.microsoft.com/office/drawing/2014/main" id="{00000000-0008-0000-0400-00005501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72353" y="25011530"/>
          <a:ext cx="528803" cy="257736"/>
        </a:xfrm>
        <a:prstGeom prst="rect">
          <a:avLst/>
        </a:prstGeom>
      </xdr:spPr>
    </xdr:pic>
    <xdr:clientData/>
  </xdr:twoCellAnchor>
  <xdr:twoCellAnchor editAs="oneCell">
    <xdr:from>
      <xdr:col>0</xdr:col>
      <xdr:colOff>309562</xdr:colOff>
      <xdr:row>82</xdr:row>
      <xdr:rowOff>107156</xdr:rowOff>
    </xdr:from>
    <xdr:to>
      <xdr:col>0</xdr:col>
      <xdr:colOff>833439</xdr:colOff>
      <xdr:row>82</xdr:row>
      <xdr:rowOff>500064</xdr:rowOff>
    </xdr:to>
    <xdr:pic>
      <xdr:nvPicPr>
        <xdr:cNvPr id="343" name="b329371e-bfc8-41e6-b337-f1ca9ef72d29">
          <a:extLst>
            <a:ext uri="{FF2B5EF4-FFF2-40B4-BE49-F238E27FC236}">
              <a16:creationId xmlns:a16="http://schemas.microsoft.com/office/drawing/2014/main" id="{00000000-0008-0000-0400-000057010000}"/>
            </a:ext>
          </a:extLst>
        </xdr:cNvPr>
        <xdr:cNvPicPr>
          <a:picLocks noChangeAspect="1"/>
        </xdr:cNvPicPr>
      </xdr:nvPicPr>
      <xdr:blipFill>
        <a:blip xmlns:r="http://schemas.openxmlformats.org/officeDocument/2006/relationships" r:embed="rId45" cstate="print"/>
        <a:stretch>
          <a:fillRect/>
        </a:stretch>
      </xdr:blipFill>
      <xdr:spPr>
        <a:xfrm>
          <a:off x="309562" y="46140921"/>
          <a:ext cx="523877" cy="392908"/>
        </a:xfrm>
        <a:prstGeom prst="rect">
          <a:avLst/>
        </a:prstGeom>
      </xdr:spPr>
    </xdr:pic>
    <xdr:clientData/>
  </xdr:twoCellAnchor>
  <xdr:twoCellAnchor editAs="oneCell">
    <xdr:from>
      <xdr:col>0</xdr:col>
      <xdr:colOff>306161</xdr:colOff>
      <xdr:row>96</xdr:row>
      <xdr:rowOff>72572</xdr:rowOff>
    </xdr:from>
    <xdr:to>
      <xdr:col>0</xdr:col>
      <xdr:colOff>952500</xdr:colOff>
      <xdr:row>96</xdr:row>
      <xdr:rowOff>557326</xdr:rowOff>
    </xdr:to>
    <xdr:pic>
      <xdr:nvPicPr>
        <xdr:cNvPr id="344" name="b65503cc-8884-4236-bde3-52316a4dd492">
          <a:extLst>
            <a:ext uri="{FF2B5EF4-FFF2-40B4-BE49-F238E27FC236}">
              <a16:creationId xmlns:a16="http://schemas.microsoft.com/office/drawing/2014/main" id="{00000000-0008-0000-0400-000058010000}"/>
            </a:ext>
          </a:extLst>
        </xdr:cNvPr>
        <xdr:cNvPicPr>
          <a:picLocks noChangeAspect="1"/>
        </xdr:cNvPicPr>
      </xdr:nvPicPr>
      <xdr:blipFill>
        <a:blip xmlns:r="http://schemas.openxmlformats.org/officeDocument/2006/relationships" r:embed="rId87" cstate="print"/>
        <a:stretch>
          <a:fillRect/>
        </a:stretch>
      </xdr:blipFill>
      <xdr:spPr>
        <a:xfrm>
          <a:off x="306161" y="55720984"/>
          <a:ext cx="646339" cy="484754"/>
        </a:xfrm>
        <a:prstGeom prst="rect">
          <a:avLst/>
        </a:prstGeom>
      </xdr:spPr>
    </xdr:pic>
    <xdr:clientData/>
  </xdr:twoCellAnchor>
  <xdr:twoCellAnchor editAs="oneCell">
    <xdr:from>
      <xdr:col>0</xdr:col>
      <xdr:colOff>627529</xdr:colOff>
      <xdr:row>96</xdr:row>
      <xdr:rowOff>414618</xdr:rowOff>
    </xdr:from>
    <xdr:to>
      <xdr:col>0</xdr:col>
      <xdr:colOff>1184242</xdr:colOff>
      <xdr:row>96</xdr:row>
      <xdr:rowOff>578476</xdr:rowOff>
    </xdr:to>
    <xdr:pic>
      <xdr:nvPicPr>
        <xdr:cNvPr id="345" name="344 Imagen" descr="DH-IPC-HDW3441EM-AS4G">
          <a:extLst>
            <a:ext uri="{FF2B5EF4-FFF2-40B4-BE49-F238E27FC236}">
              <a16:creationId xmlns:a16="http://schemas.microsoft.com/office/drawing/2014/main" id="{00000000-0008-0000-0400-000059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27529" y="56063030"/>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338276</xdr:colOff>
      <xdr:row>97</xdr:row>
      <xdr:rowOff>166685</xdr:rowOff>
    </xdr:from>
    <xdr:to>
      <xdr:col>0</xdr:col>
      <xdr:colOff>690731</xdr:colOff>
      <xdr:row>97</xdr:row>
      <xdr:rowOff>526685</xdr:rowOff>
    </xdr:to>
    <xdr:pic>
      <xdr:nvPicPr>
        <xdr:cNvPr id="346" name="345 Imagen">
          <a:extLst>
            <a:ext uri="{FF2B5EF4-FFF2-40B4-BE49-F238E27FC236}">
              <a16:creationId xmlns:a16="http://schemas.microsoft.com/office/drawing/2014/main" id="{00000000-0008-0000-0400-00005A010000}"/>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338276" y="55815097"/>
          <a:ext cx="352455" cy="360000"/>
        </a:xfrm>
        <a:prstGeom prst="rect">
          <a:avLst/>
        </a:prstGeom>
      </xdr:spPr>
    </xdr:pic>
    <xdr:clientData/>
  </xdr:twoCellAnchor>
  <xdr:twoCellAnchor editAs="oneCell">
    <xdr:from>
      <xdr:col>0</xdr:col>
      <xdr:colOff>202407</xdr:colOff>
      <xdr:row>34</xdr:row>
      <xdr:rowOff>47627</xdr:rowOff>
    </xdr:from>
    <xdr:to>
      <xdr:col>0</xdr:col>
      <xdr:colOff>1002507</xdr:colOff>
      <xdr:row>34</xdr:row>
      <xdr:rowOff>423865</xdr:rowOff>
    </xdr:to>
    <xdr:pic>
      <xdr:nvPicPr>
        <xdr:cNvPr id="342" name="IPC-T1B20P-L" descr="Cámara EZ-IP domo 2Mpx H.265+ IR PoE marca Dahua">
          <a:extLst>
            <a:ext uri="{FF2B5EF4-FFF2-40B4-BE49-F238E27FC236}">
              <a16:creationId xmlns:a16="http://schemas.microsoft.com/office/drawing/2014/main" id="{00000000-0008-0000-0400-000056010000}"/>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202407" y="19086421"/>
          <a:ext cx="800100" cy="37623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683559</xdr:colOff>
      <xdr:row>34</xdr:row>
      <xdr:rowOff>369794</xdr:rowOff>
    </xdr:from>
    <xdr:to>
      <xdr:col>0</xdr:col>
      <xdr:colOff>1212362</xdr:colOff>
      <xdr:row>35</xdr:row>
      <xdr:rowOff>1</xdr:rowOff>
    </xdr:to>
    <xdr:pic>
      <xdr:nvPicPr>
        <xdr:cNvPr id="347" name="346 Imagen">
          <a:extLst>
            <a:ext uri="{FF2B5EF4-FFF2-40B4-BE49-F238E27FC236}">
              <a16:creationId xmlns:a16="http://schemas.microsoft.com/office/drawing/2014/main" id="{00000000-0008-0000-0400-00005B01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83559" y="19408588"/>
          <a:ext cx="528803" cy="257737"/>
        </a:xfrm>
        <a:prstGeom prst="rect">
          <a:avLst/>
        </a:prstGeom>
      </xdr:spPr>
    </xdr:pic>
    <xdr:clientData/>
  </xdr:twoCellAnchor>
  <xdr:twoCellAnchor>
    <xdr:from>
      <xdr:col>0</xdr:col>
      <xdr:colOff>869950</xdr:colOff>
      <xdr:row>13</xdr:row>
      <xdr:rowOff>107950</xdr:rowOff>
    </xdr:from>
    <xdr:to>
      <xdr:col>0</xdr:col>
      <xdr:colOff>1219200</xdr:colOff>
      <xdr:row>13</xdr:row>
      <xdr:rowOff>349250</xdr:rowOff>
    </xdr:to>
    <xdr:pic>
      <xdr:nvPicPr>
        <xdr:cNvPr id="350" name="Imagen 312" descr="Imagen relacionada">
          <a:extLst>
            <a:ext uri="{FF2B5EF4-FFF2-40B4-BE49-F238E27FC236}">
              <a16:creationId xmlns:a16="http://schemas.microsoft.com/office/drawing/2014/main" id="{00000000-0008-0000-0400-00005E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69950" y="6943538"/>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369799</xdr:colOff>
      <xdr:row>13</xdr:row>
      <xdr:rowOff>145678</xdr:rowOff>
    </xdr:from>
    <xdr:to>
      <xdr:col>0</xdr:col>
      <xdr:colOff>756608</xdr:colOff>
      <xdr:row>13</xdr:row>
      <xdr:rowOff>505678</xdr:rowOff>
    </xdr:to>
    <xdr:pic>
      <xdr:nvPicPr>
        <xdr:cNvPr id="351" name="350 Imagen">
          <a:extLst>
            <a:ext uri="{FF2B5EF4-FFF2-40B4-BE49-F238E27FC236}">
              <a16:creationId xmlns:a16="http://schemas.microsoft.com/office/drawing/2014/main" id="{00000000-0008-0000-0400-00005F01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369799" y="6981266"/>
          <a:ext cx="386809" cy="360000"/>
        </a:xfrm>
        <a:prstGeom prst="rect">
          <a:avLst/>
        </a:prstGeom>
      </xdr:spPr>
    </xdr:pic>
    <xdr:clientData/>
  </xdr:twoCellAnchor>
  <xdr:twoCellAnchor editAs="oneCell">
    <xdr:from>
      <xdr:col>0</xdr:col>
      <xdr:colOff>404813</xdr:colOff>
      <xdr:row>24</xdr:row>
      <xdr:rowOff>178593</xdr:rowOff>
    </xdr:from>
    <xdr:to>
      <xdr:col>0</xdr:col>
      <xdr:colOff>785813</xdr:colOff>
      <xdr:row>24</xdr:row>
      <xdr:rowOff>464343</xdr:rowOff>
    </xdr:to>
    <xdr:pic>
      <xdr:nvPicPr>
        <xdr:cNvPr id="354" name="33361d80-1a89-4e00-b5c1-8aa9ae21e89b">
          <a:extLst>
            <a:ext uri="{FF2B5EF4-FFF2-40B4-BE49-F238E27FC236}">
              <a16:creationId xmlns:a16="http://schemas.microsoft.com/office/drawing/2014/main" id="{00000000-0008-0000-0400-000062010000}"/>
            </a:ext>
          </a:extLst>
        </xdr:cNvPr>
        <xdr:cNvPicPr>
          <a:picLocks noChangeAspect="1"/>
        </xdr:cNvPicPr>
      </xdr:nvPicPr>
      <xdr:blipFill>
        <a:blip xmlns:r="http://schemas.openxmlformats.org/officeDocument/2006/relationships" r:embed="rId88" cstate="print"/>
        <a:stretch>
          <a:fillRect/>
        </a:stretch>
      </xdr:blipFill>
      <xdr:spPr>
        <a:xfrm>
          <a:off x="404813" y="13491181"/>
          <a:ext cx="381000" cy="285750"/>
        </a:xfrm>
        <a:prstGeom prst="rect">
          <a:avLst/>
        </a:prstGeom>
      </xdr:spPr>
    </xdr:pic>
    <xdr:clientData/>
  </xdr:twoCellAnchor>
  <xdr:twoCellAnchor>
    <xdr:from>
      <xdr:col>0</xdr:col>
      <xdr:colOff>845343</xdr:colOff>
      <xdr:row>24</xdr:row>
      <xdr:rowOff>59532</xdr:rowOff>
    </xdr:from>
    <xdr:to>
      <xdr:col>0</xdr:col>
      <xdr:colOff>1194593</xdr:colOff>
      <xdr:row>24</xdr:row>
      <xdr:rowOff>300832</xdr:rowOff>
    </xdr:to>
    <xdr:pic>
      <xdr:nvPicPr>
        <xdr:cNvPr id="355" name="Imagen 312" descr="Imagen relacionada">
          <a:extLst>
            <a:ext uri="{FF2B5EF4-FFF2-40B4-BE49-F238E27FC236}">
              <a16:creationId xmlns:a16="http://schemas.microsoft.com/office/drawing/2014/main" id="{00000000-0008-0000-0400-000063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45343" y="13372120"/>
          <a:ext cx="3492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315118</xdr:colOff>
      <xdr:row>54</xdr:row>
      <xdr:rowOff>70645</xdr:rowOff>
    </xdr:from>
    <xdr:to>
      <xdr:col>0</xdr:col>
      <xdr:colOff>962818</xdr:colOff>
      <xdr:row>54</xdr:row>
      <xdr:rowOff>413545</xdr:rowOff>
    </xdr:to>
    <xdr:pic>
      <xdr:nvPicPr>
        <xdr:cNvPr id="356" name="IPCHFW2231TP-ZS" descr="Cámara IPC Bullet Starlight 2Mpx H.265+ IR WDR Zoom 4x marca Dahua">
          <a:extLst>
            <a:ext uri="{FF2B5EF4-FFF2-40B4-BE49-F238E27FC236}">
              <a16:creationId xmlns:a16="http://schemas.microsoft.com/office/drawing/2014/main" id="{00000000-0008-0000-0400-000064010000}"/>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a:ext>
          </a:extLst>
        </a:blip>
        <a:srcRect/>
        <a:stretch>
          <a:fillRect/>
        </a:stretch>
      </xdr:blipFill>
      <xdr:spPr bwMode="auto">
        <a:xfrm>
          <a:off x="315118" y="31861733"/>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297656</xdr:colOff>
      <xdr:row>54</xdr:row>
      <xdr:rowOff>440531</xdr:rowOff>
    </xdr:from>
    <xdr:to>
      <xdr:col>0</xdr:col>
      <xdr:colOff>854369</xdr:colOff>
      <xdr:row>54</xdr:row>
      <xdr:rowOff>604389</xdr:rowOff>
    </xdr:to>
    <xdr:pic>
      <xdr:nvPicPr>
        <xdr:cNvPr id="357" name="356 Imagen" descr="DH-IPC-HDW3441EM-AS4G">
          <a:extLst>
            <a:ext uri="{FF2B5EF4-FFF2-40B4-BE49-F238E27FC236}">
              <a16:creationId xmlns:a16="http://schemas.microsoft.com/office/drawing/2014/main" id="{00000000-0008-0000-0400-000065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297656" y="32231619"/>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535781</xdr:colOff>
      <xdr:row>54</xdr:row>
      <xdr:rowOff>71437</xdr:rowOff>
    </xdr:from>
    <xdr:to>
      <xdr:col>2</xdr:col>
      <xdr:colOff>1223698</xdr:colOff>
      <xdr:row>54</xdr:row>
      <xdr:rowOff>216580</xdr:rowOff>
    </xdr:to>
    <xdr:sp macro="" textlink="">
      <xdr:nvSpPr>
        <xdr:cNvPr id="358" name="357 Rectángulo redondeado">
          <a:extLst>
            <a:ext uri="{FF2B5EF4-FFF2-40B4-BE49-F238E27FC236}">
              <a16:creationId xmlns:a16="http://schemas.microsoft.com/office/drawing/2014/main" id="{00000000-0008-0000-0400-000066010000}"/>
            </a:ext>
          </a:extLst>
        </xdr:cNvPr>
        <xdr:cNvSpPr/>
      </xdr:nvSpPr>
      <xdr:spPr>
        <a:xfrm>
          <a:off x="2844193" y="31862525"/>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0</xdr:col>
      <xdr:colOff>368395</xdr:colOff>
      <xdr:row>55</xdr:row>
      <xdr:rowOff>74240</xdr:rowOff>
    </xdr:from>
    <xdr:to>
      <xdr:col>0</xdr:col>
      <xdr:colOff>748072</xdr:colOff>
      <xdr:row>55</xdr:row>
      <xdr:rowOff>444657</xdr:rowOff>
    </xdr:to>
    <xdr:pic>
      <xdr:nvPicPr>
        <xdr:cNvPr id="359" name="Imagen 4">
          <a:extLst>
            <a:ext uri="{FF2B5EF4-FFF2-40B4-BE49-F238E27FC236}">
              <a16:creationId xmlns:a16="http://schemas.microsoft.com/office/drawing/2014/main" id="{00000000-0008-0000-0400-000067010000}"/>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368395" y="31865328"/>
          <a:ext cx="379677" cy="3704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377031</xdr:colOff>
      <xdr:row>148</xdr:row>
      <xdr:rowOff>146050</xdr:rowOff>
    </xdr:from>
    <xdr:to>
      <xdr:col>0</xdr:col>
      <xdr:colOff>710806</xdr:colOff>
      <xdr:row>148</xdr:row>
      <xdr:rowOff>506050</xdr:rowOff>
    </xdr:to>
    <xdr:pic>
      <xdr:nvPicPr>
        <xdr:cNvPr id="360" name="图片 10">
          <a:extLst>
            <a:ext uri="{FF2B5EF4-FFF2-40B4-BE49-F238E27FC236}">
              <a16:creationId xmlns:a16="http://schemas.microsoft.com/office/drawing/2014/main" id="{00000000-0008-0000-0400-00006801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77031" y="81724874"/>
          <a:ext cx="33377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642938</xdr:colOff>
      <xdr:row>148</xdr:row>
      <xdr:rowOff>452438</xdr:rowOff>
    </xdr:from>
    <xdr:to>
      <xdr:col>0</xdr:col>
      <xdr:colOff>1199651</xdr:colOff>
      <xdr:row>148</xdr:row>
      <xdr:rowOff>616296</xdr:rowOff>
    </xdr:to>
    <xdr:pic>
      <xdr:nvPicPr>
        <xdr:cNvPr id="361" name="360 Imagen" descr="DH-IPC-HDW3441EM-AS4G">
          <a:extLst>
            <a:ext uri="{FF2B5EF4-FFF2-40B4-BE49-F238E27FC236}">
              <a16:creationId xmlns:a16="http://schemas.microsoft.com/office/drawing/2014/main" id="{00000000-0008-0000-0400-000069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42938" y="82031262"/>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194703</xdr:colOff>
      <xdr:row>62</xdr:row>
      <xdr:rowOff>125369</xdr:rowOff>
    </xdr:from>
    <xdr:to>
      <xdr:col>0</xdr:col>
      <xdr:colOff>988453</xdr:colOff>
      <xdr:row>62</xdr:row>
      <xdr:rowOff>480969</xdr:rowOff>
    </xdr:to>
    <xdr:pic>
      <xdr:nvPicPr>
        <xdr:cNvPr id="348" name="Picture 1">
          <a:extLst>
            <a:ext uri="{FF2B5EF4-FFF2-40B4-BE49-F238E27FC236}">
              <a16:creationId xmlns:a16="http://schemas.microsoft.com/office/drawing/2014/main" id="{00000000-0008-0000-0400-00005C01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94703" y="38393457"/>
          <a:ext cx="7937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xdr:col>
      <xdr:colOff>595312</xdr:colOff>
      <xdr:row>62</xdr:row>
      <xdr:rowOff>71437</xdr:rowOff>
    </xdr:from>
    <xdr:to>
      <xdr:col>2</xdr:col>
      <xdr:colOff>1283229</xdr:colOff>
      <xdr:row>62</xdr:row>
      <xdr:rowOff>216580</xdr:rowOff>
    </xdr:to>
    <xdr:sp macro="" textlink="">
      <xdr:nvSpPr>
        <xdr:cNvPr id="349" name="348 Rectángulo redondeado">
          <a:extLst>
            <a:ext uri="{FF2B5EF4-FFF2-40B4-BE49-F238E27FC236}">
              <a16:creationId xmlns:a16="http://schemas.microsoft.com/office/drawing/2014/main" id="{00000000-0008-0000-0400-00005D010000}"/>
            </a:ext>
          </a:extLst>
        </xdr:cNvPr>
        <xdr:cNvSpPr/>
      </xdr:nvSpPr>
      <xdr:spPr>
        <a:xfrm>
          <a:off x="2903724" y="38339525"/>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459441</xdr:colOff>
      <xdr:row>62</xdr:row>
      <xdr:rowOff>448235</xdr:rowOff>
    </xdr:from>
    <xdr:to>
      <xdr:col>1</xdr:col>
      <xdr:colOff>27858</xdr:colOff>
      <xdr:row>62</xdr:row>
      <xdr:rowOff>571500</xdr:rowOff>
    </xdr:to>
    <xdr:pic>
      <xdr:nvPicPr>
        <xdr:cNvPr id="352" name="351 Imagen" descr="Dahua Technology USA Inc – Intelligent Solutions for a Safer World">
          <a:extLst>
            <a:ext uri="{FF2B5EF4-FFF2-40B4-BE49-F238E27FC236}">
              <a16:creationId xmlns:a16="http://schemas.microsoft.com/office/drawing/2014/main" id="{00000000-0008-0000-0400-00006001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459441" y="38716323"/>
          <a:ext cx="823476" cy="12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234950</xdr:colOff>
      <xdr:row>247</xdr:row>
      <xdr:rowOff>101600</xdr:rowOff>
    </xdr:from>
    <xdr:ext cx="692150" cy="292100"/>
    <xdr:pic>
      <xdr:nvPicPr>
        <xdr:cNvPr id="353" name="图片 3">
          <a:extLst>
            <a:ext uri="{FF2B5EF4-FFF2-40B4-BE49-F238E27FC236}">
              <a16:creationId xmlns:a16="http://schemas.microsoft.com/office/drawing/2014/main" id="{00000000-0008-0000-0400-00006101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34950" y="137687424"/>
          <a:ext cx="69215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0</xdr:col>
      <xdr:colOff>614830</xdr:colOff>
      <xdr:row>221</xdr:row>
      <xdr:rowOff>392816</xdr:rowOff>
    </xdr:from>
    <xdr:to>
      <xdr:col>0</xdr:col>
      <xdr:colOff>1174423</xdr:colOff>
      <xdr:row>221</xdr:row>
      <xdr:rowOff>557521</xdr:rowOff>
    </xdr:to>
    <xdr:pic>
      <xdr:nvPicPr>
        <xdr:cNvPr id="362" name="361 Imagen" descr="DH-IPC-HDW3441EM-AS4G">
          <a:extLst>
            <a:ext uri="{FF2B5EF4-FFF2-40B4-BE49-F238E27FC236}">
              <a16:creationId xmlns:a16="http://schemas.microsoft.com/office/drawing/2014/main" id="{00000000-0008-0000-0400-00006A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14830" y="124049728"/>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605118</xdr:colOff>
      <xdr:row>227</xdr:row>
      <xdr:rowOff>414618</xdr:rowOff>
    </xdr:from>
    <xdr:to>
      <xdr:col>0</xdr:col>
      <xdr:colOff>1164711</xdr:colOff>
      <xdr:row>227</xdr:row>
      <xdr:rowOff>579323</xdr:rowOff>
    </xdr:to>
    <xdr:pic>
      <xdr:nvPicPr>
        <xdr:cNvPr id="363" name="362 Imagen" descr="DH-IPC-HDW3441EM-AS4G">
          <a:extLst>
            <a:ext uri="{FF2B5EF4-FFF2-40B4-BE49-F238E27FC236}">
              <a16:creationId xmlns:a16="http://schemas.microsoft.com/office/drawing/2014/main" id="{00000000-0008-0000-0400-00006B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05118" y="127410883"/>
          <a:ext cx="559593" cy="16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430212</xdr:colOff>
      <xdr:row>147</xdr:row>
      <xdr:rowOff>128586</xdr:rowOff>
    </xdr:from>
    <xdr:to>
      <xdr:col>0</xdr:col>
      <xdr:colOff>663508</xdr:colOff>
      <xdr:row>147</xdr:row>
      <xdr:rowOff>488586</xdr:rowOff>
    </xdr:to>
    <xdr:pic>
      <xdr:nvPicPr>
        <xdr:cNvPr id="364" name="图片 10">
          <a:extLst>
            <a:ext uri="{FF2B5EF4-FFF2-40B4-BE49-F238E27FC236}">
              <a16:creationId xmlns:a16="http://schemas.microsoft.com/office/drawing/2014/main" id="{00000000-0008-0000-0400-00006C01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430212" y="81079880"/>
          <a:ext cx="23329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0</xdr:col>
      <xdr:colOff>654844</xdr:colOff>
      <xdr:row>147</xdr:row>
      <xdr:rowOff>452438</xdr:rowOff>
    </xdr:from>
    <xdr:to>
      <xdr:col>0</xdr:col>
      <xdr:colOff>1211557</xdr:colOff>
      <xdr:row>147</xdr:row>
      <xdr:rowOff>616296</xdr:rowOff>
    </xdr:to>
    <xdr:pic>
      <xdr:nvPicPr>
        <xdr:cNvPr id="365" name="364 Imagen" descr="DH-IPC-HDW3441EM-AS4G">
          <a:extLst>
            <a:ext uri="{FF2B5EF4-FFF2-40B4-BE49-F238E27FC236}">
              <a16:creationId xmlns:a16="http://schemas.microsoft.com/office/drawing/2014/main" id="{00000000-0008-0000-0400-00006D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54844" y="81403732"/>
          <a:ext cx="556713"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392906</xdr:colOff>
      <xdr:row>85</xdr:row>
      <xdr:rowOff>95250</xdr:rowOff>
    </xdr:from>
    <xdr:to>
      <xdr:col>0</xdr:col>
      <xdr:colOff>773906</xdr:colOff>
      <xdr:row>85</xdr:row>
      <xdr:rowOff>381000</xdr:rowOff>
    </xdr:to>
    <xdr:pic>
      <xdr:nvPicPr>
        <xdr:cNvPr id="366" name="ddcb161b-8ddc-4275-8ecf-140399bc4567">
          <a:extLst>
            <a:ext uri="{FF2B5EF4-FFF2-40B4-BE49-F238E27FC236}">
              <a16:creationId xmlns:a16="http://schemas.microsoft.com/office/drawing/2014/main" id="{00000000-0008-0000-0400-00006E01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392906" y="50913926"/>
          <a:ext cx="381000" cy="285750"/>
        </a:xfrm>
        <a:prstGeom prst="rect">
          <a:avLst/>
        </a:prstGeom>
      </xdr:spPr>
    </xdr:pic>
    <xdr:clientData/>
  </xdr:twoCellAnchor>
  <xdr:twoCellAnchor editAs="oneCell">
    <xdr:from>
      <xdr:col>0</xdr:col>
      <xdr:colOff>683559</xdr:colOff>
      <xdr:row>85</xdr:row>
      <xdr:rowOff>302559</xdr:rowOff>
    </xdr:from>
    <xdr:to>
      <xdr:col>0</xdr:col>
      <xdr:colOff>1212362</xdr:colOff>
      <xdr:row>85</xdr:row>
      <xdr:rowOff>560295</xdr:rowOff>
    </xdr:to>
    <xdr:pic>
      <xdr:nvPicPr>
        <xdr:cNvPr id="367" name="366 Imagen">
          <a:extLst>
            <a:ext uri="{FF2B5EF4-FFF2-40B4-BE49-F238E27FC236}">
              <a16:creationId xmlns:a16="http://schemas.microsoft.com/office/drawing/2014/main" id="{00000000-0008-0000-0400-00006F01000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683559" y="51121235"/>
          <a:ext cx="528803" cy="257736"/>
        </a:xfrm>
        <a:prstGeom prst="rect">
          <a:avLst/>
        </a:prstGeom>
      </xdr:spPr>
    </xdr:pic>
    <xdr:clientData/>
  </xdr:twoCellAnchor>
  <xdr:twoCellAnchor editAs="oneCell">
    <xdr:from>
      <xdr:col>0</xdr:col>
      <xdr:colOff>396408</xdr:colOff>
      <xdr:row>86</xdr:row>
      <xdr:rowOff>180695</xdr:rowOff>
    </xdr:from>
    <xdr:to>
      <xdr:col>0</xdr:col>
      <xdr:colOff>777408</xdr:colOff>
      <xdr:row>86</xdr:row>
      <xdr:rowOff>466445</xdr:rowOff>
    </xdr:to>
    <xdr:pic>
      <xdr:nvPicPr>
        <xdr:cNvPr id="368" name="4e0aefb7-dd34-4ae5-89d1-2ecb3afc7b62">
          <a:extLst>
            <a:ext uri="{FF2B5EF4-FFF2-40B4-BE49-F238E27FC236}">
              <a16:creationId xmlns:a16="http://schemas.microsoft.com/office/drawing/2014/main" id="{00000000-0008-0000-0400-00007001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396408" y="50999371"/>
          <a:ext cx="381000" cy="285750"/>
        </a:xfrm>
        <a:prstGeom prst="rect">
          <a:avLst/>
        </a:prstGeom>
      </xdr:spPr>
    </xdr:pic>
    <xdr:clientData/>
  </xdr:twoCellAnchor>
  <xdr:twoCellAnchor editAs="oneCell">
    <xdr:from>
      <xdr:col>0</xdr:col>
      <xdr:colOff>683566</xdr:colOff>
      <xdr:row>86</xdr:row>
      <xdr:rowOff>22412</xdr:rowOff>
    </xdr:from>
    <xdr:to>
      <xdr:col>0</xdr:col>
      <xdr:colOff>1236677</xdr:colOff>
      <xdr:row>86</xdr:row>
      <xdr:rowOff>186270</xdr:rowOff>
    </xdr:to>
    <xdr:pic>
      <xdr:nvPicPr>
        <xdr:cNvPr id="370" name="369 Imagen" descr="DH-IPC-HDW3441EM-AS4G">
          <a:extLst>
            <a:ext uri="{FF2B5EF4-FFF2-40B4-BE49-F238E27FC236}">
              <a16:creationId xmlns:a16="http://schemas.microsoft.com/office/drawing/2014/main" id="{00000000-0008-0000-0400-000072010000}"/>
            </a:ext>
          </a:extLst>
        </xdr:cNvPr>
        <xdr:cNvPicPr>
          <a:picLocks noChangeAspect="1" noChangeArrowheads="1"/>
        </xdr:cNvPicPr>
      </xdr:nvPicPr>
      <xdr:blipFill>
        <a:blip xmlns:r="http://schemas.openxmlformats.org/officeDocument/2006/relationships" r:embed="rId58" cstate="email">
          <a:extLst>
            <a:ext uri="{28A0092B-C50C-407E-A947-70E740481C1C}">
              <a14:useLocalDpi xmlns:a14="http://schemas.microsoft.com/office/drawing/2010/main"/>
            </a:ext>
          </a:extLst>
        </a:blip>
        <a:srcRect/>
        <a:stretch>
          <a:fillRect/>
        </a:stretch>
      </xdr:blipFill>
      <xdr:spPr bwMode="auto">
        <a:xfrm>
          <a:off x="683566" y="50841088"/>
          <a:ext cx="553111" cy="163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70</xdr:row>
      <xdr:rowOff>190500</xdr:rowOff>
    </xdr:from>
    <xdr:to>
      <xdr:col>0</xdr:col>
      <xdr:colOff>762000</xdr:colOff>
      <xdr:row>70</xdr:row>
      <xdr:rowOff>476250</xdr:rowOff>
    </xdr:to>
    <xdr:pic>
      <xdr:nvPicPr>
        <xdr:cNvPr id="371" name="3b75bcef-34d0-4c1c-a345-e7c47cff8dc2">
          <a:extLst>
            <a:ext uri="{FF2B5EF4-FFF2-40B4-BE49-F238E27FC236}">
              <a16:creationId xmlns:a16="http://schemas.microsoft.com/office/drawing/2014/main" id="{00000000-0008-0000-0400-000073010000}"/>
            </a:ext>
          </a:extLst>
        </xdr:cNvPr>
        <xdr:cNvPicPr>
          <a:picLocks noChangeAspect="1"/>
        </xdr:cNvPicPr>
      </xdr:nvPicPr>
      <xdr:blipFill>
        <a:blip xmlns:r="http://schemas.openxmlformats.org/officeDocument/2006/relationships" r:embed="rId75" cstate="print"/>
        <a:stretch>
          <a:fillRect/>
        </a:stretch>
      </xdr:blipFill>
      <xdr:spPr>
        <a:xfrm>
          <a:off x="381000" y="42223765"/>
          <a:ext cx="381000" cy="285750"/>
        </a:xfrm>
        <a:prstGeom prst="rect">
          <a:avLst/>
        </a:prstGeom>
      </xdr:spPr>
    </xdr:pic>
    <xdr:clientData/>
  </xdr:twoCellAnchor>
  <xdr:twoCellAnchor>
    <xdr:from>
      <xdr:col>0</xdr:col>
      <xdr:colOff>171450</xdr:colOff>
      <xdr:row>237</xdr:row>
      <xdr:rowOff>25400</xdr:rowOff>
    </xdr:from>
    <xdr:to>
      <xdr:col>0</xdr:col>
      <xdr:colOff>933450</xdr:colOff>
      <xdr:row>237</xdr:row>
      <xdr:rowOff>660400</xdr:rowOff>
    </xdr:to>
    <xdr:pic>
      <xdr:nvPicPr>
        <xdr:cNvPr id="372" name="Imagen 2">
          <a:extLst>
            <a:ext uri="{FF2B5EF4-FFF2-40B4-BE49-F238E27FC236}">
              <a16:creationId xmlns:a16="http://schemas.microsoft.com/office/drawing/2014/main" id="{00000000-0008-0000-0400-00007401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71450" y="133442635"/>
          <a:ext cx="762000" cy="606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266700</xdr:colOff>
      <xdr:row>90</xdr:row>
      <xdr:rowOff>160336</xdr:rowOff>
    </xdr:from>
    <xdr:to>
      <xdr:col>0</xdr:col>
      <xdr:colOff>914400</xdr:colOff>
      <xdr:row>90</xdr:row>
      <xdr:rowOff>503236</xdr:rowOff>
    </xdr:to>
    <xdr:pic>
      <xdr:nvPicPr>
        <xdr:cNvPr id="373" name="IPCHDBW2431RP-ZAS">
          <a:extLst>
            <a:ext uri="{FF2B5EF4-FFF2-40B4-BE49-F238E27FC236}">
              <a16:creationId xmlns:a16="http://schemas.microsoft.com/office/drawing/2014/main" id="{00000000-0008-0000-0400-000075010000}"/>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266700" y="57456012"/>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69850</xdr:colOff>
      <xdr:row>46</xdr:row>
      <xdr:rowOff>0</xdr:rowOff>
    </xdr:from>
    <xdr:to>
      <xdr:col>0</xdr:col>
      <xdr:colOff>1047750</xdr:colOff>
      <xdr:row>46</xdr:row>
      <xdr:rowOff>0</xdr:rowOff>
    </xdr:to>
    <xdr:pic>
      <xdr:nvPicPr>
        <xdr:cNvPr id="17014638" name="Picture 2">
          <a:extLst>
            <a:ext uri="{FF2B5EF4-FFF2-40B4-BE49-F238E27FC236}">
              <a16:creationId xmlns:a16="http://schemas.microsoft.com/office/drawing/2014/main" id="{00000000-0008-0000-0500-00006E9F030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850" y="22485350"/>
          <a:ext cx="9779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396058</xdr:colOff>
      <xdr:row>15</xdr:row>
      <xdr:rowOff>188118</xdr:rowOff>
    </xdr:from>
    <xdr:to>
      <xdr:col>0</xdr:col>
      <xdr:colOff>777058</xdr:colOff>
      <xdr:row>15</xdr:row>
      <xdr:rowOff>473868</xdr:rowOff>
    </xdr:to>
    <xdr:pic>
      <xdr:nvPicPr>
        <xdr:cNvPr id="306" name="7ecac9f4-387e-49ec-9637-70bc1119ec18">
          <a:extLst>
            <a:ext uri="{FF2B5EF4-FFF2-40B4-BE49-F238E27FC236}">
              <a16:creationId xmlns:a16="http://schemas.microsoft.com/office/drawing/2014/main" id="{00000000-0008-0000-0500-000032010000}"/>
            </a:ext>
          </a:extLst>
        </xdr:cNvPr>
        <xdr:cNvPicPr>
          <a:picLocks noChangeAspect="1"/>
        </xdr:cNvPicPr>
      </xdr:nvPicPr>
      <xdr:blipFill>
        <a:blip xmlns:r="http://schemas.openxmlformats.org/officeDocument/2006/relationships" r:embed="rId2" cstate="print"/>
        <a:stretch>
          <a:fillRect/>
        </a:stretch>
      </xdr:blipFill>
      <xdr:spPr>
        <a:xfrm>
          <a:off x="396058" y="7852942"/>
          <a:ext cx="381000" cy="285750"/>
        </a:xfrm>
        <a:prstGeom prst="rect">
          <a:avLst/>
        </a:prstGeom>
      </xdr:spPr>
    </xdr:pic>
    <xdr:clientData/>
  </xdr:twoCellAnchor>
  <xdr:twoCellAnchor editAs="oneCell">
    <xdr:from>
      <xdr:col>0</xdr:col>
      <xdr:colOff>384852</xdr:colOff>
      <xdr:row>16</xdr:row>
      <xdr:rowOff>156882</xdr:rowOff>
    </xdr:from>
    <xdr:to>
      <xdr:col>0</xdr:col>
      <xdr:colOff>765852</xdr:colOff>
      <xdr:row>16</xdr:row>
      <xdr:rowOff>442632</xdr:rowOff>
    </xdr:to>
    <xdr:pic>
      <xdr:nvPicPr>
        <xdr:cNvPr id="307" name="6e5a8137-8158-43b9-9fc0-88eda35a31ed">
          <a:extLst>
            <a:ext uri="{FF2B5EF4-FFF2-40B4-BE49-F238E27FC236}">
              <a16:creationId xmlns:a16="http://schemas.microsoft.com/office/drawing/2014/main" id="{00000000-0008-0000-0500-000033010000}"/>
            </a:ext>
          </a:extLst>
        </xdr:cNvPr>
        <xdr:cNvPicPr>
          <a:picLocks noChangeAspect="1"/>
        </xdr:cNvPicPr>
      </xdr:nvPicPr>
      <xdr:blipFill>
        <a:blip xmlns:r="http://schemas.openxmlformats.org/officeDocument/2006/relationships" r:embed="rId3" cstate="print"/>
        <a:stretch>
          <a:fillRect/>
        </a:stretch>
      </xdr:blipFill>
      <xdr:spPr>
        <a:xfrm>
          <a:off x="384852" y="5737411"/>
          <a:ext cx="381000" cy="285750"/>
        </a:xfrm>
        <a:prstGeom prst="rect">
          <a:avLst/>
        </a:prstGeom>
      </xdr:spPr>
    </xdr:pic>
    <xdr:clientData/>
  </xdr:twoCellAnchor>
  <xdr:twoCellAnchor editAs="oneCell">
    <xdr:from>
      <xdr:col>0</xdr:col>
      <xdr:colOff>386953</xdr:colOff>
      <xdr:row>7</xdr:row>
      <xdr:rowOff>190500</xdr:rowOff>
    </xdr:from>
    <xdr:to>
      <xdr:col>0</xdr:col>
      <xdr:colOff>767953</xdr:colOff>
      <xdr:row>7</xdr:row>
      <xdr:rowOff>476250</xdr:rowOff>
    </xdr:to>
    <xdr:pic>
      <xdr:nvPicPr>
        <xdr:cNvPr id="308" name="f9f74792-056a-4115-9ef2-5c58287300ef">
          <a:extLst>
            <a:ext uri="{FF2B5EF4-FFF2-40B4-BE49-F238E27FC236}">
              <a16:creationId xmlns:a16="http://schemas.microsoft.com/office/drawing/2014/main" id="{00000000-0008-0000-0500-000034010000}"/>
            </a:ext>
          </a:extLst>
        </xdr:cNvPr>
        <xdr:cNvPicPr>
          <a:picLocks noChangeAspect="1"/>
        </xdr:cNvPicPr>
      </xdr:nvPicPr>
      <xdr:blipFill>
        <a:blip xmlns:r="http://schemas.openxmlformats.org/officeDocument/2006/relationships" r:embed="rId4" cstate="print"/>
        <a:stretch>
          <a:fillRect/>
        </a:stretch>
      </xdr:blipFill>
      <xdr:spPr>
        <a:xfrm>
          <a:off x="386953" y="1381125"/>
          <a:ext cx="381000" cy="285750"/>
        </a:xfrm>
        <a:prstGeom prst="rect">
          <a:avLst/>
        </a:prstGeom>
      </xdr:spPr>
    </xdr:pic>
    <xdr:clientData/>
  </xdr:twoCellAnchor>
  <xdr:twoCellAnchor>
    <xdr:from>
      <xdr:col>0</xdr:col>
      <xdr:colOff>431802</xdr:colOff>
      <xdr:row>20</xdr:row>
      <xdr:rowOff>142394</xdr:rowOff>
    </xdr:from>
    <xdr:to>
      <xdr:col>0</xdr:col>
      <xdr:colOff>722572</xdr:colOff>
      <xdr:row>20</xdr:row>
      <xdr:rowOff>502394</xdr:rowOff>
    </xdr:to>
    <xdr:pic>
      <xdr:nvPicPr>
        <xdr:cNvPr id="330" name="Imagen 18">
          <a:extLst>
            <a:ext uri="{FF2B5EF4-FFF2-40B4-BE49-F238E27FC236}">
              <a16:creationId xmlns:a16="http://schemas.microsoft.com/office/drawing/2014/main" id="{00000000-0008-0000-0500-00004A01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431802" y="2595082"/>
          <a:ext cx="290770" cy="360000"/>
        </a:xfrm>
        <a:prstGeom prst="rect">
          <a:avLst/>
        </a:prstGeom>
      </xdr:spPr>
    </xdr:pic>
    <xdr:clientData/>
  </xdr:twoCellAnchor>
  <xdr:twoCellAnchor editAs="oneCell">
    <xdr:from>
      <xdr:col>0</xdr:col>
      <xdr:colOff>386953</xdr:colOff>
      <xdr:row>6</xdr:row>
      <xdr:rowOff>190500</xdr:rowOff>
    </xdr:from>
    <xdr:to>
      <xdr:col>0</xdr:col>
      <xdr:colOff>767953</xdr:colOff>
      <xdr:row>6</xdr:row>
      <xdr:rowOff>476250</xdr:rowOff>
    </xdr:to>
    <xdr:pic>
      <xdr:nvPicPr>
        <xdr:cNvPr id="348" name="f9f74792-056a-4115-9ef2-5c58287300ef">
          <a:extLst>
            <a:ext uri="{FF2B5EF4-FFF2-40B4-BE49-F238E27FC236}">
              <a16:creationId xmlns:a16="http://schemas.microsoft.com/office/drawing/2014/main" id="{00000000-0008-0000-0500-00005C010000}"/>
            </a:ext>
          </a:extLst>
        </xdr:cNvPr>
        <xdr:cNvPicPr>
          <a:picLocks noChangeAspect="1"/>
        </xdr:cNvPicPr>
      </xdr:nvPicPr>
      <xdr:blipFill>
        <a:blip xmlns:r="http://schemas.openxmlformats.org/officeDocument/2006/relationships" r:embed="rId4" cstate="print"/>
        <a:stretch>
          <a:fillRect/>
        </a:stretch>
      </xdr:blipFill>
      <xdr:spPr>
        <a:xfrm>
          <a:off x="386953" y="2005853"/>
          <a:ext cx="381000" cy="285750"/>
        </a:xfrm>
        <a:prstGeom prst="rect">
          <a:avLst/>
        </a:prstGeom>
      </xdr:spPr>
    </xdr:pic>
    <xdr:clientData/>
  </xdr:twoCellAnchor>
  <xdr:twoCellAnchor editAs="oneCell">
    <xdr:from>
      <xdr:col>0</xdr:col>
      <xdr:colOff>0</xdr:colOff>
      <xdr:row>0</xdr:row>
      <xdr:rowOff>78441</xdr:rowOff>
    </xdr:from>
    <xdr:to>
      <xdr:col>1</xdr:col>
      <xdr:colOff>173691</xdr:colOff>
      <xdr:row>2</xdr:row>
      <xdr:rowOff>103598</xdr:rowOff>
    </xdr:to>
    <xdr:pic>
      <xdr:nvPicPr>
        <xdr:cNvPr id="267" name="266 Imagen">
          <a:extLst>
            <a:ext uri="{FF2B5EF4-FFF2-40B4-BE49-F238E27FC236}">
              <a16:creationId xmlns:a16="http://schemas.microsoft.com/office/drawing/2014/main" id="{00000000-0008-0000-0500-00000B01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78441"/>
          <a:ext cx="1428750" cy="473392"/>
        </a:xfrm>
        <a:prstGeom prst="rect">
          <a:avLst/>
        </a:prstGeom>
      </xdr:spPr>
    </xdr:pic>
    <xdr:clientData/>
  </xdr:twoCellAnchor>
  <xdr:twoCellAnchor>
    <xdr:from>
      <xdr:col>0</xdr:col>
      <xdr:colOff>299050</xdr:colOff>
      <xdr:row>24</xdr:row>
      <xdr:rowOff>131665</xdr:rowOff>
    </xdr:from>
    <xdr:to>
      <xdr:col>0</xdr:col>
      <xdr:colOff>823397</xdr:colOff>
      <xdr:row>24</xdr:row>
      <xdr:rowOff>491665</xdr:rowOff>
    </xdr:to>
    <xdr:pic>
      <xdr:nvPicPr>
        <xdr:cNvPr id="386" name="Imagen 14">
          <a:extLst>
            <a:ext uri="{FF2B5EF4-FFF2-40B4-BE49-F238E27FC236}">
              <a16:creationId xmlns:a16="http://schemas.microsoft.com/office/drawing/2014/main" id="{00000000-0008-0000-0500-00008201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99050" y="8625724"/>
          <a:ext cx="524347" cy="360000"/>
        </a:xfrm>
        <a:prstGeom prst="rect">
          <a:avLst/>
        </a:prstGeom>
      </xdr:spPr>
    </xdr:pic>
    <xdr:clientData/>
  </xdr:twoCellAnchor>
  <xdr:twoCellAnchor>
    <xdr:from>
      <xdr:col>0</xdr:col>
      <xdr:colOff>369794</xdr:colOff>
      <xdr:row>19</xdr:row>
      <xdr:rowOff>112059</xdr:rowOff>
    </xdr:from>
    <xdr:to>
      <xdr:col>0</xdr:col>
      <xdr:colOff>769843</xdr:colOff>
      <xdr:row>19</xdr:row>
      <xdr:rowOff>537918</xdr:rowOff>
    </xdr:to>
    <xdr:pic>
      <xdr:nvPicPr>
        <xdr:cNvPr id="407" name="406 Imagen">
          <a:extLst>
            <a:ext uri="{FF2B5EF4-FFF2-40B4-BE49-F238E27FC236}">
              <a16:creationId xmlns:a16="http://schemas.microsoft.com/office/drawing/2014/main" id="{00000000-0008-0000-0500-00009701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369794" y="6320118"/>
          <a:ext cx="400049" cy="425859"/>
        </a:xfrm>
        <a:prstGeom prst="rect">
          <a:avLst/>
        </a:prstGeom>
      </xdr:spPr>
    </xdr:pic>
    <xdr:clientData/>
  </xdr:twoCellAnchor>
  <xdr:twoCellAnchor>
    <xdr:from>
      <xdr:col>0</xdr:col>
      <xdr:colOff>369794</xdr:colOff>
      <xdr:row>32</xdr:row>
      <xdr:rowOff>112059</xdr:rowOff>
    </xdr:from>
    <xdr:to>
      <xdr:col>0</xdr:col>
      <xdr:colOff>769843</xdr:colOff>
      <xdr:row>32</xdr:row>
      <xdr:rowOff>537918</xdr:rowOff>
    </xdr:to>
    <xdr:pic>
      <xdr:nvPicPr>
        <xdr:cNvPr id="411" name="410 Imagen">
          <a:extLst>
            <a:ext uri="{FF2B5EF4-FFF2-40B4-BE49-F238E27FC236}">
              <a16:creationId xmlns:a16="http://schemas.microsoft.com/office/drawing/2014/main" id="{00000000-0008-0000-0500-00009B01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369794" y="6320118"/>
          <a:ext cx="400049" cy="425859"/>
        </a:xfrm>
        <a:prstGeom prst="rect">
          <a:avLst/>
        </a:prstGeom>
      </xdr:spPr>
    </xdr:pic>
    <xdr:clientData/>
  </xdr:twoCellAnchor>
  <xdr:twoCellAnchor editAs="oneCell">
    <xdr:from>
      <xdr:col>0</xdr:col>
      <xdr:colOff>358588</xdr:colOff>
      <xdr:row>38</xdr:row>
      <xdr:rowOff>123265</xdr:rowOff>
    </xdr:from>
    <xdr:to>
      <xdr:col>0</xdr:col>
      <xdr:colOff>784611</xdr:colOff>
      <xdr:row>38</xdr:row>
      <xdr:rowOff>494740</xdr:rowOff>
    </xdr:to>
    <xdr:pic>
      <xdr:nvPicPr>
        <xdr:cNvPr id="412" name="411 Imagen">
          <a:extLst>
            <a:ext uri="{FF2B5EF4-FFF2-40B4-BE49-F238E27FC236}">
              <a16:creationId xmlns:a16="http://schemas.microsoft.com/office/drawing/2014/main" id="{00000000-0008-0000-0500-00009C01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58588" y="7586383"/>
          <a:ext cx="426023" cy="371475"/>
        </a:xfrm>
        <a:prstGeom prst="rect">
          <a:avLst/>
        </a:prstGeom>
      </xdr:spPr>
    </xdr:pic>
    <xdr:clientData/>
  </xdr:twoCellAnchor>
  <xdr:twoCellAnchor editAs="oneCell">
    <xdr:from>
      <xdr:col>0</xdr:col>
      <xdr:colOff>302558</xdr:colOff>
      <xdr:row>12</xdr:row>
      <xdr:rowOff>100853</xdr:rowOff>
    </xdr:from>
    <xdr:to>
      <xdr:col>0</xdr:col>
      <xdr:colOff>821968</xdr:colOff>
      <xdr:row>12</xdr:row>
      <xdr:rowOff>529478</xdr:rowOff>
    </xdr:to>
    <xdr:pic>
      <xdr:nvPicPr>
        <xdr:cNvPr id="413" name="412 Imagen">
          <a:extLst>
            <a:ext uri="{FF2B5EF4-FFF2-40B4-BE49-F238E27FC236}">
              <a16:creationId xmlns:a16="http://schemas.microsoft.com/office/drawing/2014/main" id="{00000000-0008-0000-0500-00009D01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8191500"/>
          <a:ext cx="519410" cy="428625"/>
        </a:xfrm>
        <a:prstGeom prst="rect">
          <a:avLst/>
        </a:prstGeom>
      </xdr:spPr>
    </xdr:pic>
    <xdr:clientData/>
  </xdr:twoCellAnchor>
  <xdr:twoCellAnchor editAs="oneCell">
    <xdr:from>
      <xdr:col>0</xdr:col>
      <xdr:colOff>302558</xdr:colOff>
      <xdr:row>10</xdr:row>
      <xdr:rowOff>100853</xdr:rowOff>
    </xdr:from>
    <xdr:to>
      <xdr:col>0</xdr:col>
      <xdr:colOff>821968</xdr:colOff>
      <xdr:row>10</xdr:row>
      <xdr:rowOff>529478</xdr:rowOff>
    </xdr:to>
    <xdr:pic>
      <xdr:nvPicPr>
        <xdr:cNvPr id="414" name="413 Imagen">
          <a:extLst>
            <a:ext uri="{FF2B5EF4-FFF2-40B4-BE49-F238E27FC236}">
              <a16:creationId xmlns:a16="http://schemas.microsoft.com/office/drawing/2014/main" id="{00000000-0008-0000-0500-00009E01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8191500"/>
          <a:ext cx="519410" cy="428625"/>
        </a:xfrm>
        <a:prstGeom prst="rect">
          <a:avLst/>
        </a:prstGeom>
      </xdr:spPr>
    </xdr:pic>
    <xdr:clientData/>
  </xdr:twoCellAnchor>
  <xdr:twoCellAnchor editAs="oneCell">
    <xdr:from>
      <xdr:col>0</xdr:col>
      <xdr:colOff>302562</xdr:colOff>
      <xdr:row>36</xdr:row>
      <xdr:rowOff>112060</xdr:rowOff>
    </xdr:from>
    <xdr:to>
      <xdr:col>0</xdr:col>
      <xdr:colOff>855012</xdr:colOff>
      <xdr:row>36</xdr:row>
      <xdr:rowOff>499170</xdr:rowOff>
    </xdr:to>
    <xdr:pic>
      <xdr:nvPicPr>
        <xdr:cNvPr id="415" name="414 Imagen">
          <a:extLst>
            <a:ext uri="{FF2B5EF4-FFF2-40B4-BE49-F238E27FC236}">
              <a16:creationId xmlns:a16="http://schemas.microsoft.com/office/drawing/2014/main" id="{00000000-0008-0000-0500-00009F01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302562" y="13222942"/>
          <a:ext cx="552450" cy="387110"/>
        </a:xfrm>
        <a:prstGeom prst="rect">
          <a:avLst/>
        </a:prstGeom>
      </xdr:spPr>
    </xdr:pic>
    <xdr:clientData/>
  </xdr:twoCellAnchor>
  <xdr:twoCellAnchor>
    <xdr:from>
      <xdr:col>0</xdr:col>
      <xdr:colOff>369794</xdr:colOff>
      <xdr:row>18</xdr:row>
      <xdr:rowOff>112059</xdr:rowOff>
    </xdr:from>
    <xdr:to>
      <xdr:col>0</xdr:col>
      <xdr:colOff>769843</xdr:colOff>
      <xdr:row>18</xdr:row>
      <xdr:rowOff>537918</xdr:rowOff>
    </xdr:to>
    <xdr:pic>
      <xdr:nvPicPr>
        <xdr:cNvPr id="416" name="415 Imagen">
          <a:extLst>
            <a:ext uri="{FF2B5EF4-FFF2-40B4-BE49-F238E27FC236}">
              <a16:creationId xmlns:a16="http://schemas.microsoft.com/office/drawing/2014/main" id="{00000000-0008-0000-0500-0000A001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369794" y="6947647"/>
          <a:ext cx="400049" cy="425859"/>
        </a:xfrm>
        <a:prstGeom prst="rect">
          <a:avLst/>
        </a:prstGeom>
      </xdr:spPr>
    </xdr:pic>
    <xdr:clientData/>
  </xdr:twoCellAnchor>
  <xdr:twoCellAnchor>
    <xdr:from>
      <xdr:col>0</xdr:col>
      <xdr:colOff>369794</xdr:colOff>
      <xdr:row>33</xdr:row>
      <xdr:rowOff>112059</xdr:rowOff>
    </xdr:from>
    <xdr:to>
      <xdr:col>0</xdr:col>
      <xdr:colOff>769843</xdr:colOff>
      <xdr:row>33</xdr:row>
      <xdr:rowOff>537918</xdr:rowOff>
    </xdr:to>
    <xdr:pic>
      <xdr:nvPicPr>
        <xdr:cNvPr id="417" name="416 Imagen">
          <a:extLst>
            <a:ext uri="{FF2B5EF4-FFF2-40B4-BE49-F238E27FC236}">
              <a16:creationId xmlns:a16="http://schemas.microsoft.com/office/drawing/2014/main" id="{00000000-0008-0000-0500-0000A101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369794" y="13850471"/>
          <a:ext cx="400049" cy="425859"/>
        </a:xfrm>
        <a:prstGeom prst="rect">
          <a:avLst/>
        </a:prstGeom>
      </xdr:spPr>
    </xdr:pic>
    <xdr:clientData/>
  </xdr:twoCellAnchor>
  <xdr:twoCellAnchor>
    <xdr:from>
      <xdr:col>0</xdr:col>
      <xdr:colOff>268944</xdr:colOff>
      <xdr:row>42</xdr:row>
      <xdr:rowOff>89648</xdr:rowOff>
    </xdr:from>
    <xdr:to>
      <xdr:col>0</xdr:col>
      <xdr:colOff>821394</xdr:colOff>
      <xdr:row>42</xdr:row>
      <xdr:rowOff>524334</xdr:rowOff>
    </xdr:to>
    <xdr:pic>
      <xdr:nvPicPr>
        <xdr:cNvPr id="418" name="417 Imagen">
          <a:extLst>
            <a:ext uri="{FF2B5EF4-FFF2-40B4-BE49-F238E27FC236}">
              <a16:creationId xmlns:a16="http://schemas.microsoft.com/office/drawing/2014/main" id="{00000000-0008-0000-0500-0000A201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268944" y="15083119"/>
          <a:ext cx="552450" cy="434686"/>
        </a:xfrm>
        <a:prstGeom prst="rect">
          <a:avLst/>
        </a:prstGeom>
      </xdr:spPr>
    </xdr:pic>
    <xdr:clientData/>
  </xdr:twoCellAnchor>
  <xdr:twoCellAnchor>
    <xdr:from>
      <xdr:col>0</xdr:col>
      <xdr:colOff>268944</xdr:colOff>
      <xdr:row>43</xdr:row>
      <xdr:rowOff>89648</xdr:rowOff>
    </xdr:from>
    <xdr:to>
      <xdr:col>0</xdr:col>
      <xdr:colOff>821394</xdr:colOff>
      <xdr:row>43</xdr:row>
      <xdr:rowOff>524334</xdr:rowOff>
    </xdr:to>
    <xdr:pic>
      <xdr:nvPicPr>
        <xdr:cNvPr id="419" name="418 Imagen">
          <a:extLst>
            <a:ext uri="{FF2B5EF4-FFF2-40B4-BE49-F238E27FC236}">
              <a16:creationId xmlns:a16="http://schemas.microsoft.com/office/drawing/2014/main" id="{00000000-0008-0000-0500-0000A301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268944" y="15083119"/>
          <a:ext cx="552450" cy="434686"/>
        </a:xfrm>
        <a:prstGeom prst="rect">
          <a:avLst/>
        </a:prstGeom>
      </xdr:spPr>
    </xdr:pic>
    <xdr:clientData/>
  </xdr:twoCellAnchor>
  <xdr:twoCellAnchor editAs="oneCell">
    <xdr:from>
      <xdr:col>0</xdr:col>
      <xdr:colOff>381000</xdr:colOff>
      <xdr:row>45</xdr:row>
      <xdr:rowOff>123265</xdr:rowOff>
    </xdr:from>
    <xdr:to>
      <xdr:col>0</xdr:col>
      <xdr:colOff>695325</xdr:colOff>
      <xdr:row>45</xdr:row>
      <xdr:rowOff>498767</xdr:rowOff>
    </xdr:to>
    <xdr:pic>
      <xdr:nvPicPr>
        <xdr:cNvPr id="420" name="419 Imagen">
          <a:extLst>
            <a:ext uri="{FF2B5EF4-FFF2-40B4-BE49-F238E27FC236}">
              <a16:creationId xmlns:a16="http://schemas.microsoft.com/office/drawing/2014/main" id="{00000000-0008-0000-0500-0000A401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81000" y="16371794"/>
          <a:ext cx="314325" cy="375502"/>
        </a:xfrm>
        <a:prstGeom prst="rect">
          <a:avLst/>
        </a:prstGeom>
      </xdr:spPr>
    </xdr:pic>
    <xdr:clientData/>
  </xdr:twoCellAnchor>
  <xdr:twoCellAnchor editAs="oneCell">
    <xdr:from>
      <xdr:col>0</xdr:col>
      <xdr:colOff>246533</xdr:colOff>
      <xdr:row>40</xdr:row>
      <xdr:rowOff>78442</xdr:rowOff>
    </xdr:from>
    <xdr:to>
      <xdr:col>0</xdr:col>
      <xdr:colOff>856132</xdr:colOff>
      <xdr:row>40</xdr:row>
      <xdr:rowOff>513381</xdr:rowOff>
    </xdr:to>
    <xdr:pic>
      <xdr:nvPicPr>
        <xdr:cNvPr id="421" name="420 Imagen">
          <a:extLst>
            <a:ext uri="{FF2B5EF4-FFF2-40B4-BE49-F238E27FC236}">
              <a16:creationId xmlns:a16="http://schemas.microsoft.com/office/drawing/2014/main" id="{00000000-0008-0000-0500-0000A501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246533" y="15699442"/>
          <a:ext cx="609599" cy="434939"/>
        </a:xfrm>
        <a:prstGeom prst="rect">
          <a:avLst/>
        </a:prstGeom>
      </xdr:spPr>
    </xdr:pic>
    <xdr:clientData/>
  </xdr:twoCellAnchor>
  <xdr:twoCellAnchor editAs="oneCell">
    <xdr:from>
      <xdr:col>0</xdr:col>
      <xdr:colOff>394450</xdr:colOff>
      <xdr:row>39</xdr:row>
      <xdr:rowOff>100854</xdr:rowOff>
    </xdr:from>
    <xdr:to>
      <xdr:col>0</xdr:col>
      <xdr:colOff>746874</xdr:colOff>
      <xdr:row>39</xdr:row>
      <xdr:rowOff>566854</xdr:rowOff>
    </xdr:to>
    <xdr:pic>
      <xdr:nvPicPr>
        <xdr:cNvPr id="422" name="421 Imagen">
          <a:extLst>
            <a:ext uri="{FF2B5EF4-FFF2-40B4-BE49-F238E27FC236}">
              <a16:creationId xmlns:a16="http://schemas.microsoft.com/office/drawing/2014/main" id="{00000000-0008-0000-0500-0000A601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394450" y="16976913"/>
          <a:ext cx="352424" cy="466000"/>
        </a:xfrm>
        <a:prstGeom prst="rect">
          <a:avLst/>
        </a:prstGeom>
      </xdr:spPr>
    </xdr:pic>
    <xdr:clientData/>
  </xdr:twoCellAnchor>
  <xdr:twoCellAnchor editAs="oneCell">
    <xdr:from>
      <xdr:col>0</xdr:col>
      <xdr:colOff>302558</xdr:colOff>
      <xdr:row>14</xdr:row>
      <xdr:rowOff>100853</xdr:rowOff>
    </xdr:from>
    <xdr:to>
      <xdr:col>0</xdr:col>
      <xdr:colOff>821968</xdr:colOff>
      <xdr:row>14</xdr:row>
      <xdr:rowOff>529478</xdr:rowOff>
    </xdr:to>
    <xdr:pic>
      <xdr:nvPicPr>
        <xdr:cNvPr id="423" name="422 Imagen">
          <a:extLst>
            <a:ext uri="{FF2B5EF4-FFF2-40B4-BE49-F238E27FC236}">
              <a16:creationId xmlns:a16="http://schemas.microsoft.com/office/drawing/2014/main" id="{00000000-0008-0000-0500-0000A701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8819029"/>
          <a:ext cx="519410" cy="428625"/>
        </a:xfrm>
        <a:prstGeom prst="rect">
          <a:avLst/>
        </a:prstGeom>
      </xdr:spPr>
    </xdr:pic>
    <xdr:clientData/>
  </xdr:twoCellAnchor>
  <xdr:twoCellAnchor editAs="oneCell">
    <xdr:from>
      <xdr:col>0</xdr:col>
      <xdr:colOff>302558</xdr:colOff>
      <xdr:row>28</xdr:row>
      <xdr:rowOff>100853</xdr:rowOff>
    </xdr:from>
    <xdr:to>
      <xdr:col>0</xdr:col>
      <xdr:colOff>821968</xdr:colOff>
      <xdr:row>28</xdr:row>
      <xdr:rowOff>529478</xdr:rowOff>
    </xdr:to>
    <xdr:pic>
      <xdr:nvPicPr>
        <xdr:cNvPr id="424" name="423 Imagen">
          <a:extLst>
            <a:ext uri="{FF2B5EF4-FFF2-40B4-BE49-F238E27FC236}">
              <a16:creationId xmlns:a16="http://schemas.microsoft.com/office/drawing/2014/main" id="{00000000-0008-0000-0500-0000A801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9446559"/>
          <a:ext cx="519410" cy="428625"/>
        </a:xfrm>
        <a:prstGeom prst="rect">
          <a:avLst/>
        </a:prstGeom>
      </xdr:spPr>
    </xdr:pic>
    <xdr:clientData/>
  </xdr:twoCellAnchor>
  <xdr:twoCellAnchor editAs="oneCell">
    <xdr:from>
      <xdr:col>0</xdr:col>
      <xdr:colOff>302558</xdr:colOff>
      <xdr:row>26</xdr:row>
      <xdr:rowOff>100853</xdr:rowOff>
    </xdr:from>
    <xdr:to>
      <xdr:col>0</xdr:col>
      <xdr:colOff>821968</xdr:colOff>
      <xdr:row>26</xdr:row>
      <xdr:rowOff>529478</xdr:rowOff>
    </xdr:to>
    <xdr:pic>
      <xdr:nvPicPr>
        <xdr:cNvPr id="426" name="425 Imagen">
          <a:extLst>
            <a:ext uri="{FF2B5EF4-FFF2-40B4-BE49-F238E27FC236}">
              <a16:creationId xmlns:a16="http://schemas.microsoft.com/office/drawing/2014/main" id="{00000000-0008-0000-0500-0000AA01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10701618"/>
          <a:ext cx="519410" cy="428625"/>
        </a:xfrm>
        <a:prstGeom prst="rect">
          <a:avLst/>
        </a:prstGeom>
      </xdr:spPr>
    </xdr:pic>
    <xdr:clientData/>
  </xdr:twoCellAnchor>
  <xdr:twoCellAnchor editAs="oneCell">
    <xdr:from>
      <xdr:col>0</xdr:col>
      <xdr:colOff>705978</xdr:colOff>
      <xdr:row>14</xdr:row>
      <xdr:rowOff>336180</xdr:rowOff>
    </xdr:from>
    <xdr:to>
      <xdr:col>0</xdr:col>
      <xdr:colOff>1234781</xdr:colOff>
      <xdr:row>14</xdr:row>
      <xdr:rowOff>593916</xdr:rowOff>
    </xdr:to>
    <xdr:pic>
      <xdr:nvPicPr>
        <xdr:cNvPr id="44" name="43 Imagen">
          <a:extLst>
            <a:ext uri="{FF2B5EF4-FFF2-40B4-BE49-F238E27FC236}">
              <a16:creationId xmlns:a16="http://schemas.microsoft.com/office/drawing/2014/main" id="{00000000-0008-0000-0500-00002C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705978" y="4661651"/>
          <a:ext cx="528803" cy="257736"/>
        </a:xfrm>
        <a:prstGeom prst="rect">
          <a:avLst/>
        </a:prstGeom>
      </xdr:spPr>
    </xdr:pic>
    <xdr:clientData/>
  </xdr:twoCellAnchor>
  <xdr:twoCellAnchor editAs="oneCell">
    <xdr:from>
      <xdr:col>0</xdr:col>
      <xdr:colOff>694764</xdr:colOff>
      <xdr:row>36</xdr:row>
      <xdr:rowOff>336177</xdr:rowOff>
    </xdr:from>
    <xdr:to>
      <xdr:col>0</xdr:col>
      <xdr:colOff>1223567</xdr:colOff>
      <xdr:row>36</xdr:row>
      <xdr:rowOff>593913</xdr:rowOff>
    </xdr:to>
    <xdr:pic>
      <xdr:nvPicPr>
        <xdr:cNvPr id="45" name="44 Imagen">
          <a:extLst>
            <a:ext uri="{FF2B5EF4-FFF2-40B4-BE49-F238E27FC236}">
              <a16:creationId xmlns:a16="http://schemas.microsoft.com/office/drawing/2014/main" id="{00000000-0008-0000-0500-00002D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94764" y="13828059"/>
          <a:ext cx="528803" cy="257736"/>
        </a:xfrm>
        <a:prstGeom prst="rect">
          <a:avLst/>
        </a:prstGeom>
      </xdr:spPr>
    </xdr:pic>
    <xdr:clientData/>
  </xdr:twoCellAnchor>
  <xdr:twoCellAnchor editAs="oneCell">
    <xdr:from>
      <xdr:col>0</xdr:col>
      <xdr:colOff>694765</xdr:colOff>
      <xdr:row>14</xdr:row>
      <xdr:rowOff>0</xdr:rowOff>
    </xdr:from>
    <xdr:to>
      <xdr:col>0</xdr:col>
      <xdr:colOff>1223568</xdr:colOff>
      <xdr:row>14</xdr:row>
      <xdr:rowOff>257736</xdr:rowOff>
    </xdr:to>
    <xdr:pic>
      <xdr:nvPicPr>
        <xdr:cNvPr id="47" name="46 Imagen">
          <a:extLst>
            <a:ext uri="{FF2B5EF4-FFF2-40B4-BE49-F238E27FC236}">
              <a16:creationId xmlns:a16="http://schemas.microsoft.com/office/drawing/2014/main" id="{00000000-0008-0000-0500-00002F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94765" y="3406588"/>
          <a:ext cx="528803" cy="257736"/>
        </a:xfrm>
        <a:prstGeom prst="rect">
          <a:avLst/>
        </a:prstGeom>
      </xdr:spPr>
    </xdr:pic>
    <xdr:clientData/>
  </xdr:twoCellAnchor>
  <xdr:twoCellAnchor editAs="oneCell">
    <xdr:from>
      <xdr:col>0</xdr:col>
      <xdr:colOff>694766</xdr:colOff>
      <xdr:row>24</xdr:row>
      <xdr:rowOff>347383</xdr:rowOff>
    </xdr:from>
    <xdr:to>
      <xdr:col>0</xdr:col>
      <xdr:colOff>1223569</xdr:colOff>
      <xdr:row>24</xdr:row>
      <xdr:rowOff>605119</xdr:rowOff>
    </xdr:to>
    <xdr:pic>
      <xdr:nvPicPr>
        <xdr:cNvPr id="48" name="47 Imagen">
          <a:extLst>
            <a:ext uri="{FF2B5EF4-FFF2-40B4-BE49-F238E27FC236}">
              <a16:creationId xmlns:a16="http://schemas.microsoft.com/office/drawing/2014/main" id="{00000000-0008-0000-0500-000030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94766" y="8841442"/>
          <a:ext cx="528803" cy="257736"/>
        </a:xfrm>
        <a:prstGeom prst="rect">
          <a:avLst/>
        </a:prstGeom>
      </xdr:spPr>
    </xdr:pic>
    <xdr:clientData/>
  </xdr:twoCellAnchor>
  <xdr:twoCellAnchor editAs="oneCell">
    <xdr:from>
      <xdr:col>0</xdr:col>
      <xdr:colOff>705971</xdr:colOff>
      <xdr:row>28</xdr:row>
      <xdr:rowOff>336176</xdr:rowOff>
    </xdr:from>
    <xdr:to>
      <xdr:col>0</xdr:col>
      <xdr:colOff>1234774</xdr:colOff>
      <xdr:row>28</xdr:row>
      <xdr:rowOff>593912</xdr:rowOff>
    </xdr:to>
    <xdr:pic>
      <xdr:nvPicPr>
        <xdr:cNvPr id="49" name="48 Imagen">
          <a:extLst>
            <a:ext uri="{FF2B5EF4-FFF2-40B4-BE49-F238E27FC236}">
              <a16:creationId xmlns:a16="http://schemas.microsoft.com/office/drawing/2014/main" id="{00000000-0008-0000-0500-000031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705971" y="9659470"/>
          <a:ext cx="528803" cy="257736"/>
        </a:xfrm>
        <a:prstGeom prst="rect">
          <a:avLst/>
        </a:prstGeom>
      </xdr:spPr>
    </xdr:pic>
    <xdr:clientData/>
  </xdr:twoCellAnchor>
  <xdr:twoCellAnchor editAs="oneCell">
    <xdr:from>
      <xdr:col>0</xdr:col>
      <xdr:colOff>302558</xdr:colOff>
      <xdr:row>27</xdr:row>
      <xdr:rowOff>100853</xdr:rowOff>
    </xdr:from>
    <xdr:to>
      <xdr:col>0</xdr:col>
      <xdr:colOff>821968</xdr:colOff>
      <xdr:row>27</xdr:row>
      <xdr:rowOff>529478</xdr:rowOff>
    </xdr:to>
    <xdr:pic>
      <xdr:nvPicPr>
        <xdr:cNvPr id="50" name="49 Imagen">
          <a:extLst>
            <a:ext uri="{FF2B5EF4-FFF2-40B4-BE49-F238E27FC236}">
              <a16:creationId xmlns:a16="http://schemas.microsoft.com/office/drawing/2014/main" id="{00000000-0008-0000-0500-000032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9424147"/>
          <a:ext cx="519410" cy="428625"/>
        </a:xfrm>
        <a:prstGeom prst="rect">
          <a:avLst/>
        </a:prstGeom>
      </xdr:spPr>
    </xdr:pic>
    <xdr:clientData/>
  </xdr:twoCellAnchor>
  <xdr:twoCellAnchor editAs="oneCell">
    <xdr:from>
      <xdr:col>0</xdr:col>
      <xdr:colOff>646439</xdr:colOff>
      <xdr:row>27</xdr:row>
      <xdr:rowOff>345281</xdr:rowOff>
    </xdr:from>
    <xdr:to>
      <xdr:col>0</xdr:col>
      <xdr:colOff>1175242</xdr:colOff>
      <xdr:row>27</xdr:row>
      <xdr:rowOff>603017</xdr:rowOff>
    </xdr:to>
    <xdr:pic>
      <xdr:nvPicPr>
        <xdr:cNvPr id="51" name="50 Imagen">
          <a:extLst>
            <a:ext uri="{FF2B5EF4-FFF2-40B4-BE49-F238E27FC236}">
              <a16:creationId xmlns:a16="http://schemas.microsoft.com/office/drawing/2014/main" id="{00000000-0008-0000-0500-000033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46439" y="14132719"/>
          <a:ext cx="528803" cy="257736"/>
        </a:xfrm>
        <a:prstGeom prst="rect">
          <a:avLst/>
        </a:prstGeom>
      </xdr:spPr>
    </xdr:pic>
    <xdr:clientData/>
  </xdr:twoCellAnchor>
  <xdr:twoCellAnchor editAs="oneCell">
    <xdr:from>
      <xdr:col>0</xdr:col>
      <xdr:colOff>302558</xdr:colOff>
      <xdr:row>30</xdr:row>
      <xdr:rowOff>100853</xdr:rowOff>
    </xdr:from>
    <xdr:to>
      <xdr:col>0</xdr:col>
      <xdr:colOff>821968</xdr:colOff>
      <xdr:row>30</xdr:row>
      <xdr:rowOff>529478</xdr:rowOff>
    </xdr:to>
    <xdr:pic>
      <xdr:nvPicPr>
        <xdr:cNvPr id="52" name="51 Imagen">
          <a:extLst>
            <a:ext uri="{FF2B5EF4-FFF2-40B4-BE49-F238E27FC236}">
              <a16:creationId xmlns:a16="http://schemas.microsoft.com/office/drawing/2014/main" id="{00000000-0008-0000-0500-000034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10051677"/>
          <a:ext cx="519410" cy="428625"/>
        </a:xfrm>
        <a:prstGeom prst="rect">
          <a:avLst/>
        </a:prstGeom>
      </xdr:spPr>
    </xdr:pic>
    <xdr:clientData/>
  </xdr:twoCellAnchor>
  <xdr:twoCellAnchor editAs="oneCell">
    <xdr:from>
      <xdr:col>0</xdr:col>
      <xdr:colOff>705971</xdr:colOff>
      <xdr:row>30</xdr:row>
      <xdr:rowOff>336176</xdr:rowOff>
    </xdr:from>
    <xdr:to>
      <xdr:col>0</xdr:col>
      <xdr:colOff>1234774</xdr:colOff>
      <xdr:row>30</xdr:row>
      <xdr:rowOff>593912</xdr:rowOff>
    </xdr:to>
    <xdr:pic>
      <xdr:nvPicPr>
        <xdr:cNvPr id="53" name="52 Imagen">
          <a:extLst>
            <a:ext uri="{FF2B5EF4-FFF2-40B4-BE49-F238E27FC236}">
              <a16:creationId xmlns:a16="http://schemas.microsoft.com/office/drawing/2014/main" id="{00000000-0008-0000-0500-000035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705971" y="10287000"/>
          <a:ext cx="528803" cy="257736"/>
        </a:xfrm>
        <a:prstGeom prst="rect">
          <a:avLst/>
        </a:prstGeom>
      </xdr:spPr>
    </xdr:pic>
    <xdr:clientData/>
  </xdr:twoCellAnchor>
  <xdr:twoCellAnchor>
    <xdr:from>
      <xdr:col>0</xdr:col>
      <xdr:colOff>299050</xdr:colOff>
      <xdr:row>22</xdr:row>
      <xdr:rowOff>131665</xdr:rowOff>
    </xdr:from>
    <xdr:to>
      <xdr:col>0</xdr:col>
      <xdr:colOff>823397</xdr:colOff>
      <xdr:row>22</xdr:row>
      <xdr:rowOff>491665</xdr:rowOff>
    </xdr:to>
    <xdr:pic>
      <xdr:nvPicPr>
        <xdr:cNvPr id="37" name="Imagen 14">
          <a:extLst>
            <a:ext uri="{FF2B5EF4-FFF2-40B4-BE49-F238E27FC236}">
              <a16:creationId xmlns:a16="http://schemas.microsoft.com/office/drawing/2014/main" id="{00000000-0008-0000-0500-000025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99050" y="8827430"/>
          <a:ext cx="524347" cy="360000"/>
        </a:xfrm>
        <a:prstGeom prst="rect">
          <a:avLst/>
        </a:prstGeom>
      </xdr:spPr>
    </xdr:pic>
    <xdr:clientData/>
  </xdr:twoCellAnchor>
  <xdr:twoCellAnchor editAs="oneCell">
    <xdr:from>
      <xdr:col>0</xdr:col>
      <xdr:colOff>683566</xdr:colOff>
      <xdr:row>22</xdr:row>
      <xdr:rowOff>336180</xdr:rowOff>
    </xdr:from>
    <xdr:to>
      <xdr:col>0</xdr:col>
      <xdr:colOff>1212369</xdr:colOff>
      <xdr:row>22</xdr:row>
      <xdr:rowOff>593916</xdr:rowOff>
    </xdr:to>
    <xdr:pic>
      <xdr:nvPicPr>
        <xdr:cNvPr id="39" name="38 Imagen">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3566" y="8830239"/>
          <a:ext cx="528803" cy="257736"/>
        </a:xfrm>
        <a:prstGeom prst="rect">
          <a:avLst/>
        </a:prstGeom>
      </xdr:spPr>
    </xdr:pic>
    <xdr:clientData/>
  </xdr:twoCellAnchor>
  <xdr:twoCellAnchor editAs="oneCell">
    <xdr:from>
      <xdr:col>0</xdr:col>
      <xdr:colOff>302562</xdr:colOff>
      <xdr:row>35</xdr:row>
      <xdr:rowOff>112060</xdr:rowOff>
    </xdr:from>
    <xdr:to>
      <xdr:col>0</xdr:col>
      <xdr:colOff>855012</xdr:colOff>
      <xdr:row>35</xdr:row>
      <xdr:rowOff>499170</xdr:rowOff>
    </xdr:to>
    <xdr:pic>
      <xdr:nvPicPr>
        <xdr:cNvPr id="40" name="39 Imagen">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302562" y="14433178"/>
          <a:ext cx="552450" cy="387110"/>
        </a:xfrm>
        <a:prstGeom prst="rect">
          <a:avLst/>
        </a:prstGeom>
      </xdr:spPr>
    </xdr:pic>
    <xdr:clientData/>
  </xdr:twoCellAnchor>
  <xdr:twoCellAnchor editAs="oneCell">
    <xdr:from>
      <xdr:col>0</xdr:col>
      <xdr:colOff>694764</xdr:colOff>
      <xdr:row>35</xdr:row>
      <xdr:rowOff>336177</xdr:rowOff>
    </xdr:from>
    <xdr:to>
      <xdr:col>0</xdr:col>
      <xdr:colOff>1223567</xdr:colOff>
      <xdr:row>35</xdr:row>
      <xdr:rowOff>593913</xdr:rowOff>
    </xdr:to>
    <xdr:pic>
      <xdr:nvPicPr>
        <xdr:cNvPr id="41" name="40 Imagen">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94764" y="14657295"/>
          <a:ext cx="528803" cy="257736"/>
        </a:xfrm>
        <a:prstGeom prst="rect">
          <a:avLst/>
        </a:prstGeom>
      </xdr:spPr>
    </xdr:pic>
    <xdr:clientData/>
  </xdr:twoCellAnchor>
  <xdr:twoCellAnchor>
    <xdr:from>
      <xdr:col>0</xdr:col>
      <xdr:colOff>299050</xdr:colOff>
      <xdr:row>23</xdr:row>
      <xdr:rowOff>131665</xdr:rowOff>
    </xdr:from>
    <xdr:to>
      <xdr:col>0</xdr:col>
      <xdr:colOff>823397</xdr:colOff>
      <xdr:row>23</xdr:row>
      <xdr:rowOff>491665</xdr:rowOff>
    </xdr:to>
    <xdr:pic>
      <xdr:nvPicPr>
        <xdr:cNvPr id="42" name="Imagen 14">
          <a:extLst>
            <a:ext uri="{FF2B5EF4-FFF2-40B4-BE49-F238E27FC236}">
              <a16:creationId xmlns:a16="http://schemas.microsoft.com/office/drawing/2014/main" id="{00000000-0008-0000-0500-00002A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99050" y="9880783"/>
          <a:ext cx="524347" cy="360000"/>
        </a:xfrm>
        <a:prstGeom prst="rect">
          <a:avLst/>
        </a:prstGeom>
      </xdr:spPr>
    </xdr:pic>
    <xdr:clientData/>
  </xdr:twoCellAnchor>
  <xdr:twoCellAnchor editAs="oneCell">
    <xdr:from>
      <xdr:col>0</xdr:col>
      <xdr:colOff>694766</xdr:colOff>
      <xdr:row>23</xdr:row>
      <xdr:rowOff>347383</xdr:rowOff>
    </xdr:from>
    <xdr:to>
      <xdr:col>0</xdr:col>
      <xdr:colOff>1223569</xdr:colOff>
      <xdr:row>23</xdr:row>
      <xdr:rowOff>605119</xdr:rowOff>
    </xdr:to>
    <xdr:pic>
      <xdr:nvPicPr>
        <xdr:cNvPr id="43" name="42 Imagen">
          <a:extLst>
            <a:ext uri="{FF2B5EF4-FFF2-40B4-BE49-F238E27FC236}">
              <a16:creationId xmlns:a16="http://schemas.microsoft.com/office/drawing/2014/main" id="{00000000-0008-0000-0500-00002B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94766" y="10096501"/>
          <a:ext cx="528803" cy="257736"/>
        </a:xfrm>
        <a:prstGeom prst="rect">
          <a:avLst/>
        </a:prstGeom>
      </xdr:spPr>
    </xdr:pic>
    <xdr:clientData/>
  </xdr:twoCellAnchor>
  <xdr:twoCellAnchor editAs="oneCell">
    <xdr:from>
      <xdr:col>0</xdr:col>
      <xdr:colOff>302558</xdr:colOff>
      <xdr:row>29</xdr:row>
      <xdr:rowOff>100853</xdr:rowOff>
    </xdr:from>
    <xdr:to>
      <xdr:col>0</xdr:col>
      <xdr:colOff>821968</xdr:colOff>
      <xdr:row>29</xdr:row>
      <xdr:rowOff>529478</xdr:rowOff>
    </xdr:to>
    <xdr:pic>
      <xdr:nvPicPr>
        <xdr:cNvPr id="54" name="53 Imagen">
          <a:extLst>
            <a:ext uri="{FF2B5EF4-FFF2-40B4-BE49-F238E27FC236}">
              <a16:creationId xmlns:a16="http://schemas.microsoft.com/office/drawing/2014/main" id="{00000000-0008-0000-0500-000036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13189324"/>
          <a:ext cx="519410" cy="428625"/>
        </a:xfrm>
        <a:prstGeom prst="rect">
          <a:avLst/>
        </a:prstGeom>
      </xdr:spPr>
    </xdr:pic>
    <xdr:clientData/>
  </xdr:twoCellAnchor>
  <xdr:twoCellAnchor editAs="oneCell">
    <xdr:from>
      <xdr:col>0</xdr:col>
      <xdr:colOff>705971</xdr:colOff>
      <xdr:row>29</xdr:row>
      <xdr:rowOff>336176</xdr:rowOff>
    </xdr:from>
    <xdr:to>
      <xdr:col>0</xdr:col>
      <xdr:colOff>1234774</xdr:colOff>
      <xdr:row>29</xdr:row>
      <xdr:rowOff>593912</xdr:rowOff>
    </xdr:to>
    <xdr:pic>
      <xdr:nvPicPr>
        <xdr:cNvPr id="55" name="54 Imagen">
          <a:extLst>
            <a:ext uri="{FF2B5EF4-FFF2-40B4-BE49-F238E27FC236}">
              <a16:creationId xmlns:a16="http://schemas.microsoft.com/office/drawing/2014/main" id="{00000000-0008-0000-0500-000037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705971" y="13424647"/>
          <a:ext cx="528803" cy="257736"/>
        </a:xfrm>
        <a:prstGeom prst="rect">
          <a:avLst/>
        </a:prstGeom>
      </xdr:spPr>
    </xdr:pic>
    <xdr:clientData/>
  </xdr:twoCellAnchor>
  <xdr:twoCellAnchor editAs="oneCell">
    <xdr:from>
      <xdr:col>0</xdr:col>
      <xdr:colOff>386953</xdr:colOff>
      <xdr:row>8</xdr:row>
      <xdr:rowOff>190500</xdr:rowOff>
    </xdr:from>
    <xdr:to>
      <xdr:col>0</xdr:col>
      <xdr:colOff>767953</xdr:colOff>
      <xdr:row>8</xdr:row>
      <xdr:rowOff>476250</xdr:rowOff>
    </xdr:to>
    <xdr:pic>
      <xdr:nvPicPr>
        <xdr:cNvPr id="59" name="f9f74792-056a-4115-9ef2-5c58287300ef">
          <a:extLst>
            <a:ext uri="{FF2B5EF4-FFF2-40B4-BE49-F238E27FC236}">
              <a16:creationId xmlns:a16="http://schemas.microsoft.com/office/drawing/2014/main" id="{00000000-0008-0000-0500-00003B000000}"/>
            </a:ext>
          </a:extLst>
        </xdr:cNvPr>
        <xdr:cNvPicPr>
          <a:picLocks noChangeAspect="1"/>
        </xdr:cNvPicPr>
      </xdr:nvPicPr>
      <xdr:blipFill>
        <a:blip xmlns:r="http://schemas.openxmlformats.org/officeDocument/2006/relationships" r:embed="rId4" cstate="print"/>
        <a:stretch>
          <a:fillRect/>
        </a:stretch>
      </xdr:blipFill>
      <xdr:spPr>
        <a:xfrm>
          <a:off x="386953" y="3260912"/>
          <a:ext cx="381000" cy="285750"/>
        </a:xfrm>
        <a:prstGeom prst="rect">
          <a:avLst/>
        </a:prstGeom>
      </xdr:spPr>
    </xdr:pic>
    <xdr:clientData/>
  </xdr:twoCellAnchor>
  <xdr:twoCellAnchor editAs="oneCell">
    <xdr:from>
      <xdr:col>0</xdr:col>
      <xdr:colOff>386953</xdr:colOff>
      <xdr:row>5</xdr:row>
      <xdr:rowOff>190500</xdr:rowOff>
    </xdr:from>
    <xdr:to>
      <xdr:col>0</xdr:col>
      <xdr:colOff>767953</xdr:colOff>
      <xdr:row>5</xdr:row>
      <xdr:rowOff>476250</xdr:rowOff>
    </xdr:to>
    <xdr:pic>
      <xdr:nvPicPr>
        <xdr:cNvPr id="60" name="f9f74792-056a-4115-9ef2-5c58287300ef">
          <a:extLst>
            <a:ext uri="{FF2B5EF4-FFF2-40B4-BE49-F238E27FC236}">
              <a16:creationId xmlns:a16="http://schemas.microsoft.com/office/drawing/2014/main" id="{00000000-0008-0000-0500-00003C000000}"/>
            </a:ext>
          </a:extLst>
        </xdr:cNvPr>
        <xdr:cNvPicPr>
          <a:picLocks noChangeAspect="1"/>
        </xdr:cNvPicPr>
      </xdr:nvPicPr>
      <xdr:blipFill>
        <a:blip xmlns:r="http://schemas.openxmlformats.org/officeDocument/2006/relationships" r:embed="rId4" cstate="print"/>
        <a:stretch>
          <a:fillRect/>
        </a:stretch>
      </xdr:blipFill>
      <xdr:spPr>
        <a:xfrm>
          <a:off x="386953" y="3260912"/>
          <a:ext cx="381000" cy="285750"/>
        </a:xfrm>
        <a:prstGeom prst="rect">
          <a:avLst/>
        </a:prstGeom>
      </xdr:spPr>
    </xdr:pic>
    <xdr:clientData/>
  </xdr:twoCellAnchor>
  <xdr:twoCellAnchor editAs="oneCell">
    <xdr:from>
      <xdr:col>0</xdr:col>
      <xdr:colOff>302559</xdr:colOff>
      <xdr:row>9</xdr:row>
      <xdr:rowOff>89647</xdr:rowOff>
    </xdr:from>
    <xdr:to>
      <xdr:col>0</xdr:col>
      <xdr:colOff>878559</xdr:colOff>
      <xdr:row>9</xdr:row>
      <xdr:rowOff>521647</xdr:rowOff>
    </xdr:to>
    <xdr:pic>
      <xdr:nvPicPr>
        <xdr:cNvPr id="61" name="479ec4df-02e5-4ed1-abe3-3de34bcac453">
          <a:extLst>
            <a:ext uri="{FF2B5EF4-FFF2-40B4-BE49-F238E27FC236}">
              <a16:creationId xmlns:a16="http://schemas.microsoft.com/office/drawing/2014/main" id="{00000000-0008-0000-0500-00003D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302559" y="2532529"/>
          <a:ext cx="576000" cy="432000"/>
        </a:xfrm>
        <a:prstGeom prst="rect">
          <a:avLst/>
        </a:prstGeom>
      </xdr:spPr>
    </xdr:pic>
    <xdr:clientData/>
  </xdr:twoCellAnchor>
  <xdr:twoCellAnchor editAs="oneCell">
    <xdr:from>
      <xdr:col>0</xdr:col>
      <xdr:colOff>302558</xdr:colOff>
      <xdr:row>13</xdr:row>
      <xdr:rowOff>100853</xdr:rowOff>
    </xdr:from>
    <xdr:to>
      <xdr:col>0</xdr:col>
      <xdr:colOff>821968</xdr:colOff>
      <xdr:row>13</xdr:row>
      <xdr:rowOff>529478</xdr:rowOff>
    </xdr:to>
    <xdr:pic>
      <xdr:nvPicPr>
        <xdr:cNvPr id="56" name="55 Imagen">
          <a:extLst>
            <a:ext uri="{FF2B5EF4-FFF2-40B4-BE49-F238E27FC236}">
              <a16:creationId xmlns:a16="http://schemas.microsoft.com/office/drawing/2014/main" id="{00000000-0008-0000-0500-000038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5708697"/>
          <a:ext cx="519410" cy="428625"/>
        </a:xfrm>
        <a:prstGeom prst="rect">
          <a:avLst/>
        </a:prstGeom>
      </xdr:spPr>
    </xdr:pic>
    <xdr:clientData/>
  </xdr:twoCellAnchor>
  <xdr:twoCellAnchor editAs="oneCell">
    <xdr:from>
      <xdr:col>0</xdr:col>
      <xdr:colOff>694765</xdr:colOff>
      <xdr:row>13</xdr:row>
      <xdr:rowOff>336176</xdr:rowOff>
    </xdr:from>
    <xdr:to>
      <xdr:col>0</xdr:col>
      <xdr:colOff>1223568</xdr:colOff>
      <xdr:row>13</xdr:row>
      <xdr:rowOff>593912</xdr:rowOff>
    </xdr:to>
    <xdr:pic>
      <xdr:nvPicPr>
        <xdr:cNvPr id="57" name="56 Imagen">
          <a:extLst>
            <a:ext uri="{FF2B5EF4-FFF2-40B4-BE49-F238E27FC236}">
              <a16:creationId xmlns:a16="http://schemas.microsoft.com/office/drawing/2014/main" id="{00000000-0008-0000-0500-000039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94765" y="5944020"/>
          <a:ext cx="528803" cy="257736"/>
        </a:xfrm>
        <a:prstGeom prst="rect">
          <a:avLst/>
        </a:prstGeom>
      </xdr:spPr>
    </xdr:pic>
    <xdr:clientData/>
  </xdr:twoCellAnchor>
  <xdr:twoCellAnchor editAs="oneCell">
    <xdr:from>
      <xdr:col>0</xdr:col>
      <xdr:colOff>302558</xdr:colOff>
      <xdr:row>11</xdr:row>
      <xdr:rowOff>100853</xdr:rowOff>
    </xdr:from>
    <xdr:to>
      <xdr:col>0</xdr:col>
      <xdr:colOff>821968</xdr:colOff>
      <xdr:row>11</xdr:row>
      <xdr:rowOff>529478</xdr:rowOff>
    </xdr:to>
    <xdr:pic>
      <xdr:nvPicPr>
        <xdr:cNvPr id="58" name="57 Imagen">
          <a:extLst>
            <a:ext uri="{FF2B5EF4-FFF2-40B4-BE49-F238E27FC236}">
              <a16:creationId xmlns:a16="http://schemas.microsoft.com/office/drawing/2014/main" id="{00000000-0008-0000-0500-00003A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02558" y="5077666"/>
          <a:ext cx="519410" cy="428625"/>
        </a:xfrm>
        <a:prstGeom prst="rect">
          <a:avLst/>
        </a:prstGeom>
      </xdr:spPr>
    </xdr:pic>
    <xdr:clientData/>
  </xdr:twoCellAnchor>
  <xdr:twoCellAnchor editAs="oneCell">
    <xdr:from>
      <xdr:col>0</xdr:col>
      <xdr:colOff>694765</xdr:colOff>
      <xdr:row>11</xdr:row>
      <xdr:rowOff>336176</xdr:rowOff>
    </xdr:from>
    <xdr:to>
      <xdr:col>0</xdr:col>
      <xdr:colOff>1223568</xdr:colOff>
      <xdr:row>11</xdr:row>
      <xdr:rowOff>593912</xdr:rowOff>
    </xdr:to>
    <xdr:pic>
      <xdr:nvPicPr>
        <xdr:cNvPr id="62" name="61 Imagen">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94765" y="5312989"/>
          <a:ext cx="528803" cy="25773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268288</xdr:colOff>
      <xdr:row>47</xdr:row>
      <xdr:rowOff>125416</xdr:rowOff>
    </xdr:from>
    <xdr:to>
      <xdr:col>0</xdr:col>
      <xdr:colOff>992188</xdr:colOff>
      <xdr:row>47</xdr:row>
      <xdr:rowOff>512766</xdr:rowOff>
    </xdr:to>
    <xdr:pic>
      <xdr:nvPicPr>
        <xdr:cNvPr id="2" name="TPC-BF2120" descr="Térmica 160x120 1mm Dual + Video Bullet Starlight 2MP IVS marca Dahua">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8288" y="1316041"/>
          <a:ext cx="72390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245270</xdr:colOff>
      <xdr:row>48</xdr:row>
      <xdr:rowOff>103984</xdr:rowOff>
    </xdr:from>
    <xdr:to>
      <xdr:col>0</xdr:col>
      <xdr:colOff>975520</xdr:colOff>
      <xdr:row>48</xdr:row>
      <xdr:rowOff>497684</xdr:rowOff>
    </xdr:to>
    <xdr:pic>
      <xdr:nvPicPr>
        <xdr:cNvPr id="3" name="TPC-BF5300-35" descr="Térmica 336x256 35mm Bullet IVS marca Dahua">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5270" y="1923259"/>
          <a:ext cx="73025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231775</xdr:colOff>
      <xdr:row>49</xdr:row>
      <xdr:rowOff>151606</xdr:rowOff>
    </xdr:from>
    <xdr:to>
      <xdr:col>0</xdr:col>
      <xdr:colOff>955675</xdr:colOff>
      <xdr:row>49</xdr:row>
      <xdr:rowOff>507206</xdr:rowOff>
    </xdr:to>
    <xdr:pic>
      <xdr:nvPicPr>
        <xdr:cNvPr id="4" name="TPC-BF5300-35" descr="Térmica 336x256 35mm Bullet IVS marca Dahua">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31775" y="2599531"/>
          <a:ext cx="7239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234950</xdr:colOff>
      <xdr:row>51</xdr:row>
      <xdr:rowOff>165100</xdr:rowOff>
    </xdr:from>
    <xdr:to>
      <xdr:col>0</xdr:col>
      <xdr:colOff>965200</xdr:colOff>
      <xdr:row>51</xdr:row>
      <xdr:rowOff>546100</xdr:rowOff>
    </xdr:to>
    <xdr:pic>
      <xdr:nvPicPr>
        <xdr:cNvPr id="5" name="TPC-BF5300-35" descr="Térmica 336x256 35mm Bullet IVS marca Dahua">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34950" y="3870325"/>
          <a:ext cx="7302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260346</xdr:colOff>
      <xdr:row>55</xdr:row>
      <xdr:rowOff>107950</xdr:rowOff>
    </xdr:from>
    <xdr:to>
      <xdr:col>0</xdr:col>
      <xdr:colOff>862872</xdr:colOff>
      <xdr:row>55</xdr:row>
      <xdr:rowOff>467950</xdr:rowOff>
    </xdr:to>
    <xdr:pic>
      <xdr:nvPicPr>
        <xdr:cNvPr id="6" name="TPC-SD5300P-A19" descr="Térmica 336x256 19mm PT IVS Auto Tracking marca Dahua">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60346" y="5899150"/>
          <a:ext cx="6025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226216</xdr:colOff>
      <xdr:row>57</xdr:row>
      <xdr:rowOff>138112</xdr:rowOff>
    </xdr:from>
    <xdr:to>
      <xdr:col>0</xdr:col>
      <xdr:colOff>893632</xdr:colOff>
      <xdr:row>57</xdr:row>
      <xdr:rowOff>498112</xdr:rowOff>
    </xdr:to>
    <xdr:pic>
      <xdr:nvPicPr>
        <xdr:cNvPr id="7" name="TPC-SD8320P-TA25" descr="Térmica 336x256 25mm Dual + Video Domo PTZ Starlight 2MP Zoom 30x IVS Auto Tracking Radiométrica marca Dahua">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26216" y="6796087"/>
          <a:ext cx="66741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236535</xdr:colOff>
      <xdr:row>58</xdr:row>
      <xdr:rowOff>119858</xdr:rowOff>
    </xdr:from>
    <xdr:to>
      <xdr:col>0</xdr:col>
      <xdr:colOff>824654</xdr:colOff>
      <xdr:row>58</xdr:row>
      <xdr:rowOff>479858</xdr:rowOff>
    </xdr:to>
    <xdr:pic>
      <xdr:nvPicPr>
        <xdr:cNvPr id="8" name="TPC-PT8620T" descr="Térmica 640x512 60mm Dual + Video PTZ Starlight 2MP Zoom 30x IVS Autotracking Radiométrica marca Dahua">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36535" y="7406483"/>
          <a:ext cx="58811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234950</xdr:colOff>
      <xdr:row>52</xdr:row>
      <xdr:rowOff>165100</xdr:rowOff>
    </xdr:from>
    <xdr:to>
      <xdr:col>0</xdr:col>
      <xdr:colOff>965200</xdr:colOff>
      <xdr:row>52</xdr:row>
      <xdr:rowOff>546100</xdr:rowOff>
    </xdr:to>
    <xdr:pic>
      <xdr:nvPicPr>
        <xdr:cNvPr id="9" name="TPC-BF5300-35" descr="Térmica 336x256 35mm Bullet IVS marca Dahua">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34950" y="4498975"/>
          <a:ext cx="7302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260346</xdr:colOff>
      <xdr:row>54</xdr:row>
      <xdr:rowOff>131762</xdr:rowOff>
    </xdr:from>
    <xdr:to>
      <xdr:col>0</xdr:col>
      <xdr:colOff>862872</xdr:colOff>
      <xdr:row>54</xdr:row>
      <xdr:rowOff>491762</xdr:rowOff>
    </xdr:to>
    <xdr:pic>
      <xdr:nvPicPr>
        <xdr:cNvPr id="10" name="TPC-SD5300P-A19" descr="Térmica 336x256 19mm PT IVS Auto Tracking marca Dahua">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60346" y="5294312"/>
          <a:ext cx="6025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47626</xdr:rowOff>
    </xdr:from>
    <xdr:to>
      <xdr:col>1</xdr:col>
      <xdr:colOff>166687</xdr:colOff>
      <xdr:row>2</xdr:row>
      <xdr:rowOff>68580</xdr:rowOff>
    </xdr:to>
    <xdr:pic>
      <xdr:nvPicPr>
        <xdr:cNvPr id="11" name="10 Imagen">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47626"/>
          <a:ext cx="1423987" cy="478154"/>
        </a:xfrm>
        <a:prstGeom prst="rect">
          <a:avLst/>
        </a:prstGeom>
      </xdr:spPr>
    </xdr:pic>
    <xdr:clientData/>
  </xdr:twoCellAnchor>
  <xdr:twoCellAnchor editAs="oneCell">
    <xdr:from>
      <xdr:col>0</xdr:col>
      <xdr:colOff>234950</xdr:colOff>
      <xdr:row>50</xdr:row>
      <xdr:rowOff>165100</xdr:rowOff>
    </xdr:from>
    <xdr:to>
      <xdr:col>0</xdr:col>
      <xdr:colOff>965200</xdr:colOff>
      <xdr:row>50</xdr:row>
      <xdr:rowOff>546100</xdr:rowOff>
    </xdr:to>
    <xdr:pic>
      <xdr:nvPicPr>
        <xdr:cNvPr id="12" name="TPC-BF5300-35" descr="Térmica 336x256 35mm Bullet IVS marca Dahua">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34950" y="3241675"/>
          <a:ext cx="7302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257176</xdr:colOff>
      <xdr:row>30</xdr:row>
      <xdr:rowOff>121441</xdr:rowOff>
    </xdr:from>
    <xdr:to>
      <xdr:col>0</xdr:col>
      <xdr:colOff>769051</xdr:colOff>
      <xdr:row>30</xdr:row>
      <xdr:rowOff>481441</xdr:rowOff>
    </xdr:to>
    <xdr:pic>
      <xdr:nvPicPr>
        <xdr:cNvPr id="13" name="Picture 3795" descr="Mobile Accessory">
          <a:extLst>
            <a:ext uri="{FF2B5EF4-FFF2-40B4-BE49-F238E27FC236}">
              <a16:creationId xmlns:a16="http://schemas.microsoft.com/office/drawing/2014/main" id="{00000000-0008-0000-0600-00000D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57176" y="5303041"/>
          <a:ext cx="511875" cy="64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273050</xdr:colOff>
      <xdr:row>34</xdr:row>
      <xdr:rowOff>38100</xdr:rowOff>
    </xdr:from>
    <xdr:to>
      <xdr:col>0</xdr:col>
      <xdr:colOff>762000</xdr:colOff>
      <xdr:row>34</xdr:row>
      <xdr:rowOff>222250</xdr:rowOff>
    </xdr:to>
    <xdr:pic>
      <xdr:nvPicPr>
        <xdr:cNvPr id="14" name="图片 21" descr="IMAG0001.jpg">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73050" y="5791200"/>
          <a:ext cx="488950" cy="155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35</xdr:row>
      <xdr:rowOff>63500</xdr:rowOff>
    </xdr:from>
    <xdr:to>
      <xdr:col>0</xdr:col>
      <xdr:colOff>755650</xdr:colOff>
      <xdr:row>35</xdr:row>
      <xdr:rowOff>247650</xdr:rowOff>
    </xdr:to>
    <xdr:pic>
      <xdr:nvPicPr>
        <xdr:cNvPr id="15" name="图片 21" descr="IMAG0001.jpg">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6700" y="6007100"/>
          <a:ext cx="488950" cy="127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43</xdr:row>
      <xdr:rowOff>311150</xdr:rowOff>
    </xdr:from>
    <xdr:to>
      <xdr:col>0</xdr:col>
      <xdr:colOff>958850</xdr:colOff>
      <xdr:row>43</xdr:row>
      <xdr:rowOff>438150</xdr:rowOff>
    </xdr:to>
    <xdr:pic>
      <xdr:nvPicPr>
        <xdr:cNvPr id="16" name="图片 51">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28600" y="7464425"/>
          <a:ext cx="730250" cy="3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158750</xdr:colOff>
      <xdr:row>24</xdr:row>
      <xdr:rowOff>0</xdr:rowOff>
    </xdr:from>
    <xdr:to>
      <xdr:col>0</xdr:col>
      <xdr:colOff>774700</xdr:colOff>
      <xdr:row>24</xdr:row>
      <xdr:rowOff>0</xdr:rowOff>
    </xdr:to>
    <xdr:pic>
      <xdr:nvPicPr>
        <xdr:cNvPr id="17" name="Picture 974">
          <a:extLst>
            <a:ext uri="{FF2B5EF4-FFF2-40B4-BE49-F238E27FC236}">
              <a16:creationId xmlns:a16="http://schemas.microsoft.com/office/drawing/2014/main" id="{00000000-0008-0000-0600-000011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58750" y="4229100"/>
          <a:ext cx="6159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69850</xdr:colOff>
      <xdr:row>24</xdr:row>
      <xdr:rowOff>0</xdr:rowOff>
    </xdr:from>
    <xdr:to>
      <xdr:col>0</xdr:col>
      <xdr:colOff>831850</xdr:colOff>
      <xdr:row>24</xdr:row>
      <xdr:rowOff>0</xdr:rowOff>
    </xdr:to>
    <xdr:pic>
      <xdr:nvPicPr>
        <xdr:cNvPr id="18" name="Picture 974">
          <a:extLst>
            <a:ext uri="{FF2B5EF4-FFF2-40B4-BE49-F238E27FC236}">
              <a16:creationId xmlns:a16="http://schemas.microsoft.com/office/drawing/2014/main" id="{00000000-0008-0000-0600-000012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9850" y="4229100"/>
          <a:ext cx="762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196850</xdr:colOff>
      <xdr:row>9</xdr:row>
      <xdr:rowOff>95250</xdr:rowOff>
    </xdr:from>
    <xdr:to>
      <xdr:col>0</xdr:col>
      <xdr:colOff>1022350</xdr:colOff>
      <xdr:row>9</xdr:row>
      <xdr:rowOff>527050</xdr:rowOff>
    </xdr:to>
    <xdr:pic>
      <xdr:nvPicPr>
        <xdr:cNvPr id="19" name="HAC-HMW3200" descr="Cámara HDCVI Domo 2Mpx Móviles IR Rosca marca Dahua">
          <a:extLst>
            <a:ext uri="{FF2B5EF4-FFF2-40B4-BE49-F238E27FC236}">
              <a16:creationId xmlns:a16="http://schemas.microsoft.com/office/drawing/2014/main" id="{00000000-0008-0000-0600-000013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6850" y="2038350"/>
          <a:ext cx="825500" cy="98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252412</xdr:colOff>
      <xdr:row>8</xdr:row>
      <xdr:rowOff>132558</xdr:rowOff>
    </xdr:from>
    <xdr:to>
      <xdr:col>0</xdr:col>
      <xdr:colOff>860520</xdr:colOff>
      <xdr:row>8</xdr:row>
      <xdr:rowOff>492558</xdr:rowOff>
    </xdr:to>
    <xdr:pic>
      <xdr:nvPicPr>
        <xdr:cNvPr id="20" name="HAC-HDW1220GP-M" descr="Cámara HDCVI Domo 2Mpx Móviles IR Rosca marca Dahua">
          <a:extLst>
            <a:ext uri="{FF2B5EF4-FFF2-40B4-BE49-F238E27FC236}">
              <a16:creationId xmlns:a16="http://schemas.microsoft.com/office/drawing/2014/main" id="{00000000-0008-0000-0600-000014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52412" y="1885158"/>
          <a:ext cx="608108" cy="55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203202</xdr:colOff>
      <xdr:row>5</xdr:row>
      <xdr:rowOff>138112</xdr:rowOff>
    </xdr:from>
    <xdr:to>
      <xdr:col>0</xdr:col>
      <xdr:colOff>850902</xdr:colOff>
      <xdr:row>5</xdr:row>
      <xdr:rowOff>481012</xdr:rowOff>
    </xdr:to>
    <xdr:pic>
      <xdr:nvPicPr>
        <xdr:cNvPr id="21" name="HAC-HDBW2231F-M" descr="Cámara HDCVI Domo 2Mpx Móviles IR Rosca marca Dahua">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03202" y="1319212"/>
          <a:ext cx="647700" cy="57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246856</xdr:colOff>
      <xdr:row>41</xdr:row>
      <xdr:rowOff>76200</xdr:rowOff>
    </xdr:from>
    <xdr:to>
      <xdr:col>0</xdr:col>
      <xdr:colOff>669356</xdr:colOff>
      <xdr:row>41</xdr:row>
      <xdr:rowOff>333374</xdr:rowOff>
    </xdr:to>
    <xdr:pic>
      <xdr:nvPicPr>
        <xdr:cNvPr id="22" name="31 Imagen" descr="Antena gps.jpg">
          <a:extLst>
            <a:ext uri="{FF2B5EF4-FFF2-40B4-BE49-F238E27FC236}">
              <a16:creationId xmlns:a16="http://schemas.microsoft.com/office/drawing/2014/main" id="{00000000-0008-0000-0600-000016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46856" y="6972300"/>
          <a:ext cx="422500" cy="1142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298450</xdr:colOff>
      <xdr:row>40</xdr:row>
      <xdr:rowOff>19050</xdr:rowOff>
    </xdr:from>
    <xdr:to>
      <xdr:col>0</xdr:col>
      <xdr:colOff>678732</xdr:colOff>
      <xdr:row>40</xdr:row>
      <xdr:rowOff>379050</xdr:rowOff>
    </xdr:to>
    <xdr:pic>
      <xdr:nvPicPr>
        <xdr:cNvPr id="23" name="32 Imagen" descr="Antena wifi.jpg">
          <a:extLst>
            <a:ext uri="{FF2B5EF4-FFF2-40B4-BE49-F238E27FC236}">
              <a16:creationId xmlns:a16="http://schemas.microsoft.com/office/drawing/2014/main" id="{00000000-0008-0000-0600-000017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98450" y="6724650"/>
          <a:ext cx="380282" cy="169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273050</xdr:colOff>
      <xdr:row>32</xdr:row>
      <xdr:rowOff>38100</xdr:rowOff>
    </xdr:from>
    <xdr:to>
      <xdr:col>0</xdr:col>
      <xdr:colOff>762000</xdr:colOff>
      <xdr:row>32</xdr:row>
      <xdr:rowOff>222250</xdr:rowOff>
    </xdr:to>
    <xdr:pic>
      <xdr:nvPicPr>
        <xdr:cNvPr id="25" name="图片 21" descr="IMAG0001.jpg">
          <a:extLst>
            <a:ext uri="{FF2B5EF4-FFF2-40B4-BE49-F238E27FC236}">
              <a16:creationId xmlns:a16="http://schemas.microsoft.com/office/drawing/2014/main" id="{00000000-0008-0000-0600-000019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73050" y="5600700"/>
          <a:ext cx="488950" cy="155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36</xdr:row>
      <xdr:rowOff>123030</xdr:rowOff>
    </xdr:from>
    <xdr:to>
      <xdr:col>0</xdr:col>
      <xdr:colOff>755650</xdr:colOff>
      <xdr:row>36</xdr:row>
      <xdr:rowOff>307180</xdr:rowOff>
    </xdr:to>
    <xdr:pic>
      <xdr:nvPicPr>
        <xdr:cNvPr id="26" name="图片 21" descr="IMAG0001.jpg">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6700" y="6257130"/>
          <a:ext cx="488950" cy="69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39</xdr:row>
      <xdr:rowOff>123030</xdr:rowOff>
    </xdr:from>
    <xdr:to>
      <xdr:col>0</xdr:col>
      <xdr:colOff>755650</xdr:colOff>
      <xdr:row>39</xdr:row>
      <xdr:rowOff>307180</xdr:rowOff>
    </xdr:to>
    <xdr:pic>
      <xdr:nvPicPr>
        <xdr:cNvPr id="27" name="图片 21" descr="IMAG0001.jpg">
          <a:extLst>
            <a:ext uri="{FF2B5EF4-FFF2-40B4-BE49-F238E27FC236}">
              <a16:creationId xmlns:a16="http://schemas.microsoft.com/office/drawing/2014/main" id="{00000000-0008-0000-0600-00001B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6700" y="6638130"/>
          <a:ext cx="488950" cy="69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190501</xdr:colOff>
      <xdr:row>31</xdr:row>
      <xdr:rowOff>130966</xdr:rowOff>
    </xdr:from>
    <xdr:to>
      <xdr:col>0</xdr:col>
      <xdr:colOff>755591</xdr:colOff>
      <xdr:row>31</xdr:row>
      <xdr:rowOff>490966</xdr:rowOff>
    </xdr:to>
    <xdr:pic>
      <xdr:nvPicPr>
        <xdr:cNvPr id="28" name="27 Imagen">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0501" y="5503066"/>
          <a:ext cx="565090" cy="55200"/>
        </a:xfrm>
        <a:prstGeom prst="rect">
          <a:avLst/>
        </a:prstGeom>
      </xdr:spPr>
    </xdr:pic>
    <xdr:clientData/>
  </xdr:twoCellAnchor>
  <xdr:twoCellAnchor editAs="oneCell">
    <xdr:from>
      <xdr:col>0</xdr:col>
      <xdr:colOff>440531</xdr:colOff>
      <xdr:row>21</xdr:row>
      <xdr:rowOff>59531</xdr:rowOff>
    </xdr:from>
    <xdr:to>
      <xdr:col>0</xdr:col>
      <xdr:colOff>678656</xdr:colOff>
      <xdr:row>21</xdr:row>
      <xdr:rowOff>523775</xdr:rowOff>
    </xdr:to>
    <xdr:pic>
      <xdr:nvPicPr>
        <xdr:cNvPr id="29" name="28 Imagen">
          <a:extLst>
            <a:ext uri="{FF2B5EF4-FFF2-40B4-BE49-F238E27FC236}">
              <a16:creationId xmlns:a16="http://schemas.microsoft.com/office/drawing/2014/main" id="{00000000-0008-0000-0600-00001D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440531" y="3717131"/>
          <a:ext cx="238125" cy="130869"/>
        </a:xfrm>
        <a:prstGeom prst="rect">
          <a:avLst/>
        </a:prstGeom>
      </xdr:spPr>
    </xdr:pic>
    <xdr:clientData/>
  </xdr:twoCellAnchor>
  <xdr:twoCellAnchor editAs="oneCell">
    <xdr:from>
      <xdr:col>0</xdr:col>
      <xdr:colOff>476250</xdr:colOff>
      <xdr:row>22</xdr:row>
      <xdr:rowOff>107157</xdr:rowOff>
    </xdr:from>
    <xdr:to>
      <xdr:col>0</xdr:col>
      <xdr:colOff>687412</xdr:colOff>
      <xdr:row>22</xdr:row>
      <xdr:rowOff>619125</xdr:rowOff>
    </xdr:to>
    <xdr:pic>
      <xdr:nvPicPr>
        <xdr:cNvPr id="30" name="29 Imagen">
          <a:extLst>
            <a:ext uri="{FF2B5EF4-FFF2-40B4-BE49-F238E27FC236}">
              <a16:creationId xmlns:a16="http://schemas.microsoft.com/office/drawing/2014/main" id="{00000000-0008-0000-0600-00001E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476250" y="3955257"/>
          <a:ext cx="211162" cy="83343"/>
        </a:xfrm>
        <a:prstGeom prst="rect">
          <a:avLst/>
        </a:prstGeom>
      </xdr:spPr>
    </xdr:pic>
    <xdr:clientData/>
  </xdr:twoCellAnchor>
  <xdr:twoCellAnchor editAs="oneCell">
    <xdr:from>
      <xdr:col>0</xdr:col>
      <xdr:colOff>333376</xdr:colOff>
      <xdr:row>23</xdr:row>
      <xdr:rowOff>107156</xdr:rowOff>
    </xdr:from>
    <xdr:to>
      <xdr:col>0</xdr:col>
      <xdr:colOff>869056</xdr:colOff>
      <xdr:row>23</xdr:row>
      <xdr:rowOff>552918</xdr:rowOff>
    </xdr:to>
    <xdr:pic>
      <xdr:nvPicPr>
        <xdr:cNvPr id="31" name="30 Imagen">
          <a:extLst>
            <a:ext uri="{FF2B5EF4-FFF2-40B4-BE49-F238E27FC236}">
              <a16:creationId xmlns:a16="http://schemas.microsoft.com/office/drawing/2014/main" id="{00000000-0008-0000-0600-00001F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333376" y="4145756"/>
          <a:ext cx="535680" cy="83812"/>
        </a:xfrm>
        <a:prstGeom prst="rect">
          <a:avLst/>
        </a:prstGeom>
      </xdr:spPr>
    </xdr:pic>
    <xdr:clientData/>
  </xdr:twoCellAnchor>
  <xdr:twoCellAnchor editAs="oneCell">
    <xdr:from>
      <xdr:col>0</xdr:col>
      <xdr:colOff>304800</xdr:colOff>
      <xdr:row>15</xdr:row>
      <xdr:rowOff>142875</xdr:rowOff>
    </xdr:from>
    <xdr:to>
      <xdr:col>0</xdr:col>
      <xdr:colOff>941055</xdr:colOff>
      <xdr:row>15</xdr:row>
      <xdr:rowOff>644167</xdr:rowOff>
    </xdr:to>
    <xdr:pic>
      <xdr:nvPicPr>
        <xdr:cNvPr id="32" name="Picture 3837">
          <a:extLst>
            <a:ext uri="{FF2B5EF4-FFF2-40B4-BE49-F238E27FC236}">
              <a16:creationId xmlns:a16="http://schemas.microsoft.com/office/drawing/2014/main" id="{00000000-0008-0000-0600-000020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04800" y="6262688"/>
          <a:ext cx="636255" cy="5012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345281</xdr:colOff>
      <xdr:row>25</xdr:row>
      <xdr:rowOff>178594</xdr:rowOff>
    </xdr:from>
    <xdr:ext cx="290949" cy="280148"/>
    <xdr:pic>
      <xdr:nvPicPr>
        <xdr:cNvPr id="33" name="Imagen 13">
          <a:extLst>
            <a:ext uri="{FF2B5EF4-FFF2-40B4-BE49-F238E27FC236}">
              <a16:creationId xmlns:a16="http://schemas.microsoft.com/office/drawing/2014/main" id="{00000000-0008-0000-0600-000021000000}"/>
            </a:ext>
          </a:extLst>
        </xdr:cNvPr>
        <xdr:cNvPicPr>
          <a:picLocks noChangeAspect="1"/>
        </xdr:cNvPicPr>
      </xdr:nvPicPr>
      <xdr:blipFill>
        <a:blip xmlns:r="http://schemas.openxmlformats.org/officeDocument/2006/relationships" r:embed="rId24" cstate="email"/>
        <a:stretch>
          <a:fillRect/>
        </a:stretch>
      </xdr:blipFill>
      <xdr:spPr>
        <a:xfrm>
          <a:off x="345281" y="4598194"/>
          <a:ext cx="290949" cy="280148"/>
        </a:xfrm>
        <a:prstGeom prst="rect">
          <a:avLst/>
        </a:prstGeom>
      </xdr:spPr>
    </xdr:pic>
    <xdr:clientData/>
  </xdr:oneCellAnchor>
  <xdr:twoCellAnchor editAs="oneCell">
    <xdr:from>
      <xdr:col>0</xdr:col>
      <xdr:colOff>266700</xdr:colOff>
      <xdr:row>38</xdr:row>
      <xdr:rowOff>123030</xdr:rowOff>
    </xdr:from>
    <xdr:to>
      <xdr:col>0</xdr:col>
      <xdr:colOff>755650</xdr:colOff>
      <xdr:row>38</xdr:row>
      <xdr:rowOff>307180</xdr:rowOff>
    </xdr:to>
    <xdr:pic>
      <xdr:nvPicPr>
        <xdr:cNvPr id="34" name="图片 21" descr="IMAG0001.jpg">
          <a:extLst>
            <a:ext uri="{FF2B5EF4-FFF2-40B4-BE49-F238E27FC236}">
              <a16:creationId xmlns:a16="http://schemas.microsoft.com/office/drawing/2014/main" id="{00000000-0008-0000-0600-000022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6700" y="6447630"/>
          <a:ext cx="488950" cy="69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333375</xdr:colOff>
      <xdr:row>27</xdr:row>
      <xdr:rowOff>142875</xdr:rowOff>
    </xdr:from>
    <xdr:ext cx="324970" cy="330063"/>
    <xdr:pic>
      <xdr:nvPicPr>
        <xdr:cNvPr id="35" name="Imagen 19">
          <a:extLst>
            <a:ext uri="{FF2B5EF4-FFF2-40B4-BE49-F238E27FC236}">
              <a16:creationId xmlns:a16="http://schemas.microsoft.com/office/drawing/2014/main" id="{00000000-0008-0000-0600-000023000000}"/>
            </a:ext>
          </a:extLst>
        </xdr:cNvPr>
        <xdr:cNvPicPr>
          <a:picLocks noChangeAspect="1"/>
        </xdr:cNvPicPr>
      </xdr:nvPicPr>
      <xdr:blipFill>
        <a:blip xmlns:r="http://schemas.openxmlformats.org/officeDocument/2006/relationships" r:embed="rId25" cstate="email"/>
        <a:stretch>
          <a:fillRect/>
        </a:stretch>
      </xdr:blipFill>
      <xdr:spPr>
        <a:xfrm>
          <a:off x="333375" y="4943475"/>
          <a:ext cx="324970" cy="330063"/>
        </a:xfrm>
        <a:prstGeom prst="rect">
          <a:avLst/>
        </a:prstGeom>
      </xdr:spPr>
    </xdr:pic>
    <xdr:clientData/>
  </xdr:oneCellAnchor>
  <xdr:twoCellAnchor editAs="oneCell">
    <xdr:from>
      <xdr:col>0</xdr:col>
      <xdr:colOff>297657</xdr:colOff>
      <xdr:row>28</xdr:row>
      <xdr:rowOff>83343</xdr:rowOff>
    </xdr:from>
    <xdr:to>
      <xdr:col>0</xdr:col>
      <xdr:colOff>833438</xdr:colOff>
      <xdr:row>28</xdr:row>
      <xdr:rowOff>556571</xdr:rowOff>
    </xdr:to>
    <xdr:pic>
      <xdr:nvPicPr>
        <xdr:cNvPr id="36" name="35 Imagen">
          <a:extLst>
            <a:ext uri="{FF2B5EF4-FFF2-40B4-BE49-F238E27FC236}">
              <a16:creationId xmlns:a16="http://schemas.microsoft.com/office/drawing/2014/main" id="{00000000-0008-0000-0600-000024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297657" y="5074443"/>
          <a:ext cx="535781" cy="111278"/>
        </a:xfrm>
        <a:prstGeom prst="rect">
          <a:avLst/>
        </a:prstGeom>
      </xdr:spPr>
    </xdr:pic>
    <xdr:clientData/>
  </xdr:twoCellAnchor>
  <xdr:twoCellAnchor editAs="oneCell">
    <xdr:from>
      <xdr:col>0</xdr:col>
      <xdr:colOff>333375</xdr:colOff>
      <xdr:row>26</xdr:row>
      <xdr:rowOff>119062</xdr:rowOff>
    </xdr:from>
    <xdr:to>
      <xdr:col>0</xdr:col>
      <xdr:colOff>784335</xdr:colOff>
      <xdr:row>26</xdr:row>
      <xdr:rowOff>511969</xdr:rowOff>
    </xdr:to>
    <xdr:pic>
      <xdr:nvPicPr>
        <xdr:cNvPr id="37" name="36 Imagen">
          <a:extLst>
            <a:ext uri="{FF2B5EF4-FFF2-40B4-BE49-F238E27FC236}">
              <a16:creationId xmlns:a16="http://schemas.microsoft.com/office/drawing/2014/main" id="{00000000-0008-0000-0600-000025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333375" y="4729162"/>
          <a:ext cx="450960" cy="69057"/>
        </a:xfrm>
        <a:prstGeom prst="rect">
          <a:avLst/>
        </a:prstGeom>
      </xdr:spPr>
    </xdr:pic>
    <xdr:clientData/>
  </xdr:twoCellAnchor>
  <xdr:twoCellAnchor editAs="oneCell">
    <xdr:from>
      <xdr:col>0</xdr:col>
      <xdr:colOff>203202</xdr:colOff>
      <xdr:row>6</xdr:row>
      <xdr:rowOff>138112</xdr:rowOff>
    </xdr:from>
    <xdr:to>
      <xdr:col>0</xdr:col>
      <xdr:colOff>850902</xdr:colOff>
      <xdr:row>6</xdr:row>
      <xdr:rowOff>481012</xdr:rowOff>
    </xdr:to>
    <xdr:pic>
      <xdr:nvPicPr>
        <xdr:cNvPr id="38" name="HAC-HDBW2231F-M" descr="Cámara HDCVI Domo 2Mpx Móviles IR Rosca marca Dahua">
          <a:extLst>
            <a:ext uri="{FF2B5EF4-FFF2-40B4-BE49-F238E27FC236}">
              <a16:creationId xmlns:a16="http://schemas.microsoft.com/office/drawing/2014/main" id="{00000000-0008-0000-0600-000026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03202" y="1509712"/>
          <a:ext cx="647700" cy="57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234158</xdr:colOff>
      <xdr:row>11</xdr:row>
      <xdr:rowOff>119064</xdr:rowOff>
    </xdr:from>
    <xdr:to>
      <xdr:col>0</xdr:col>
      <xdr:colOff>881858</xdr:colOff>
      <xdr:row>11</xdr:row>
      <xdr:rowOff>461964</xdr:rowOff>
    </xdr:to>
    <xdr:pic>
      <xdr:nvPicPr>
        <xdr:cNvPr id="40" name="HAC-HDBW2231F-M" descr="Cámara HDCVI Domo 2Mpx Móviles IR Rosca marca Dahua">
          <a:extLst>
            <a:ext uri="{FF2B5EF4-FFF2-40B4-BE49-F238E27FC236}">
              <a16:creationId xmlns:a16="http://schemas.microsoft.com/office/drawing/2014/main" id="{00000000-0008-0000-0600-000028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34158" y="2443164"/>
          <a:ext cx="647700" cy="66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234158</xdr:colOff>
      <xdr:row>10</xdr:row>
      <xdr:rowOff>119064</xdr:rowOff>
    </xdr:from>
    <xdr:to>
      <xdr:col>0</xdr:col>
      <xdr:colOff>881858</xdr:colOff>
      <xdr:row>10</xdr:row>
      <xdr:rowOff>461964</xdr:rowOff>
    </xdr:to>
    <xdr:pic>
      <xdr:nvPicPr>
        <xdr:cNvPr id="41" name="HAC-HDBW2231F-M" descr="Cámara HDCVI Domo 2Mpx Móviles IR Rosca marca Dahua">
          <a:extLst>
            <a:ext uri="{FF2B5EF4-FFF2-40B4-BE49-F238E27FC236}">
              <a16:creationId xmlns:a16="http://schemas.microsoft.com/office/drawing/2014/main" id="{00000000-0008-0000-0600-000029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34158" y="2252664"/>
          <a:ext cx="647700" cy="66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416719</xdr:colOff>
      <xdr:row>62</xdr:row>
      <xdr:rowOff>154782</xdr:rowOff>
    </xdr:from>
    <xdr:to>
      <xdr:col>0</xdr:col>
      <xdr:colOff>797719</xdr:colOff>
      <xdr:row>62</xdr:row>
      <xdr:rowOff>464344</xdr:rowOff>
    </xdr:to>
    <xdr:pic>
      <xdr:nvPicPr>
        <xdr:cNvPr id="45" name="8dd8a80f-0667-4191-9c6a-b27cacfd6711">
          <a:extLst>
            <a:ext uri="{FF2B5EF4-FFF2-40B4-BE49-F238E27FC236}">
              <a16:creationId xmlns:a16="http://schemas.microsoft.com/office/drawing/2014/main" id="{00000000-0008-0000-0600-00002D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416719" y="27241501"/>
          <a:ext cx="381000" cy="309562"/>
        </a:xfrm>
        <a:prstGeom prst="rect">
          <a:avLst/>
        </a:prstGeom>
      </xdr:spPr>
    </xdr:pic>
    <xdr:clientData/>
  </xdr:twoCellAnchor>
  <xdr:twoCellAnchor editAs="oneCell">
    <xdr:from>
      <xdr:col>0</xdr:col>
      <xdr:colOff>369095</xdr:colOff>
      <xdr:row>63</xdr:row>
      <xdr:rowOff>107156</xdr:rowOff>
    </xdr:from>
    <xdr:to>
      <xdr:col>0</xdr:col>
      <xdr:colOff>818906</xdr:colOff>
      <xdr:row>63</xdr:row>
      <xdr:rowOff>467156</xdr:rowOff>
    </xdr:to>
    <xdr:pic>
      <xdr:nvPicPr>
        <xdr:cNvPr id="46" name="45 Imagen">
          <a:extLst>
            <a:ext uri="{FF2B5EF4-FFF2-40B4-BE49-F238E27FC236}">
              <a16:creationId xmlns:a16="http://schemas.microsoft.com/office/drawing/2014/main" id="{00000000-0008-0000-0600-00002E000000}"/>
            </a:ext>
          </a:extLst>
        </xdr:cNvPr>
        <xdr:cNvPicPr>
          <a:picLocks noChangeAspect="1"/>
        </xdr:cNvPicPr>
      </xdr:nvPicPr>
      <xdr:blipFill>
        <a:blip xmlns:r="http://schemas.openxmlformats.org/officeDocument/2006/relationships" r:embed="rId29"/>
        <a:stretch>
          <a:fillRect/>
        </a:stretch>
      </xdr:blipFill>
      <xdr:spPr>
        <a:xfrm>
          <a:off x="369095" y="27824906"/>
          <a:ext cx="449811" cy="360000"/>
        </a:xfrm>
        <a:prstGeom prst="rect">
          <a:avLst/>
        </a:prstGeom>
      </xdr:spPr>
    </xdr:pic>
    <xdr:clientData/>
  </xdr:twoCellAnchor>
  <xdr:twoCellAnchor editAs="oneCell">
    <xdr:from>
      <xdr:col>0</xdr:col>
      <xdr:colOff>273050</xdr:colOff>
      <xdr:row>33</xdr:row>
      <xdr:rowOff>38100</xdr:rowOff>
    </xdr:from>
    <xdr:to>
      <xdr:col>0</xdr:col>
      <xdr:colOff>762000</xdr:colOff>
      <xdr:row>33</xdr:row>
      <xdr:rowOff>222250</xdr:rowOff>
    </xdr:to>
    <xdr:pic>
      <xdr:nvPicPr>
        <xdr:cNvPr id="47" name="图片 21" descr="IMAG0001.jpg">
          <a:extLst>
            <a:ext uri="{FF2B5EF4-FFF2-40B4-BE49-F238E27FC236}">
              <a16:creationId xmlns:a16="http://schemas.microsoft.com/office/drawing/2014/main" id="{00000000-0008-0000-0600-00002F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73050" y="15468600"/>
          <a:ext cx="488950" cy="184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142877</xdr:colOff>
      <xdr:row>19</xdr:row>
      <xdr:rowOff>166687</xdr:rowOff>
    </xdr:from>
    <xdr:to>
      <xdr:col>0</xdr:col>
      <xdr:colOff>910905</xdr:colOff>
      <xdr:row>19</xdr:row>
      <xdr:rowOff>559594</xdr:rowOff>
    </xdr:to>
    <xdr:pic>
      <xdr:nvPicPr>
        <xdr:cNvPr id="43" name="42 Imagen">
          <a:extLst>
            <a:ext uri="{FF2B5EF4-FFF2-40B4-BE49-F238E27FC236}">
              <a16:creationId xmlns:a16="http://schemas.microsoft.com/office/drawing/2014/main" id="{00000000-0008-0000-0600-00002B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2877" y="8441531"/>
          <a:ext cx="768028" cy="392907"/>
        </a:xfrm>
        <a:prstGeom prst="rect">
          <a:avLst/>
        </a:prstGeom>
      </xdr:spPr>
    </xdr:pic>
    <xdr:clientData/>
  </xdr:twoCellAnchor>
  <xdr:twoCellAnchor editAs="oneCell">
    <xdr:from>
      <xdr:col>0</xdr:col>
      <xdr:colOff>154781</xdr:colOff>
      <xdr:row>18</xdr:row>
      <xdr:rowOff>130968</xdr:rowOff>
    </xdr:from>
    <xdr:to>
      <xdr:col>0</xdr:col>
      <xdr:colOff>922809</xdr:colOff>
      <xdr:row>18</xdr:row>
      <xdr:rowOff>523875</xdr:rowOff>
    </xdr:to>
    <xdr:pic>
      <xdr:nvPicPr>
        <xdr:cNvPr id="49" name="48 Imagen">
          <a:extLst>
            <a:ext uri="{FF2B5EF4-FFF2-40B4-BE49-F238E27FC236}">
              <a16:creationId xmlns:a16="http://schemas.microsoft.com/office/drawing/2014/main" id="{00000000-0008-0000-0600-000031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54781" y="7774781"/>
          <a:ext cx="768028" cy="392907"/>
        </a:xfrm>
        <a:prstGeom prst="rect">
          <a:avLst/>
        </a:prstGeom>
      </xdr:spPr>
    </xdr:pic>
    <xdr:clientData/>
  </xdr:twoCellAnchor>
  <xdr:twoCellAnchor editAs="oneCell">
    <xdr:from>
      <xdr:col>0</xdr:col>
      <xdr:colOff>226218</xdr:colOff>
      <xdr:row>17</xdr:row>
      <xdr:rowOff>202406</xdr:rowOff>
    </xdr:from>
    <xdr:to>
      <xdr:col>0</xdr:col>
      <xdr:colOff>994246</xdr:colOff>
      <xdr:row>17</xdr:row>
      <xdr:rowOff>595313</xdr:rowOff>
    </xdr:to>
    <xdr:pic>
      <xdr:nvPicPr>
        <xdr:cNvPr id="50" name="49 Imagen">
          <a:extLst>
            <a:ext uri="{FF2B5EF4-FFF2-40B4-BE49-F238E27FC236}">
              <a16:creationId xmlns:a16="http://schemas.microsoft.com/office/drawing/2014/main" id="{00000000-0008-0000-0600-000032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226218" y="7322344"/>
          <a:ext cx="768028" cy="392907"/>
        </a:xfrm>
        <a:prstGeom prst="rect">
          <a:avLst/>
        </a:prstGeom>
      </xdr:spPr>
    </xdr:pic>
    <xdr:clientData/>
  </xdr:twoCellAnchor>
  <xdr:oneCellAnchor>
    <xdr:from>
      <xdr:col>0</xdr:col>
      <xdr:colOff>234158</xdr:colOff>
      <xdr:row>12</xdr:row>
      <xdr:rowOff>119064</xdr:rowOff>
    </xdr:from>
    <xdr:ext cx="647700" cy="342900"/>
    <xdr:pic>
      <xdr:nvPicPr>
        <xdr:cNvPr id="51" name="HAC-HDBW2231F-M" descr="Cámara HDCVI Domo 2Mpx Móviles IR Rosca marca Dahua">
          <a:extLst>
            <a:ext uri="{FF2B5EF4-FFF2-40B4-BE49-F238E27FC236}">
              <a16:creationId xmlns:a16="http://schemas.microsoft.com/office/drawing/2014/main" id="{00000000-0008-0000-0600-000033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34158" y="6000752"/>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0</xdr:col>
      <xdr:colOff>369093</xdr:colOff>
      <xdr:row>13</xdr:row>
      <xdr:rowOff>47625</xdr:rowOff>
    </xdr:from>
    <xdr:to>
      <xdr:col>0</xdr:col>
      <xdr:colOff>761999</xdr:colOff>
      <xdr:row>13</xdr:row>
      <xdr:rowOff>584278</xdr:rowOff>
    </xdr:to>
    <xdr:pic>
      <xdr:nvPicPr>
        <xdr:cNvPr id="44" name="43 Imagen">
          <a:extLst>
            <a:ext uri="{FF2B5EF4-FFF2-40B4-BE49-F238E27FC236}">
              <a16:creationId xmlns:a16="http://schemas.microsoft.com/office/drawing/2014/main" id="{00000000-0008-0000-0600-00002C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369093" y="5929313"/>
          <a:ext cx="392906" cy="536653"/>
        </a:xfrm>
        <a:prstGeom prst="rect">
          <a:avLst/>
        </a:prstGeom>
      </xdr:spPr>
    </xdr:pic>
    <xdr:clientData/>
  </xdr:twoCellAnchor>
  <xdr:oneCellAnchor>
    <xdr:from>
      <xdr:col>0</xdr:col>
      <xdr:colOff>266700</xdr:colOff>
      <xdr:row>37</xdr:row>
      <xdr:rowOff>123030</xdr:rowOff>
    </xdr:from>
    <xdr:ext cx="488950" cy="184150"/>
    <xdr:pic>
      <xdr:nvPicPr>
        <xdr:cNvPr id="52" name="图片 21" descr="IMAG0001.jpg">
          <a:extLst>
            <a:ext uri="{FF2B5EF4-FFF2-40B4-BE49-F238E27FC236}">
              <a16:creationId xmlns:a16="http://schemas.microsoft.com/office/drawing/2014/main" id="{00000000-0008-0000-0600-000034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6700" y="19053968"/>
          <a:ext cx="488950" cy="184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0</xdr:col>
      <xdr:colOff>357188</xdr:colOff>
      <xdr:row>29</xdr:row>
      <xdr:rowOff>71437</xdr:rowOff>
    </xdr:from>
    <xdr:to>
      <xdr:col>0</xdr:col>
      <xdr:colOff>781667</xdr:colOff>
      <xdr:row>29</xdr:row>
      <xdr:rowOff>511968</xdr:rowOff>
    </xdr:to>
    <xdr:pic>
      <xdr:nvPicPr>
        <xdr:cNvPr id="54" name="53 Imagen">
          <a:extLst>
            <a:ext uri="{FF2B5EF4-FFF2-40B4-BE49-F238E27FC236}">
              <a16:creationId xmlns:a16="http://schemas.microsoft.com/office/drawing/2014/main" id="{00000000-0008-0000-0600-000036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357188" y="14739937"/>
          <a:ext cx="424479" cy="440531"/>
        </a:xfrm>
        <a:prstGeom prst="rect">
          <a:avLst/>
        </a:prstGeom>
      </xdr:spPr>
    </xdr:pic>
    <xdr:clientData/>
  </xdr:twoCellAnchor>
  <xdr:twoCellAnchor editAs="oneCell">
    <xdr:from>
      <xdr:col>0</xdr:col>
      <xdr:colOff>240506</xdr:colOff>
      <xdr:row>45</xdr:row>
      <xdr:rowOff>96837</xdr:rowOff>
    </xdr:from>
    <xdr:to>
      <xdr:col>0</xdr:col>
      <xdr:colOff>970756</xdr:colOff>
      <xdr:row>45</xdr:row>
      <xdr:rowOff>538162</xdr:rowOff>
    </xdr:to>
    <xdr:pic>
      <xdr:nvPicPr>
        <xdr:cNvPr id="53" name="图片 51">
          <a:extLst>
            <a:ext uri="{FF2B5EF4-FFF2-40B4-BE49-F238E27FC236}">
              <a16:creationId xmlns:a16="http://schemas.microsoft.com/office/drawing/2014/main" id="{00000000-0008-0000-0600-000035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40506" y="23123525"/>
          <a:ext cx="730250" cy="441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44</xdr:row>
      <xdr:rowOff>311150</xdr:rowOff>
    </xdr:from>
    <xdr:to>
      <xdr:col>0</xdr:col>
      <xdr:colOff>958850</xdr:colOff>
      <xdr:row>44</xdr:row>
      <xdr:rowOff>438150</xdr:rowOff>
    </xdr:to>
    <xdr:pic>
      <xdr:nvPicPr>
        <xdr:cNvPr id="55" name="图片 51">
          <a:extLst>
            <a:ext uri="{FF2B5EF4-FFF2-40B4-BE49-F238E27FC236}">
              <a16:creationId xmlns:a16="http://schemas.microsoft.com/office/drawing/2014/main" id="{00000000-0008-0000-0600-000037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28600" y="22075775"/>
          <a:ext cx="730250" cy="127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321469</xdr:colOff>
      <xdr:row>60</xdr:row>
      <xdr:rowOff>142876</xdr:rowOff>
    </xdr:from>
    <xdr:to>
      <xdr:col>0</xdr:col>
      <xdr:colOff>801469</xdr:colOff>
      <xdr:row>60</xdr:row>
      <xdr:rowOff>502876</xdr:rowOff>
    </xdr:to>
    <xdr:pic>
      <xdr:nvPicPr>
        <xdr:cNvPr id="58" name="8f721ede-7c8a-4032-af77-e959f06e01ce">
          <a:extLst>
            <a:ext uri="{FF2B5EF4-FFF2-40B4-BE49-F238E27FC236}">
              <a16:creationId xmlns:a16="http://schemas.microsoft.com/office/drawing/2014/main" id="{00000000-0008-0000-0600-00003A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321469" y="30991970"/>
          <a:ext cx="480000" cy="3600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234950</xdr:colOff>
      <xdr:row>115</xdr:row>
      <xdr:rowOff>59530</xdr:rowOff>
    </xdr:from>
    <xdr:to>
      <xdr:col>0</xdr:col>
      <xdr:colOff>797719</xdr:colOff>
      <xdr:row>115</xdr:row>
      <xdr:rowOff>511967</xdr:rowOff>
    </xdr:to>
    <xdr:pic>
      <xdr:nvPicPr>
        <xdr:cNvPr id="17016549" name="Picture 1">
          <a:extLst>
            <a:ext uri="{FF2B5EF4-FFF2-40B4-BE49-F238E27FC236}">
              <a16:creationId xmlns:a16="http://schemas.microsoft.com/office/drawing/2014/main" id="{00000000-0008-0000-0700-0000E5A60301}"/>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5028" r="9566" b="13076"/>
        <a:stretch/>
      </xdr:blipFill>
      <xdr:spPr bwMode="auto">
        <a:xfrm>
          <a:off x="234950" y="55233093"/>
          <a:ext cx="562769" cy="4524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349250</xdr:colOff>
      <xdr:row>109</xdr:row>
      <xdr:rowOff>169066</xdr:rowOff>
    </xdr:from>
    <xdr:to>
      <xdr:col>0</xdr:col>
      <xdr:colOff>736600</xdr:colOff>
      <xdr:row>109</xdr:row>
      <xdr:rowOff>429416</xdr:rowOff>
    </xdr:to>
    <xdr:pic>
      <xdr:nvPicPr>
        <xdr:cNvPr id="17016552" name="Picture 14">
          <a:extLst>
            <a:ext uri="{FF2B5EF4-FFF2-40B4-BE49-F238E27FC236}">
              <a16:creationId xmlns:a16="http://schemas.microsoft.com/office/drawing/2014/main" id="{00000000-0008-0000-0700-0000E8A6030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9250" y="43995972"/>
          <a:ext cx="38735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327025</xdr:colOff>
      <xdr:row>98</xdr:row>
      <xdr:rowOff>147637</xdr:rowOff>
    </xdr:from>
    <xdr:to>
      <xdr:col>0</xdr:col>
      <xdr:colOff>912567</xdr:colOff>
      <xdr:row>98</xdr:row>
      <xdr:rowOff>507637</xdr:rowOff>
    </xdr:to>
    <xdr:pic>
      <xdr:nvPicPr>
        <xdr:cNvPr id="17016554" name="Picture 16" descr="http://t2.gstatic.com/images?q=tbn:ANd9GcTzdLC4iIynSxJbvzV-aYTE_A6KAhuEInv1w74nl2DyUGdp7rbmZQ">
          <a:extLst>
            <a:ext uri="{FF2B5EF4-FFF2-40B4-BE49-F238E27FC236}">
              <a16:creationId xmlns:a16="http://schemas.microsoft.com/office/drawing/2014/main" id="{00000000-0008-0000-0700-0000EAA603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27025" y="45867637"/>
          <a:ext cx="58554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300833</xdr:colOff>
      <xdr:row>99</xdr:row>
      <xdr:rowOff>115887</xdr:rowOff>
    </xdr:from>
    <xdr:to>
      <xdr:col>0</xdr:col>
      <xdr:colOff>910064</xdr:colOff>
      <xdr:row>99</xdr:row>
      <xdr:rowOff>475887</xdr:rowOff>
    </xdr:to>
    <xdr:pic>
      <xdr:nvPicPr>
        <xdr:cNvPr id="17016555" name="Picture 18" descr="http://casacamaras.es/images/bnc%20t%20splitter.jpg">
          <a:extLst>
            <a:ext uri="{FF2B5EF4-FFF2-40B4-BE49-F238E27FC236}">
              <a16:creationId xmlns:a16="http://schemas.microsoft.com/office/drawing/2014/main" id="{00000000-0008-0000-0700-0000EBA6030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00833" y="46466918"/>
          <a:ext cx="60923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365920</xdr:colOff>
      <xdr:row>100</xdr:row>
      <xdr:rowOff>123031</xdr:rowOff>
    </xdr:from>
    <xdr:to>
      <xdr:col>0</xdr:col>
      <xdr:colOff>740715</xdr:colOff>
      <xdr:row>100</xdr:row>
      <xdr:rowOff>483031</xdr:rowOff>
    </xdr:to>
    <xdr:pic>
      <xdr:nvPicPr>
        <xdr:cNvPr id="17016556" name="Picture 19" descr="http://t1.gstatic.com/images?q=tbn:ANd9GcRuaXH5Jcw-R1fWEaD0vdbK0xNqpomG9exA3O-BSfZgSVvqdcj3Hw">
          <a:extLst>
            <a:ext uri="{FF2B5EF4-FFF2-40B4-BE49-F238E27FC236}">
              <a16:creationId xmlns:a16="http://schemas.microsoft.com/office/drawing/2014/main" id="{00000000-0008-0000-0700-0000ECA6030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65920" y="46911948"/>
          <a:ext cx="37479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196850</xdr:colOff>
      <xdr:row>91</xdr:row>
      <xdr:rowOff>133350</xdr:rowOff>
    </xdr:from>
    <xdr:to>
      <xdr:col>0</xdr:col>
      <xdr:colOff>825500</xdr:colOff>
      <xdr:row>91</xdr:row>
      <xdr:rowOff>539750</xdr:rowOff>
    </xdr:to>
    <xdr:pic>
      <xdr:nvPicPr>
        <xdr:cNvPr id="17016559" name="Picture 1" descr="https://encrypted-tbn3.gstatic.com/images?q=tbn:ANd9GcQSHhmCV1thwcgXEXouym0dzEpV_IfT90Nspb_3EGHjEihmK9Sk">
          <a:extLst>
            <a:ext uri="{FF2B5EF4-FFF2-40B4-BE49-F238E27FC236}">
              <a16:creationId xmlns:a16="http://schemas.microsoft.com/office/drawing/2014/main" id="{00000000-0008-0000-0700-0000EFA6030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96850" y="36588700"/>
          <a:ext cx="62865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93</xdr:row>
      <xdr:rowOff>76200</xdr:rowOff>
    </xdr:from>
    <xdr:to>
      <xdr:col>0</xdr:col>
      <xdr:colOff>869950</xdr:colOff>
      <xdr:row>93</xdr:row>
      <xdr:rowOff>476250</xdr:rowOff>
    </xdr:to>
    <xdr:pic>
      <xdr:nvPicPr>
        <xdr:cNvPr id="17016560" name="Picture 3">
          <a:extLst>
            <a:ext uri="{FF2B5EF4-FFF2-40B4-BE49-F238E27FC236}">
              <a16:creationId xmlns:a16="http://schemas.microsoft.com/office/drawing/2014/main" id="{00000000-0008-0000-0700-0000F0A6030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92100" y="38017450"/>
          <a:ext cx="5778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111</xdr:row>
      <xdr:rowOff>69850</xdr:rowOff>
    </xdr:from>
    <xdr:to>
      <xdr:col>0</xdr:col>
      <xdr:colOff>800100</xdr:colOff>
      <xdr:row>111</xdr:row>
      <xdr:rowOff>501649</xdr:rowOff>
    </xdr:to>
    <xdr:pic>
      <xdr:nvPicPr>
        <xdr:cNvPr id="17016561" name="Picture 4">
          <a:extLst>
            <a:ext uri="{FF2B5EF4-FFF2-40B4-BE49-F238E27FC236}">
              <a16:creationId xmlns:a16="http://schemas.microsoft.com/office/drawing/2014/main" id="{00000000-0008-0000-0700-0000F1A6030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92100" y="40614600"/>
          <a:ext cx="5080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330199</xdr:colOff>
      <xdr:row>214</xdr:row>
      <xdr:rowOff>120650</xdr:rowOff>
    </xdr:from>
    <xdr:to>
      <xdr:col>0</xdr:col>
      <xdr:colOff>790664</xdr:colOff>
      <xdr:row>214</xdr:row>
      <xdr:rowOff>480650</xdr:rowOff>
    </xdr:to>
    <xdr:pic>
      <xdr:nvPicPr>
        <xdr:cNvPr id="17016562" name="Picture 1" descr="https://encrypted-tbn2.gstatic.com/images?q=tbn:ANd9GcREoiYYSpGeT08ivAQNsuoafwaPTz1giDE7XQIEyr1Yv5B5HWUW2Q">
          <a:extLst>
            <a:ext uri="{FF2B5EF4-FFF2-40B4-BE49-F238E27FC236}">
              <a16:creationId xmlns:a16="http://schemas.microsoft.com/office/drawing/2014/main" id="{00000000-0008-0000-0700-0000F2A6030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30199" y="108336556"/>
          <a:ext cx="46046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399</xdr:row>
      <xdr:rowOff>146050</xdr:rowOff>
    </xdr:from>
    <xdr:to>
      <xdr:col>0</xdr:col>
      <xdr:colOff>615950</xdr:colOff>
      <xdr:row>401</xdr:row>
      <xdr:rowOff>76201</xdr:rowOff>
    </xdr:to>
    <xdr:pic>
      <xdr:nvPicPr>
        <xdr:cNvPr id="17016563" name="Picture 5" descr="Bobina de cable UTP Cat 5e 300m exterior doble pantalla Firenet">
          <a:extLst>
            <a:ext uri="{FF2B5EF4-FFF2-40B4-BE49-F238E27FC236}">
              <a16:creationId xmlns:a16="http://schemas.microsoft.com/office/drawing/2014/main" id="{00000000-0008-0000-0700-0000F3A60301}"/>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92100" y="140760450"/>
          <a:ext cx="323850" cy="298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385763</xdr:colOff>
      <xdr:row>103</xdr:row>
      <xdr:rowOff>138111</xdr:rowOff>
    </xdr:from>
    <xdr:to>
      <xdr:col>0</xdr:col>
      <xdr:colOff>759609</xdr:colOff>
      <xdr:row>103</xdr:row>
      <xdr:rowOff>498111</xdr:rowOff>
    </xdr:to>
    <xdr:pic>
      <xdr:nvPicPr>
        <xdr:cNvPr id="17016564" name="Picture 174" descr="BNC#M-BNC#M-catalog">
          <a:extLst>
            <a:ext uri="{FF2B5EF4-FFF2-40B4-BE49-F238E27FC236}">
              <a16:creationId xmlns:a16="http://schemas.microsoft.com/office/drawing/2014/main" id="{00000000-0008-0000-0700-0000F4A60301}"/>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85763" y="49013267"/>
          <a:ext cx="37384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198437</xdr:colOff>
      <xdr:row>142</xdr:row>
      <xdr:rowOff>106363</xdr:rowOff>
    </xdr:from>
    <xdr:to>
      <xdr:col>0</xdr:col>
      <xdr:colOff>1036637</xdr:colOff>
      <xdr:row>142</xdr:row>
      <xdr:rowOff>487363</xdr:rowOff>
    </xdr:to>
    <xdr:pic>
      <xdr:nvPicPr>
        <xdr:cNvPr id="17016566" name="Picture 1">
          <a:extLst>
            <a:ext uri="{FF2B5EF4-FFF2-40B4-BE49-F238E27FC236}">
              <a16:creationId xmlns:a16="http://schemas.microsoft.com/office/drawing/2014/main" id="{00000000-0008-0000-0700-0000F6A6030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98437" y="62804676"/>
          <a:ext cx="8382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133350</xdr:colOff>
      <xdr:row>143</xdr:row>
      <xdr:rowOff>120650</xdr:rowOff>
    </xdr:from>
    <xdr:to>
      <xdr:col>0</xdr:col>
      <xdr:colOff>901700</xdr:colOff>
      <xdr:row>143</xdr:row>
      <xdr:rowOff>476250</xdr:rowOff>
    </xdr:to>
    <xdr:pic>
      <xdr:nvPicPr>
        <xdr:cNvPr id="17016567" name="Picture 6">
          <a:extLst>
            <a:ext uri="{FF2B5EF4-FFF2-40B4-BE49-F238E27FC236}">
              <a16:creationId xmlns:a16="http://schemas.microsoft.com/office/drawing/2014/main" id="{00000000-0008-0000-0700-0000F7A6030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33350" y="52863750"/>
          <a:ext cx="7683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388936</xdr:colOff>
      <xdr:row>176</xdr:row>
      <xdr:rowOff>100012</xdr:rowOff>
    </xdr:from>
    <xdr:to>
      <xdr:col>0</xdr:col>
      <xdr:colOff>823054</xdr:colOff>
      <xdr:row>176</xdr:row>
      <xdr:rowOff>1180012</xdr:rowOff>
    </xdr:to>
    <xdr:pic>
      <xdr:nvPicPr>
        <xdr:cNvPr id="17016568" name="Picture 4">
          <a:extLst>
            <a:ext uri="{FF2B5EF4-FFF2-40B4-BE49-F238E27FC236}">
              <a16:creationId xmlns:a16="http://schemas.microsoft.com/office/drawing/2014/main" id="{00000000-0008-0000-0700-0000F8A6030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88936" y="85027293"/>
          <a:ext cx="434118" cy="108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382588</xdr:colOff>
      <xdr:row>161</xdr:row>
      <xdr:rowOff>106364</xdr:rowOff>
    </xdr:from>
    <xdr:to>
      <xdr:col>0</xdr:col>
      <xdr:colOff>769938</xdr:colOff>
      <xdr:row>161</xdr:row>
      <xdr:rowOff>557214</xdr:rowOff>
    </xdr:to>
    <xdr:pic>
      <xdr:nvPicPr>
        <xdr:cNvPr id="17016569" name="Picture 415">
          <a:extLst>
            <a:ext uri="{FF2B5EF4-FFF2-40B4-BE49-F238E27FC236}">
              <a16:creationId xmlns:a16="http://schemas.microsoft.com/office/drawing/2014/main" id="{00000000-0008-0000-0700-0000F9A60301}"/>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2588" y="74568052"/>
          <a:ext cx="38735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318293</xdr:colOff>
      <xdr:row>163</xdr:row>
      <xdr:rowOff>140494</xdr:rowOff>
    </xdr:from>
    <xdr:to>
      <xdr:col>0</xdr:col>
      <xdr:colOff>878830</xdr:colOff>
      <xdr:row>163</xdr:row>
      <xdr:rowOff>500494</xdr:rowOff>
    </xdr:to>
    <xdr:pic>
      <xdr:nvPicPr>
        <xdr:cNvPr id="17016570" name="Imagen 3">
          <a:extLst>
            <a:ext uri="{FF2B5EF4-FFF2-40B4-BE49-F238E27FC236}">
              <a16:creationId xmlns:a16="http://schemas.microsoft.com/office/drawing/2014/main" id="{00000000-0008-0000-0700-0000FAA60301}"/>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18293" y="78757463"/>
          <a:ext cx="56053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242887</xdr:colOff>
      <xdr:row>175</xdr:row>
      <xdr:rowOff>101603</xdr:rowOff>
    </xdr:from>
    <xdr:to>
      <xdr:col>0</xdr:col>
      <xdr:colOff>960437</xdr:colOff>
      <xdr:row>175</xdr:row>
      <xdr:rowOff>482603</xdr:rowOff>
    </xdr:to>
    <xdr:pic>
      <xdr:nvPicPr>
        <xdr:cNvPr id="17016571" name="Picture 95">
          <a:extLst>
            <a:ext uri="{FF2B5EF4-FFF2-40B4-BE49-F238E27FC236}">
              <a16:creationId xmlns:a16="http://schemas.microsoft.com/office/drawing/2014/main" id="{00000000-0008-0000-0700-0000FBA6030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rot="16200000">
          <a:off x="411162" y="84229578"/>
          <a:ext cx="3810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88900</xdr:colOff>
      <xdr:row>167</xdr:row>
      <xdr:rowOff>133350</xdr:rowOff>
    </xdr:from>
    <xdr:to>
      <xdr:col>0</xdr:col>
      <xdr:colOff>882650</xdr:colOff>
      <xdr:row>167</xdr:row>
      <xdr:rowOff>552450</xdr:rowOff>
    </xdr:to>
    <xdr:pic>
      <xdr:nvPicPr>
        <xdr:cNvPr id="17016573" name="Picture 3">
          <a:extLst>
            <a:ext uri="{FF2B5EF4-FFF2-40B4-BE49-F238E27FC236}">
              <a16:creationId xmlns:a16="http://schemas.microsoft.com/office/drawing/2014/main" id="{00000000-0008-0000-0700-0000FDA6030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88900" y="73806050"/>
          <a:ext cx="7937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428625</xdr:colOff>
      <xdr:row>150</xdr:row>
      <xdr:rowOff>103986</xdr:rowOff>
    </xdr:from>
    <xdr:to>
      <xdr:col>0</xdr:col>
      <xdr:colOff>728625</xdr:colOff>
      <xdr:row>150</xdr:row>
      <xdr:rowOff>463986</xdr:rowOff>
    </xdr:to>
    <xdr:pic>
      <xdr:nvPicPr>
        <xdr:cNvPr id="17016574" name="图片 45">
          <a:extLst>
            <a:ext uri="{FF2B5EF4-FFF2-40B4-BE49-F238E27FC236}">
              <a16:creationId xmlns:a16="http://schemas.microsoft.com/office/drawing/2014/main" id="{00000000-0008-0000-0700-0000FEA60301}"/>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28625" y="73672705"/>
          <a:ext cx="30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432592</xdr:colOff>
      <xdr:row>151</xdr:row>
      <xdr:rowOff>106365</xdr:rowOff>
    </xdr:from>
    <xdr:to>
      <xdr:col>0</xdr:col>
      <xdr:colOff>764592</xdr:colOff>
      <xdr:row>151</xdr:row>
      <xdr:rowOff>466365</xdr:rowOff>
    </xdr:to>
    <xdr:pic>
      <xdr:nvPicPr>
        <xdr:cNvPr id="17016575" name="图片 44">
          <a:extLst>
            <a:ext uri="{FF2B5EF4-FFF2-40B4-BE49-F238E27FC236}">
              <a16:creationId xmlns:a16="http://schemas.microsoft.com/office/drawing/2014/main" id="{00000000-0008-0000-0700-0000FFA60301}"/>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32592" y="74306115"/>
          <a:ext cx="332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88</xdr:row>
      <xdr:rowOff>76200</xdr:rowOff>
    </xdr:from>
    <xdr:to>
      <xdr:col>0</xdr:col>
      <xdr:colOff>838200</xdr:colOff>
      <xdr:row>88</xdr:row>
      <xdr:rowOff>615950</xdr:rowOff>
    </xdr:to>
    <xdr:pic>
      <xdr:nvPicPr>
        <xdr:cNvPr id="17016578" name="Imagen 5">
          <a:extLst>
            <a:ext uri="{FF2B5EF4-FFF2-40B4-BE49-F238E27FC236}">
              <a16:creationId xmlns:a16="http://schemas.microsoft.com/office/drawing/2014/main" id="{00000000-0008-0000-0700-000002A70301}"/>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92100" y="83553300"/>
          <a:ext cx="546100" cy="539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314326</xdr:colOff>
      <xdr:row>101</xdr:row>
      <xdr:rowOff>150019</xdr:rowOff>
    </xdr:from>
    <xdr:to>
      <xdr:col>0</xdr:col>
      <xdr:colOff>791535</xdr:colOff>
      <xdr:row>101</xdr:row>
      <xdr:rowOff>510019</xdr:rowOff>
    </xdr:to>
    <xdr:pic>
      <xdr:nvPicPr>
        <xdr:cNvPr id="17016579" name="Imagen 108" descr="Resultado de imagen para FICHA RCA MACHO A BNC HEMBRA">
          <a:extLst>
            <a:ext uri="{FF2B5EF4-FFF2-40B4-BE49-F238E27FC236}">
              <a16:creationId xmlns:a16="http://schemas.microsoft.com/office/drawing/2014/main" id="{00000000-0008-0000-0700-000003A7030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14326" y="47563352"/>
          <a:ext cx="47720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304800</xdr:colOff>
      <xdr:row>130</xdr:row>
      <xdr:rowOff>69850</xdr:rowOff>
    </xdr:from>
    <xdr:to>
      <xdr:col>0</xdr:col>
      <xdr:colOff>863600</xdr:colOff>
      <xdr:row>130</xdr:row>
      <xdr:rowOff>508000</xdr:rowOff>
    </xdr:to>
    <xdr:pic>
      <xdr:nvPicPr>
        <xdr:cNvPr id="17016581" name="Picture 3">
          <a:extLst>
            <a:ext uri="{FF2B5EF4-FFF2-40B4-BE49-F238E27FC236}">
              <a16:creationId xmlns:a16="http://schemas.microsoft.com/office/drawing/2014/main" id="{00000000-0008-0000-0700-000005A7030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04800" y="58058050"/>
          <a:ext cx="5588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414337</xdr:colOff>
      <xdr:row>102</xdr:row>
      <xdr:rowOff>164304</xdr:rowOff>
    </xdr:from>
    <xdr:to>
      <xdr:col>0</xdr:col>
      <xdr:colOff>778572</xdr:colOff>
      <xdr:row>102</xdr:row>
      <xdr:rowOff>524304</xdr:rowOff>
    </xdr:to>
    <xdr:pic>
      <xdr:nvPicPr>
        <xdr:cNvPr id="17016582" name="Imagen 118" descr="Resultado de imagen para adaptador bnc hembra hembra">
          <a:extLst>
            <a:ext uri="{FF2B5EF4-FFF2-40B4-BE49-F238E27FC236}">
              <a16:creationId xmlns:a16="http://schemas.microsoft.com/office/drawing/2014/main" id="{00000000-0008-0000-0700-000006A7030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14337" y="48408429"/>
          <a:ext cx="36423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375440</xdr:colOff>
      <xdr:row>213</xdr:row>
      <xdr:rowOff>122236</xdr:rowOff>
    </xdr:from>
    <xdr:to>
      <xdr:col>0</xdr:col>
      <xdr:colOff>851302</xdr:colOff>
      <xdr:row>213</xdr:row>
      <xdr:rowOff>482236</xdr:rowOff>
    </xdr:to>
    <xdr:pic>
      <xdr:nvPicPr>
        <xdr:cNvPr id="17016584" name="图片 19">
          <a:extLst>
            <a:ext uri="{FF2B5EF4-FFF2-40B4-BE49-F238E27FC236}">
              <a16:creationId xmlns:a16="http://schemas.microsoft.com/office/drawing/2014/main" id="{00000000-0008-0000-0700-000008A70301}"/>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rcRect/>
        <a:stretch>
          <a:fillRect/>
        </a:stretch>
      </xdr:blipFill>
      <xdr:spPr bwMode="auto">
        <a:xfrm>
          <a:off x="375440" y="107707111"/>
          <a:ext cx="47586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385760</xdr:colOff>
      <xdr:row>162</xdr:row>
      <xdr:rowOff>139698</xdr:rowOff>
    </xdr:from>
    <xdr:to>
      <xdr:col>0</xdr:col>
      <xdr:colOff>745760</xdr:colOff>
      <xdr:row>162</xdr:row>
      <xdr:rowOff>499698</xdr:rowOff>
    </xdr:to>
    <xdr:pic>
      <xdr:nvPicPr>
        <xdr:cNvPr id="17016585" name="Imagen 1">
          <a:extLst>
            <a:ext uri="{FF2B5EF4-FFF2-40B4-BE49-F238E27FC236}">
              <a16:creationId xmlns:a16="http://schemas.microsoft.com/office/drawing/2014/main" id="{00000000-0008-0000-0700-000009A70301}"/>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85760" y="78125636"/>
          <a:ext cx="360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304800</xdr:colOff>
      <xdr:row>154</xdr:row>
      <xdr:rowOff>107950</xdr:rowOff>
    </xdr:from>
    <xdr:to>
      <xdr:col>0</xdr:col>
      <xdr:colOff>971550</xdr:colOff>
      <xdr:row>154</xdr:row>
      <xdr:rowOff>571500</xdr:rowOff>
    </xdr:to>
    <xdr:pic>
      <xdr:nvPicPr>
        <xdr:cNvPr id="17016586" name="Picture 9">
          <a:extLst>
            <a:ext uri="{FF2B5EF4-FFF2-40B4-BE49-F238E27FC236}">
              <a16:creationId xmlns:a16="http://schemas.microsoft.com/office/drawing/2014/main" id="{00000000-0008-0000-0700-00000AA7030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04800" y="66751200"/>
          <a:ext cx="66675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76</xdr:row>
      <xdr:rowOff>50800</xdr:rowOff>
    </xdr:from>
    <xdr:to>
      <xdr:col>0</xdr:col>
      <xdr:colOff>984250</xdr:colOff>
      <xdr:row>76</xdr:row>
      <xdr:rowOff>603250</xdr:rowOff>
    </xdr:to>
    <xdr:pic>
      <xdr:nvPicPr>
        <xdr:cNvPr id="17016587" name="Picture 14">
          <a:extLst>
            <a:ext uri="{FF2B5EF4-FFF2-40B4-BE49-F238E27FC236}">
              <a16:creationId xmlns:a16="http://schemas.microsoft.com/office/drawing/2014/main" id="{00000000-0008-0000-0700-00000BA70301}"/>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52400" y="31915100"/>
          <a:ext cx="8318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171450</xdr:colOff>
      <xdr:row>168</xdr:row>
      <xdr:rowOff>69850</xdr:rowOff>
    </xdr:from>
    <xdr:to>
      <xdr:col>0</xdr:col>
      <xdr:colOff>1028700</xdr:colOff>
      <xdr:row>168</xdr:row>
      <xdr:rowOff>603250</xdr:rowOff>
    </xdr:to>
    <xdr:pic>
      <xdr:nvPicPr>
        <xdr:cNvPr id="17016589" name="Picture 1">
          <a:extLst>
            <a:ext uri="{FF2B5EF4-FFF2-40B4-BE49-F238E27FC236}">
              <a16:creationId xmlns:a16="http://schemas.microsoft.com/office/drawing/2014/main" id="{00000000-0008-0000-0700-00000DA70301}"/>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71450" y="75050650"/>
          <a:ext cx="8572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95250</xdr:colOff>
      <xdr:row>210</xdr:row>
      <xdr:rowOff>6350</xdr:rowOff>
    </xdr:from>
    <xdr:to>
      <xdr:col>0</xdr:col>
      <xdr:colOff>1174750</xdr:colOff>
      <xdr:row>211</xdr:row>
      <xdr:rowOff>10326</xdr:rowOff>
    </xdr:to>
    <xdr:pic>
      <xdr:nvPicPr>
        <xdr:cNvPr id="17016590" name="Picture 6331">
          <a:extLst>
            <a:ext uri="{FF2B5EF4-FFF2-40B4-BE49-F238E27FC236}">
              <a16:creationId xmlns:a16="http://schemas.microsoft.com/office/drawing/2014/main" id="{00000000-0008-0000-0700-00000EA70301}"/>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95250" y="99060000"/>
          <a:ext cx="107950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373854</xdr:colOff>
      <xdr:row>199</xdr:row>
      <xdr:rowOff>152398</xdr:rowOff>
    </xdr:from>
    <xdr:to>
      <xdr:col>0</xdr:col>
      <xdr:colOff>756354</xdr:colOff>
      <xdr:row>199</xdr:row>
      <xdr:rowOff>512398</xdr:rowOff>
    </xdr:to>
    <xdr:pic>
      <xdr:nvPicPr>
        <xdr:cNvPr id="17016591" name="Picture 5303">
          <a:extLst>
            <a:ext uri="{FF2B5EF4-FFF2-40B4-BE49-F238E27FC236}">
              <a16:creationId xmlns:a16="http://schemas.microsoft.com/office/drawing/2014/main" id="{00000000-0008-0000-0700-00000FA7030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73854" y="100081554"/>
          <a:ext cx="3825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423858</xdr:colOff>
      <xdr:row>200</xdr:row>
      <xdr:rowOff>127792</xdr:rowOff>
    </xdr:from>
    <xdr:to>
      <xdr:col>0</xdr:col>
      <xdr:colOff>768092</xdr:colOff>
      <xdr:row>200</xdr:row>
      <xdr:rowOff>487792</xdr:rowOff>
    </xdr:to>
    <xdr:pic>
      <xdr:nvPicPr>
        <xdr:cNvPr id="17016592" name="Picture 5488">
          <a:extLst>
            <a:ext uri="{FF2B5EF4-FFF2-40B4-BE49-F238E27FC236}">
              <a16:creationId xmlns:a16="http://schemas.microsoft.com/office/drawing/2014/main" id="{00000000-0008-0000-0700-000010A703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23858" y="100687980"/>
          <a:ext cx="34423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133350</xdr:colOff>
      <xdr:row>205</xdr:row>
      <xdr:rowOff>80168</xdr:rowOff>
    </xdr:from>
    <xdr:to>
      <xdr:col>0</xdr:col>
      <xdr:colOff>1028700</xdr:colOff>
      <xdr:row>205</xdr:row>
      <xdr:rowOff>524668</xdr:rowOff>
    </xdr:to>
    <xdr:pic>
      <xdr:nvPicPr>
        <xdr:cNvPr id="17016593" name="Picture 5583">
          <a:extLst>
            <a:ext uri="{FF2B5EF4-FFF2-40B4-BE49-F238E27FC236}">
              <a16:creationId xmlns:a16="http://schemas.microsoft.com/office/drawing/2014/main" id="{00000000-0008-0000-0700-000011A70301}"/>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33350" y="99378293"/>
          <a:ext cx="89535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354804</xdr:colOff>
      <xdr:row>204</xdr:row>
      <xdr:rowOff>102392</xdr:rowOff>
    </xdr:from>
    <xdr:to>
      <xdr:col>0</xdr:col>
      <xdr:colOff>740750</xdr:colOff>
      <xdr:row>204</xdr:row>
      <xdr:rowOff>462392</xdr:rowOff>
    </xdr:to>
    <xdr:pic>
      <xdr:nvPicPr>
        <xdr:cNvPr id="17016594" name="Picture 5584">
          <a:extLst>
            <a:ext uri="{FF2B5EF4-FFF2-40B4-BE49-F238E27FC236}">
              <a16:creationId xmlns:a16="http://schemas.microsoft.com/office/drawing/2014/main" id="{00000000-0008-0000-0700-000012A70301}"/>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54804" y="98769486"/>
          <a:ext cx="38594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98424</xdr:colOff>
      <xdr:row>203</xdr:row>
      <xdr:rowOff>131762</xdr:rowOff>
    </xdr:from>
    <xdr:to>
      <xdr:col>0</xdr:col>
      <xdr:colOff>1038224</xdr:colOff>
      <xdr:row>203</xdr:row>
      <xdr:rowOff>487362</xdr:rowOff>
    </xdr:to>
    <xdr:pic>
      <xdr:nvPicPr>
        <xdr:cNvPr id="17016595" name="Picture 5585">
          <a:extLst>
            <a:ext uri="{FF2B5EF4-FFF2-40B4-BE49-F238E27FC236}">
              <a16:creationId xmlns:a16="http://schemas.microsoft.com/office/drawing/2014/main" id="{00000000-0008-0000-0700-000013A7030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8424" y="98167825"/>
          <a:ext cx="9398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300564</xdr:colOff>
      <xdr:row>201</xdr:row>
      <xdr:rowOff>169333</xdr:rowOff>
    </xdr:from>
    <xdr:to>
      <xdr:col>0</xdr:col>
      <xdr:colOff>912177</xdr:colOff>
      <xdr:row>201</xdr:row>
      <xdr:rowOff>529333</xdr:rowOff>
    </xdr:to>
    <xdr:pic>
      <xdr:nvPicPr>
        <xdr:cNvPr id="17016596" name="Picture 5684">
          <a:extLst>
            <a:ext uri="{FF2B5EF4-FFF2-40B4-BE49-F238E27FC236}">
              <a16:creationId xmlns:a16="http://schemas.microsoft.com/office/drawing/2014/main" id="{00000000-0008-0000-0700-000014A70301}"/>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00564" y="102224416"/>
          <a:ext cx="611613"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310353</xdr:colOff>
      <xdr:row>132</xdr:row>
      <xdr:rowOff>136524</xdr:rowOff>
    </xdr:from>
    <xdr:to>
      <xdr:col>0</xdr:col>
      <xdr:colOff>950774</xdr:colOff>
      <xdr:row>132</xdr:row>
      <xdr:rowOff>496524</xdr:rowOff>
    </xdr:to>
    <xdr:pic>
      <xdr:nvPicPr>
        <xdr:cNvPr id="17016597" name="Picture 4258">
          <a:extLst>
            <a:ext uri="{FF2B5EF4-FFF2-40B4-BE49-F238E27FC236}">
              <a16:creationId xmlns:a16="http://schemas.microsoft.com/office/drawing/2014/main" id="{00000000-0008-0000-0700-000015A70301}"/>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10353" y="69288024"/>
          <a:ext cx="64042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304800</xdr:colOff>
      <xdr:row>128</xdr:row>
      <xdr:rowOff>57150</xdr:rowOff>
    </xdr:from>
    <xdr:to>
      <xdr:col>0</xdr:col>
      <xdr:colOff>863600</xdr:colOff>
      <xdr:row>128</xdr:row>
      <xdr:rowOff>495300</xdr:rowOff>
    </xdr:to>
    <xdr:pic>
      <xdr:nvPicPr>
        <xdr:cNvPr id="17016598" name="Picture 3">
          <a:extLst>
            <a:ext uri="{FF2B5EF4-FFF2-40B4-BE49-F238E27FC236}">
              <a16:creationId xmlns:a16="http://schemas.microsoft.com/office/drawing/2014/main" id="{00000000-0008-0000-0700-000016A7030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04800" y="57473850"/>
          <a:ext cx="5588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279400</xdr:colOff>
      <xdr:row>131</xdr:row>
      <xdr:rowOff>57150</xdr:rowOff>
    </xdr:from>
    <xdr:to>
      <xdr:col>0</xdr:col>
      <xdr:colOff>838200</xdr:colOff>
      <xdr:row>131</xdr:row>
      <xdr:rowOff>495300</xdr:rowOff>
    </xdr:to>
    <xdr:pic>
      <xdr:nvPicPr>
        <xdr:cNvPr id="17016599" name="Picture 3">
          <a:extLst>
            <a:ext uri="{FF2B5EF4-FFF2-40B4-BE49-F238E27FC236}">
              <a16:creationId xmlns:a16="http://schemas.microsoft.com/office/drawing/2014/main" id="{00000000-0008-0000-0700-000017A7030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79400" y="58616850"/>
          <a:ext cx="5588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374650</xdr:colOff>
      <xdr:row>46</xdr:row>
      <xdr:rowOff>50800</xdr:rowOff>
    </xdr:from>
    <xdr:to>
      <xdr:col>0</xdr:col>
      <xdr:colOff>742950</xdr:colOff>
      <xdr:row>46</xdr:row>
      <xdr:rowOff>393700</xdr:rowOff>
    </xdr:to>
    <xdr:pic>
      <xdr:nvPicPr>
        <xdr:cNvPr id="17016601" name="Picture 24" descr="http://static.mercadoshops.com/fuente-switching-12v-500ma-cctv-camara-seguridad-router_iZ1109XvZmXpZ2XfZ44280199-423371307-2.jpgXsZ44280199xIM.jpg">
          <a:extLst>
            <a:ext uri="{FF2B5EF4-FFF2-40B4-BE49-F238E27FC236}">
              <a16:creationId xmlns:a16="http://schemas.microsoft.com/office/drawing/2014/main" id="{00000000-0008-0000-0700-000019A70301}"/>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74650" y="12039600"/>
          <a:ext cx="3683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349250</xdr:colOff>
      <xdr:row>47</xdr:row>
      <xdr:rowOff>50800</xdr:rowOff>
    </xdr:from>
    <xdr:to>
      <xdr:col>0</xdr:col>
      <xdr:colOff>717550</xdr:colOff>
      <xdr:row>47</xdr:row>
      <xdr:rowOff>393700</xdr:rowOff>
    </xdr:to>
    <xdr:pic>
      <xdr:nvPicPr>
        <xdr:cNvPr id="17016602" name="Picture 24" descr="http://static.mercadoshops.com/fuente-switching-12v-500ma-cctv-camara-seguridad-router_iZ1109XvZmXpZ2XfZ44280199-423371307-2.jpgXsZ44280199xIM.jpg">
          <a:extLst>
            <a:ext uri="{FF2B5EF4-FFF2-40B4-BE49-F238E27FC236}">
              <a16:creationId xmlns:a16="http://schemas.microsoft.com/office/drawing/2014/main" id="{00000000-0008-0000-0700-00001AA70301}"/>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49250" y="12547600"/>
          <a:ext cx="3683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304800</xdr:colOff>
      <xdr:row>49</xdr:row>
      <xdr:rowOff>44979</xdr:rowOff>
    </xdr:from>
    <xdr:to>
      <xdr:col>0</xdr:col>
      <xdr:colOff>867833</xdr:colOff>
      <xdr:row>49</xdr:row>
      <xdr:rowOff>447147</xdr:rowOff>
    </xdr:to>
    <xdr:pic>
      <xdr:nvPicPr>
        <xdr:cNvPr id="17016603" name="Picture 13">
          <a:extLst>
            <a:ext uri="{FF2B5EF4-FFF2-40B4-BE49-F238E27FC236}">
              <a16:creationId xmlns:a16="http://schemas.microsoft.com/office/drawing/2014/main" id="{00000000-0008-0000-0700-00001BA70301}"/>
            </a:ext>
          </a:extLst>
        </xdr:cNvPr>
        <xdr:cNvPicPr>
          <a:picLocks noChangeAspect="1" noChangeArrowheads="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l="1" t="487" r="5673" b="6716"/>
        <a:stretch/>
      </xdr:blipFill>
      <xdr:spPr bwMode="auto">
        <a:xfrm>
          <a:off x="304800" y="10010510"/>
          <a:ext cx="563033" cy="4021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336550</xdr:colOff>
      <xdr:row>110</xdr:row>
      <xdr:rowOff>156366</xdr:rowOff>
    </xdr:from>
    <xdr:to>
      <xdr:col>0</xdr:col>
      <xdr:colOff>723900</xdr:colOff>
      <xdr:row>110</xdr:row>
      <xdr:rowOff>416716</xdr:rowOff>
    </xdr:to>
    <xdr:pic>
      <xdr:nvPicPr>
        <xdr:cNvPr id="17016604" name="Picture 14">
          <a:extLst>
            <a:ext uri="{FF2B5EF4-FFF2-40B4-BE49-F238E27FC236}">
              <a16:creationId xmlns:a16="http://schemas.microsoft.com/office/drawing/2014/main" id="{00000000-0008-0000-0700-00001CA7030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36550" y="44614304"/>
          <a:ext cx="38735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101600</xdr:colOff>
      <xdr:row>164</xdr:row>
      <xdr:rowOff>76200</xdr:rowOff>
    </xdr:from>
    <xdr:to>
      <xdr:col>0</xdr:col>
      <xdr:colOff>1047750</xdr:colOff>
      <xdr:row>164</xdr:row>
      <xdr:rowOff>584200</xdr:rowOff>
    </xdr:to>
    <xdr:pic>
      <xdr:nvPicPr>
        <xdr:cNvPr id="17016605" name="PFB200C" descr="Soporte de techo para montaje de minidomos empotrados marca Dahua">
          <a:extLst>
            <a:ext uri="{FF2B5EF4-FFF2-40B4-BE49-F238E27FC236}">
              <a16:creationId xmlns:a16="http://schemas.microsoft.com/office/drawing/2014/main" id="{00000000-0008-0000-0700-00001DA70301}"/>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01600" y="71888350"/>
          <a:ext cx="9461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107950</xdr:colOff>
      <xdr:row>165</xdr:row>
      <xdr:rowOff>76200</xdr:rowOff>
    </xdr:from>
    <xdr:to>
      <xdr:col>0</xdr:col>
      <xdr:colOff>1047750</xdr:colOff>
      <xdr:row>165</xdr:row>
      <xdr:rowOff>584200</xdr:rowOff>
    </xdr:to>
    <xdr:pic>
      <xdr:nvPicPr>
        <xdr:cNvPr id="17016606" name="PFB201C" descr="Soporte de techo para montaje de minidomos empotrados marca Dahua">
          <a:extLst>
            <a:ext uri="{FF2B5EF4-FFF2-40B4-BE49-F238E27FC236}">
              <a16:creationId xmlns:a16="http://schemas.microsoft.com/office/drawing/2014/main" id="{00000000-0008-0000-0700-00001EA70301}"/>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07950" y="72542400"/>
          <a:ext cx="9398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395282</xdr:colOff>
      <xdr:row>177</xdr:row>
      <xdr:rowOff>147636</xdr:rowOff>
    </xdr:from>
    <xdr:to>
      <xdr:col>0</xdr:col>
      <xdr:colOff>780282</xdr:colOff>
      <xdr:row>177</xdr:row>
      <xdr:rowOff>507636</xdr:rowOff>
    </xdr:to>
    <xdr:pic>
      <xdr:nvPicPr>
        <xdr:cNvPr id="17016608" name="Picture 1026">
          <a:extLst>
            <a:ext uri="{FF2B5EF4-FFF2-40B4-BE49-F238E27FC236}">
              <a16:creationId xmlns:a16="http://schemas.microsoft.com/office/drawing/2014/main" id="{00000000-0008-0000-0700-000020A70301}"/>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5282" y="86491761"/>
          <a:ext cx="385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241297</xdr:colOff>
      <xdr:row>159</xdr:row>
      <xdr:rowOff>137320</xdr:rowOff>
    </xdr:from>
    <xdr:to>
      <xdr:col>0</xdr:col>
      <xdr:colOff>924056</xdr:colOff>
      <xdr:row>159</xdr:row>
      <xdr:rowOff>497320</xdr:rowOff>
    </xdr:to>
    <xdr:pic>
      <xdr:nvPicPr>
        <xdr:cNvPr id="17016613" name="PFA140" descr="Power Box">
          <a:extLst>
            <a:ext uri="{FF2B5EF4-FFF2-40B4-BE49-F238E27FC236}">
              <a16:creationId xmlns:a16="http://schemas.microsoft.com/office/drawing/2014/main" id="{00000000-0008-0000-0700-000025A70301}"/>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241297" y="76230164"/>
          <a:ext cx="68275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229391</xdr:colOff>
      <xdr:row>160</xdr:row>
      <xdr:rowOff>147638</xdr:rowOff>
    </xdr:from>
    <xdr:to>
      <xdr:col>0</xdr:col>
      <xdr:colOff>912150</xdr:colOff>
      <xdr:row>160</xdr:row>
      <xdr:rowOff>507638</xdr:rowOff>
    </xdr:to>
    <xdr:pic>
      <xdr:nvPicPr>
        <xdr:cNvPr id="17016614" name="PFA141" descr="Power Box">
          <a:extLst>
            <a:ext uri="{FF2B5EF4-FFF2-40B4-BE49-F238E27FC236}">
              <a16:creationId xmlns:a16="http://schemas.microsoft.com/office/drawing/2014/main" id="{00000000-0008-0000-0700-000026A70301}"/>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229391" y="76871513"/>
          <a:ext cx="68275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384175</xdr:colOff>
      <xdr:row>141</xdr:row>
      <xdr:rowOff>69850</xdr:rowOff>
    </xdr:from>
    <xdr:to>
      <xdr:col>0</xdr:col>
      <xdr:colOff>962025</xdr:colOff>
      <xdr:row>141</xdr:row>
      <xdr:rowOff>508000</xdr:rowOff>
    </xdr:to>
    <xdr:pic>
      <xdr:nvPicPr>
        <xdr:cNvPr id="17016616" name="Picture 1" descr="http://sirenasmicrocontroladas.com/gabinetes/GC4.jpg">
          <a:extLst>
            <a:ext uri="{FF2B5EF4-FFF2-40B4-BE49-F238E27FC236}">
              <a16:creationId xmlns:a16="http://schemas.microsoft.com/office/drawing/2014/main" id="{00000000-0008-0000-0700-000028A70301}"/>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84175" y="61899006"/>
          <a:ext cx="57785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124</xdr:row>
      <xdr:rowOff>95250</xdr:rowOff>
    </xdr:from>
    <xdr:to>
      <xdr:col>0</xdr:col>
      <xdr:colOff>876300</xdr:colOff>
      <xdr:row>124</xdr:row>
      <xdr:rowOff>527050</xdr:rowOff>
    </xdr:to>
    <xdr:pic>
      <xdr:nvPicPr>
        <xdr:cNvPr id="17016624" name="Picture 1024" descr="http://hurin.com.ar/wp-content/uploads/2017/09/JD1310N.png">
          <a:extLst>
            <a:ext uri="{FF2B5EF4-FFF2-40B4-BE49-F238E27FC236}">
              <a16:creationId xmlns:a16="http://schemas.microsoft.com/office/drawing/2014/main" id="{00000000-0008-0000-0700-000030A70301}"/>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292100" y="56876950"/>
          <a:ext cx="5842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279400</xdr:colOff>
      <xdr:row>119</xdr:row>
      <xdr:rowOff>222250</xdr:rowOff>
    </xdr:from>
    <xdr:to>
      <xdr:col>0</xdr:col>
      <xdr:colOff>927100</xdr:colOff>
      <xdr:row>119</xdr:row>
      <xdr:rowOff>565150</xdr:rowOff>
    </xdr:to>
    <xdr:pic>
      <xdr:nvPicPr>
        <xdr:cNvPr id="17016626" name="HAP120" descr="Micrófono omnidireccional 10-70 m2 metálico salida RCA marca Dahua">
          <a:extLst>
            <a:ext uri="{FF2B5EF4-FFF2-40B4-BE49-F238E27FC236}">
              <a16:creationId xmlns:a16="http://schemas.microsoft.com/office/drawing/2014/main" id="{00000000-0008-0000-0700-000032A70301}"/>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279400" y="49491900"/>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382588</xdr:colOff>
      <xdr:row>64</xdr:row>
      <xdr:rowOff>79376</xdr:rowOff>
    </xdr:from>
    <xdr:to>
      <xdr:col>0</xdr:col>
      <xdr:colOff>928688</xdr:colOff>
      <xdr:row>64</xdr:row>
      <xdr:rowOff>584201</xdr:rowOff>
    </xdr:to>
    <xdr:pic>
      <xdr:nvPicPr>
        <xdr:cNvPr id="17016628" name="Imagen 3">
          <a:extLst>
            <a:ext uri="{FF2B5EF4-FFF2-40B4-BE49-F238E27FC236}">
              <a16:creationId xmlns:a16="http://schemas.microsoft.com/office/drawing/2014/main" id="{00000000-0008-0000-0700-000034A70301}"/>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82588" y="27082751"/>
          <a:ext cx="546100" cy="504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360361</xdr:colOff>
      <xdr:row>190</xdr:row>
      <xdr:rowOff>135730</xdr:rowOff>
    </xdr:from>
    <xdr:to>
      <xdr:col>0</xdr:col>
      <xdr:colOff>837028</xdr:colOff>
      <xdr:row>190</xdr:row>
      <xdr:rowOff>495730</xdr:rowOff>
    </xdr:to>
    <xdr:pic>
      <xdr:nvPicPr>
        <xdr:cNvPr id="17016629" name="Picture 1629">
          <a:extLst>
            <a:ext uri="{FF2B5EF4-FFF2-40B4-BE49-F238E27FC236}">
              <a16:creationId xmlns:a16="http://schemas.microsoft.com/office/drawing/2014/main" id="{00000000-0008-0000-0700-000035A70301}"/>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360361" y="102196105"/>
          <a:ext cx="47666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95250</xdr:colOff>
      <xdr:row>117</xdr:row>
      <xdr:rowOff>94458</xdr:rowOff>
    </xdr:from>
    <xdr:to>
      <xdr:col>0</xdr:col>
      <xdr:colOff>1231900</xdr:colOff>
      <xdr:row>117</xdr:row>
      <xdr:rowOff>526258</xdr:rowOff>
    </xdr:to>
    <xdr:pic>
      <xdr:nvPicPr>
        <xdr:cNvPr id="17016632" name="Imagen 722" descr="Resultado de imagen para MICROFONO OMNIDIRECCIONAL ALC">
          <a:extLst>
            <a:ext uri="{FF2B5EF4-FFF2-40B4-BE49-F238E27FC236}">
              <a16:creationId xmlns:a16="http://schemas.microsoft.com/office/drawing/2014/main" id="{00000000-0008-0000-0700-000038A70301}"/>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5250" y="56970614"/>
          <a:ext cx="113665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143668</xdr:colOff>
      <xdr:row>72</xdr:row>
      <xdr:rowOff>142878</xdr:rowOff>
    </xdr:from>
    <xdr:to>
      <xdr:col>0</xdr:col>
      <xdr:colOff>1115218</xdr:colOff>
      <xdr:row>72</xdr:row>
      <xdr:rowOff>511178</xdr:rowOff>
    </xdr:to>
    <xdr:pic>
      <xdr:nvPicPr>
        <xdr:cNvPr id="17016633" name="Imagen 724" descr="Resultado de imagen para BHD 413">
          <a:extLst>
            <a:ext uri="{FF2B5EF4-FFF2-40B4-BE49-F238E27FC236}">
              <a16:creationId xmlns:a16="http://schemas.microsoft.com/office/drawing/2014/main" id="{00000000-0008-0000-0700-000039A70301}"/>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43668" y="29075066"/>
          <a:ext cx="9715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67</xdr:row>
      <xdr:rowOff>97632</xdr:rowOff>
    </xdr:from>
    <xdr:to>
      <xdr:col>0</xdr:col>
      <xdr:colOff>1066800</xdr:colOff>
      <xdr:row>67</xdr:row>
      <xdr:rowOff>554832</xdr:rowOff>
    </xdr:to>
    <xdr:pic>
      <xdr:nvPicPr>
        <xdr:cNvPr id="17016634" name="Imagen 725" descr="Resultado de imagen para BHD 213 N">
          <a:extLst>
            <a:ext uri="{FF2B5EF4-FFF2-40B4-BE49-F238E27FC236}">
              <a16:creationId xmlns:a16="http://schemas.microsoft.com/office/drawing/2014/main" id="{00000000-0008-0000-0700-00003AA70301}"/>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228600" y="29232226"/>
          <a:ext cx="8382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79</xdr:row>
      <xdr:rowOff>25400</xdr:rowOff>
    </xdr:from>
    <xdr:to>
      <xdr:col>0</xdr:col>
      <xdr:colOff>1092200</xdr:colOff>
      <xdr:row>79</xdr:row>
      <xdr:rowOff>584200</xdr:rowOff>
    </xdr:to>
    <xdr:pic>
      <xdr:nvPicPr>
        <xdr:cNvPr id="17016635" name="Picture 56" descr="NT-6116-new">
          <a:extLst>
            <a:ext uri="{FF2B5EF4-FFF2-40B4-BE49-F238E27FC236}">
              <a16:creationId xmlns:a16="http://schemas.microsoft.com/office/drawing/2014/main" id="{00000000-0008-0000-0700-00003BA70301}"/>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266700" y="33324800"/>
          <a:ext cx="8255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304800</xdr:colOff>
      <xdr:row>48</xdr:row>
      <xdr:rowOff>50800</xdr:rowOff>
    </xdr:from>
    <xdr:to>
      <xdr:col>0</xdr:col>
      <xdr:colOff>787400</xdr:colOff>
      <xdr:row>48</xdr:row>
      <xdr:rowOff>514350</xdr:rowOff>
    </xdr:to>
    <xdr:pic>
      <xdr:nvPicPr>
        <xdr:cNvPr id="17016636" name="Imagen 6">
          <a:extLst>
            <a:ext uri="{FF2B5EF4-FFF2-40B4-BE49-F238E27FC236}">
              <a16:creationId xmlns:a16="http://schemas.microsoft.com/office/drawing/2014/main" id="{00000000-0008-0000-0700-00003CA70301}"/>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04800" y="12985750"/>
          <a:ext cx="48260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342900</xdr:colOff>
      <xdr:row>35</xdr:row>
      <xdr:rowOff>50800</xdr:rowOff>
    </xdr:from>
    <xdr:to>
      <xdr:col>0</xdr:col>
      <xdr:colOff>717550</xdr:colOff>
      <xdr:row>35</xdr:row>
      <xdr:rowOff>406400</xdr:rowOff>
    </xdr:to>
    <xdr:pic>
      <xdr:nvPicPr>
        <xdr:cNvPr id="17016637" name="Imagen 2">
          <a:extLst>
            <a:ext uri="{FF2B5EF4-FFF2-40B4-BE49-F238E27FC236}">
              <a16:creationId xmlns:a16="http://schemas.microsoft.com/office/drawing/2014/main" id="{00000000-0008-0000-0700-00003DA70301}"/>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42900" y="11163300"/>
          <a:ext cx="3746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70</xdr:row>
      <xdr:rowOff>88900</xdr:rowOff>
    </xdr:from>
    <xdr:to>
      <xdr:col>0</xdr:col>
      <xdr:colOff>920750</xdr:colOff>
      <xdr:row>70</xdr:row>
      <xdr:rowOff>609600</xdr:rowOff>
    </xdr:to>
    <xdr:pic>
      <xdr:nvPicPr>
        <xdr:cNvPr id="17016638" name="Picture 1">
          <a:extLst>
            <a:ext uri="{FF2B5EF4-FFF2-40B4-BE49-F238E27FC236}">
              <a16:creationId xmlns:a16="http://schemas.microsoft.com/office/drawing/2014/main" id="{00000000-0008-0000-0700-00003EA70301}"/>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266700" y="27908250"/>
          <a:ext cx="65405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269081</xdr:colOff>
      <xdr:row>178</xdr:row>
      <xdr:rowOff>96841</xdr:rowOff>
    </xdr:from>
    <xdr:to>
      <xdr:col>0</xdr:col>
      <xdr:colOff>1015823</xdr:colOff>
      <xdr:row>178</xdr:row>
      <xdr:rowOff>1176841</xdr:rowOff>
    </xdr:to>
    <xdr:pic>
      <xdr:nvPicPr>
        <xdr:cNvPr id="17016641" name="Picture 3" descr="PFB303S">
          <a:extLst>
            <a:ext uri="{FF2B5EF4-FFF2-40B4-BE49-F238E27FC236}">
              <a16:creationId xmlns:a16="http://schemas.microsoft.com/office/drawing/2014/main" id="{00000000-0008-0000-0700-000041A70301}"/>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269081" y="87071997"/>
          <a:ext cx="746742" cy="108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107950</xdr:colOff>
      <xdr:row>78</xdr:row>
      <xdr:rowOff>69850</xdr:rowOff>
    </xdr:from>
    <xdr:to>
      <xdr:col>0</xdr:col>
      <xdr:colOff>939800</xdr:colOff>
      <xdr:row>78</xdr:row>
      <xdr:rowOff>622300</xdr:rowOff>
    </xdr:to>
    <xdr:pic>
      <xdr:nvPicPr>
        <xdr:cNvPr id="17016642" name="Picture 14">
          <a:extLst>
            <a:ext uri="{FF2B5EF4-FFF2-40B4-BE49-F238E27FC236}">
              <a16:creationId xmlns:a16="http://schemas.microsoft.com/office/drawing/2014/main" id="{00000000-0008-0000-0700-000042A70301}"/>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07950" y="32651700"/>
          <a:ext cx="8318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234950</xdr:colOff>
      <xdr:row>80</xdr:row>
      <xdr:rowOff>44450</xdr:rowOff>
    </xdr:from>
    <xdr:to>
      <xdr:col>0</xdr:col>
      <xdr:colOff>1066800</xdr:colOff>
      <xdr:row>80</xdr:row>
      <xdr:rowOff>622300</xdr:rowOff>
    </xdr:to>
    <xdr:pic>
      <xdr:nvPicPr>
        <xdr:cNvPr id="17016643" name="Picture 56" descr="NT-6116-new">
          <a:extLst>
            <a:ext uri="{FF2B5EF4-FFF2-40B4-BE49-F238E27FC236}">
              <a16:creationId xmlns:a16="http://schemas.microsoft.com/office/drawing/2014/main" id="{00000000-0008-0000-0700-000043A70301}"/>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234950" y="33978850"/>
          <a:ext cx="83185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247650</xdr:colOff>
      <xdr:row>171</xdr:row>
      <xdr:rowOff>76200</xdr:rowOff>
    </xdr:from>
    <xdr:to>
      <xdr:col>0</xdr:col>
      <xdr:colOff>1009650</xdr:colOff>
      <xdr:row>171</xdr:row>
      <xdr:rowOff>457200</xdr:rowOff>
    </xdr:to>
    <xdr:pic>
      <xdr:nvPicPr>
        <xdr:cNvPr id="17016647" name="Imagen 459" descr="Resultado de imagen para PFB210W">
          <a:extLst>
            <a:ext uri="{FF2B5EF4-FFF2-40B4-BE49-F238E27FC236}">
              <a16:creationId xmlns:a16="http://schemas.microsoft.com/office/drawing/2014/main" id="{00000000-0008-0000-0700-000047A70301}"/>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247650" y="75711050"/>
          <a:ext cx="7620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209550</xdr:colOff>
      <xdr:row>174</xdr:row>
      <xdr:rowOff>69850</xdr:rowOff>
    </xdr:from>
    <xdr:to>
      <xdr:col>0</xdr:col>
      <xdr:colOff>1035050</xdr:colOff>
      <xdr:row>174</xdr:row>
      <xdr:rowOff>565150</xdr:rowOff>
    </xdr:to>
    <xdr:pic>
      <xdr:nvPicPr>
        <xdr:cNvPr id="17016648" name="Imagen 460" descr="Resultado de imagen para PFB220C">
          <a:extLst>
            <a:ext uri="{FF2B5EF4-FFF2-40B4-BE49-F238E27FC236}">
              <a16:creationId xmlns:a16="http://schemas.microsoft.com/office/drawing/2014/main" id="{00000000-0008-0000-0700-000048A70301}"/>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209550" y="76809600"/>
          <a:ext cx="8255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234950</xdr:colOff>
      <xdr:row>173</xdr:row>
      <xdr:rowOff>44450</xdr:rowOff>
    </xdr:from>
    <xdr:to>
      <xdr:col>0</xdr:col>
      <xdr:colOff>1098550</xdr:colOff>
      <xdr:row>173</xdr:row>
      <xdr:rowOff>488950</xdr:rowOff>
    </xdr:to>
    <xdr:pic>
      <xdr:nvPicPr>
        <xdr:cNvPr id="17016649" name="Imagen 461" descr="Resultado de imagen para PFA101">
          <a:extLst>
            <a:ext uri="{FF2B5EF4-FFF2-40B4-BE49-F238E27FC236}">
              <a16:creationId xmlns:a16="http://schemas.microsoft.com/office/drawing/2014/main" id="{00000000-0008-0000-0700-000049A70301}"/>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234950" y="76231750"/>
          <a:ext cx="86360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315914</xdr:colOff>
      <xdr:row>166</xdr:row>
      <xdr:rowOff>100012</xdr:rowOff>
    </xdr:from>
    <xdr:to>
      <xdr:col>0</xdr:col>
      <xdr:colOff>823914</xdr:colOff>
      <xdr:row>166</xdr:row>
      <xdr:rowOff>531812</xdr:rowOff>
    </xdr:to>
    <xdr:pic>
      <xdr:nvPicPr>
        <xdr:cNvPr id="17016650" name="Imagen 462" descr="Resultado de imagen para PFA200W">
          <a:extLst>
            <a:ext uri="{FF2B5EF4-FFF2-40B4-BE49-F238E27FC236}">
              <a16:creationId xmlns:a16="http://schemas.microsoft.com/office/drawing/2014/main" id="{00000000-0008-0000-0700-00004AA70301}"/>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315914" y="77716856"/>
          <a:ext cx="5080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382587</xdr:colOff>
      <xdr:row>145</xdr:row>
      <xdr:rowOff>150018</xdr:rowOff>
    </xdr:from>
    <xdr:to>
      <xdr:col>0</xdr:col>
      <xdr:colOff>746298</xdr:colOff>
      <xdr:row>145</xdr:row>
      <xdr:rowOff>510018</xdr:rowOff>
    </xdr:to>
    <xdr:pic>
      <xdr:nvPicPr>
        <xdr:cNvPr id="17016651" name="Imagen 464" descr="Resultado de imagen para PFB110W">
          <a:extLst>
            <a:ext uri="{FF2B5EF4-FFF2-40B4-BE49-F238E27FC236}">
              <a16:creationId xmlns:a16="http://schemas.microsoft.com/office/drawing/2014/main" id="{00000000-0008-0000-0700-00004BA70301}"/>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382587" y="71194612"/>
          <a:ext cx="36371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462757</xdr:colOff>
      <xdr:row>148</xdr:row>
      <xdr:rowOff>173036</xdr:rowOff>
    </xdr:from>
    <xdr:to>
      <xdr:col>0</xdr:col>
      <xdr:colOff>653714</xdr:colOff>
      <xdr:row>148</xdr:row>
      <xdr:rowOff>533036</xdr:rowOff>
    </xdr:to>
    <xdr:pic>
      <xdr:nvPicPr>
        <xdr:cNvPr id="17016652" name="Imagen 467" descr="Resultado de imagen para PFA12A">
          <a:extLst>
            <a:ext uri="{FF2B5EF4-FFF2-40B4-BE49-F238E27FC236}">
              <a16:creationId xmlns:a16="http://schemas.microsoft.com/office/drawing/2014/main" id="{00000000-0008-0000-0700-00004CA70301}"/>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462757" y="70860442"/>
          <a:ext cx="1909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185</xdr:row>
      <xdr:rowOff>133350</xdr:rowOff>
    </xdr:from>
    <xdr:to>
      <xdr:col>0</xdr:col>
      <xdr:colOff>1098550</xdr:colOff>
      <xdr:row>186</xdr:row>
      <xdr:rowOff>234950</xdr:rowOff>
    </xdr:to>
    <xdr:pic>
      <xdr:nvPicPr>
        <xdr:cNvPr id="17016653" name="Imagen 468" descr="Resultado de imagen para HDMI CABLE">
          <a:extLst>
            <a:ext uri="{FF2B5EF4-FFF2-40B4-BE49-F238E27FC236}">
              <a16:creationId xmlns:a16="http://schemas.microsoft.com/office/drawing/2014/main" id="{00000000-0008-0000-0700-00004DA70301}"/>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228600" y="87242650"/>
          <a:ext cx="8699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268286</xdr:colOff>
      <xdr:row>58</xdr:row>
      <xdr:rowOff>96042</xdr:rowOff>
    </xdr:from>
    <xdr:to>
      <xdr:col>0</xdr:col>
      <xdr:colOff>873162</xdr:colOff>
      <xdr:row>58</xdr:row>
      <xdr:rowOff>456042</xdr:rowOff>
    </xdr:to>
    <xdr:pic>
      <xdr:nvPicPr>
        <xdr:cNvPr id="17016655" name="Imagen 471" descr="Resultado de imagen para POWER 12V 10A">
          <a:extLst>
            <a:ext uri="{FF2B5EF4-FFF2-40B4-BE49-F238E27FC236}">
              <a16:creationId xmlns:a16="http://schemas.microsoft.com/office/drawing/2014/main" id="{00000000-0008-0000-0700-00004FA70301}"/>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268286" y="22229761"/>
          <a:ext cx="60487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175419</xdr:colOff>
      <xdr:row>92</xdr:row>
      <xdr:rowOff>154781</xdr:rowOff>
    </xdr:from>
    <xdr:to>
      <xdr:col>0</xdr:col>
      <xdr:colOff>804069</xdr:colOff>
      <xdr:row>92</xdr:row>
      <xdr:rowOff>561181</xdr:rowOff>
    </xdr:to>
    <xdr:pic>
      <xdr:nvPicPr>
        <xdr:cNvPr id="17016663" name="Picture 1" descr="https://encrypted-tbn3.gstatic.com/images?q=tbn:ANd9GcQSHhmCV1thwcgXEXouym0dzEpV_IfT90Nspb_3EGHjEihmK9Sk">
          <a:extLst>
            <a:ext uri="{FF2B5EF4-FFF2-40B4-BE49-F238E27FC236}">
              <a16:creationId xmlns:a16="http://schemas.microsoft.com/office/drawing/2014/main" id="{00000000-0008-0000-0700-000057A7030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75419" y="40886062"/>
          <a:ext cx="62865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317500</xdr:colOff>
      <xdr:row>34</xdr:row>
      <xdr:rowOff>31750</xdr:rowOff>
    </xdr:from>
    <xdr:to>
      <xdr:col>0</xdr:col>
      <xdr:colOff>692150</xdr:colOff>
      <xdr:row>34</xdr:row>
      <xdr:rowOff>387350</xdr:rowOff>
    </xdr:to>
    <xdr:pic>
      <xdr:nvPicPr>
        <xdr:cNvPr id="17016665" name="Imagen 2">
          <a:extLst>
            <a:ext uri="{FF2B5EF4-FFF2-40B4-BE49-F238E27FC236}">
              <a16:creationId xmlns:a16="http://schemas.microsoft.com/office/drawing/2014/main" id="{00000000-0008-0000-0700-000059A70301}"/>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17500" y="10706100"/>
          <a:ext cx="3746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340799</xdr:colOff>
      <xdr:row>158</xdr:row>
      <xdr:rowOff>134936</xdr:rowOff>
    </xdr:from>
    <xdr:to>
      <xdr:col>0</xdr:col>
      <xdr:colOff>791649</xdr:colOff>
      <xdr:row>158</xdr:row>
      <xdr:rowOff>515936</xdr:rowOff>
    </xdr:to>
    <xdr:pic>
      <xdr:nvPicPr>
        <xdr:cNvPr id="17016670" name="Imagen 465" descr="Resultado de imagen para PFA136">
          <a:extLst>
            <a:ext uri="{FF2B5EF4-FFF2-40B4-BE49-F238E27FC236}">
              <a16:creationId xmlns:a16="http://schemas.microsoft.com/office/drawing/2014/main" id="{00000000-0008-0000-0700-00005EA70301}"/>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340799" y="65980701"/>
          <a:ext cx="4508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345888</xdr:colOff>
      <xdr:row>156</xdr:row>
      <xdr:rowOff>95624</xdr:rowOff>
    </xdr:from>
    <xdr:to>
      <xdr:col>0</xdr:col>
      <xdr:colOff>796738</xdr:colOff>
      <xdr:row>156</xdr:row>
      <xdr:rowOff>476624</xdr:rowOff>
    </xdr:to>
    <xdr:pic>
      <xdr:nvPicPr>
        <xdr:cNvPr id="17016671" name="Imagen 465" descr="Resultado de imagen para PFA136">
          <a:extLst>
            <a:ext uri="{FF2B5EF4-FFF2-40B4-BE49-F238E27FC236}">
              <a16:creationId xmlns:a16="http://schemas.microsoft.com/office/drawing/2014/main" id="{00000000-0008-0000-0700-00005FA70301}"/>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345888" y="64686330"/>
          <a:ext cx="4508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112</xdr:row>
      <xdr:rowOff>46831</xdr:rowOff>
    </xdr:from>
    <xdr:to>
      <xdr:col>0</xdr:col>
      <xdr:colOff>800100</xdr:colOff>
      <xdr:row>112</xdr:row>
      <xdr:rowOff>478632</xdr:rowOff>
    </xdr:to>
    <xdr:pic>
      <xdr:nvPicPr>
        <xdr:cNvPr id="17016672" name="Picture 4">
          <a:extLst>
            <a:ext uri="{FF2B5EF4-FFF2-40B4-BE49-F238E27FC236}">
              <a16:creationId xmlns:a16="http://schemas.microsoft.com/office/drawing/2014/main" id="{00000000-0008-0000-0700-000060A7030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92100" y="50481706"/>
          <a:ext cx="508000" cy="4318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180</xdr:row>
      <xdr:rowOff>166692</xdr:rowOff>
    </xdr:from>
    <xdr:to>
      <xdr:col>0</xdr:col>
      <xdr:colOff>1060450</xdr:colOff>
      <xdr:row>180</xdr:row>
      <xdr:rowOff>477842</xdr:rowOff>
    </xdr:to>
    <xdr:pic>
      <xdr:nvPicPr>
        <xdr:cNvPr id="17016673" name="Imagen 723" descr="Resultado de imagen para ARB1606">
          <a:extLst>
            <a:ext uri="{FF2B5EF4-FFF2-40B4-BE49-F238E27FC236}">
              <a16:creationId xmlns:a16="http://schemas.microsoft.com/office/drawing/2014/main" id="{00000000-0008-0000-0700-000061A70301}"/>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152400" y="88451536"/>
          <a:ext cx="90805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583407</xdr:colOff>
      <xdr:row>92</xdr:row>
      <xdr:rowOff>242094</xdr:rowOff>
    </xdr:from>
    <xdr:to>
      <xdr:col>0</xdr:col>
      <xdr:colOff>1170782</xdr:colOff>
      <xdr:row>92</xdr:row>
      <xdr:rowOff>400844</xdr:rowOff>
    </xdr:to>
    <xdr:sp macro="" textlink="">
      <xdr:nvSpPr>
        <xdr:cNvPr id="131" name="130 Rectángulo redondeado">
          <a:extLst>
            <a:ext uri="{FF2B5EF4-FFF2-40B4-BE49-F238E27FC236}">
              <a16:creationId xmlns:a16="http://schemas.microsoft.com/office/drawing/2014/main" id="{00000000-0008-0000-0700-000083000000}"/>
            </a:ext>
          </a:extLst>
        </xdr:cNvPr>
        <xdr:cNvSpPr/>
      </xdr:nvSpPr>
      <xdr:spPr>
        <a:xfrm>
          <a:off x="583407" y="40973375"/>
          <a:ext cx="587375" cy="158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50" b="1"/>
            <a:t>X100</a:t>
          </a:r>
        </a:p>
      </xdr:txBody>
    </xdr:sp>
    <xdr:clientData/>
  </xdr:twoCellAnchor>
  <xdr:twoCellAnchor editAs="oneCell">
    <xdr:from>
      <xdr:col>0</xdr:col>
      <xdr:colOff>360471</xdr:colOff>
      <xdr:row>104</xdr:row>
      <xdr:rowOff>156026</xdr:rowOff>
    </xdr:from>
    <xdr:to>
      <xdr:col>0</xdr:col>
      <xdr:colOff>867545</xdr:colOff>
      <xdr:row>104</xdr:row>
      <xdr:rowOff>516026</xdr:rowOff>
    </xdr:to>
    <xdr:pic>
      <xdr:nvPicPr>
        <xdr:cNvPr id="130" name="Picture 20" descr="http://esp.hyperlinesystems.com/img/sharedimg/jacks/pl-rj45-c6.jpg">
          <a:extLst>
            <a:ext uri="{FF2B5EF4-FFF2-40B4-BE49-F238E27FC236}">
              <a16:creationId xmlns:a16="http://schemas.microsoft.com/office/drawing/2014/main" id="{00000000-0008-0000-0700-000082000000}"/>
            </a:ext>
          </a:extLst>
        </xdr:cNvPr>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360471" y="49662214"/>
          <a:ext cx="507074"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339611</xdr:colOff>
      <xdr:row>54</xdr:row>
      <xdr:rowOff>147412</xdr:rowOff>
    </xdr:from>
    <xdr:to>
      <xdr:col>0</xdr:col>
      <xdr:colOff>896842</xdr:colOff>
      <xdr:row>54</xdr:row>
      <xdr:rowOff>507412</xdr:rowOff>
    </xdr:to>
    <xdr:pic>
      <xdr:nvPicPr>
        <xdr:cNvPr id="136" name="135 Imagen" descr="Resultado de imagen de FUENTE UPS">
          <a:extLst>
            <a:ext uri="{FF2B5EF4-FFF2-40B4-BE49-F238E27FC236}">
              <a16:creationId xmlns:a16="http://schemas.microsoft.com/office/drawing/2014/main" id="{00000000-0008-0000-0700-000088000000}"/>
            </a:ext>
          </a:extLst>
        </xdr:cNvPr>
        <xdr:cNvPicPr>
          <a:picLocks noChangeAspect="1" noChangeArrowheads="1"/>
        </xdr:cNvPicPr>
      </xdr:nvPicPr>
      <xdr:blipFill rotWithShape="1">
        <a:blip xmlns:r="http://schemas.openxmlformats.org/officeDocument/2006/relationships" r:embed="rId67" cstate="email">
          <a:extLst>
            <a:ext uri="{28A0092B-C50C-407E-A947-70E740481C1C}">
              <a14:useLocalDpi xmlns:a14="http://schemas.microsoft.com/office/drawing/2010/main"/>
            </a:ext>
          </a:extLst>
        </a:blip>
        <a:srcRect/>
        <a:stretch/>
      </xdr:blipFill>
      <xdr:spPr bwMode="auto">
        <a:xfrm>
          <a:off x="339611" y="19530787"/>
          <a:ext cx="55723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107950</xdr:colOff>
      <xdr:row>77</xdr:row>
      <xdr:rowOff>69850</xdr:rowOff>
    </xdr:from>
    <xdr:to>
      <xdr:col>0</xdr:col>
      <xdr:colOff>939800</xdr:colOff>
      <xdr:row>77</xdr:row>
      <xdr:rowOff>622300</xdr:rowOff>
    </xdr:to>
    <xdr:pic>
      <xdr:nvPicPr>
        <xdr:cNvPr id="135" name="Picture 14">
          <a:extLst>
            <a:ext uri="{FF2B5EF4-FFF2-40B4-BE49-F238E27FC236}">
              <a16:creationId xmlns:a16="http://schemas.microsoft.com/office/drawing/2014/main" id="{00000000-0008-0000-0700-000087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07950" y="34169350"/>
          <a:ext cx="8318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298450</xdr:colOff>
      <xdr:row>195</xdr:row>
      <xdr:rowOff>126210</xdr:rowOff>
    </xdr:from>
    <xdr:to>
      <xdr:col>0</xdr:col>
      <xdr:colOff>755650</xdr:colOff>
      <xdr:row>195</xdr:row>
      <xdr:rowOff>494510</xdr:rowOff>
    </xdr:to>
    <xdr:pic>
      <xdr:nvPicPr>
        <xdr:cNvPr id="146" name="Imagen 279644">
          <a:extLst>
            <a:ext uri="{FF2B5EF4-FFF2-40B4-BE49-F238E27FC236}">
              <a16:creationId xmlns:a16="http://schemas.microsoft.com/office/drawing/2014/main" id="{00000000-0008-0000-0700-000092000000}"/>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298450" y="97078804"/>
          <a:ext cx="4572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333372</xdr:colOff>
      <xdr:row>194</xdr:row>
      <xdr:rowOff>142873</xdr:rowOff>
    </xdr:from>
    <xdr:to>
      <xdr:col>0</xdr:col>
      <xdr:colOff>756901</xdr:colOff>
      <xdr:row>194</xdr:row>
      <xdr:rowOff>502873</xdr:rowOff>
    </xdr:to>
    <xdr:pic>
      <xdr:nvPicPr>
        <xdr:cNvPr id="144" name="143 Imagen" descr="DH PFM904 Image web.png">
          <a:extLst>
            <a:ext uri="{FF2B5EF4-FFF2-40B4-BE49-F238E27FC236}">
              <a16:creationId xmlns:a16="http://schemas.microsoft.com/office/drawing/2014/main" id="{00000000-0008-0000-0700-000090000000}"/>
            </a:ext>
          </a:extLst>
        </xdr:cNvPr>
        <xdr:cNvPicPr>
          <a:picLocks noChangeAspect="1" noChangeArrowheads="1"/>
        </xdr:cNvPicPr>
      </xdr:nvPicPr>
      <xdr:blipFill rotWithShape="1">
        <a:blip xmlns:r="http://schemas.openxmlformats.org/officeDocument/2006/relationships" r:embed="rId69" cstate="email">
          <a:extLst>
            <a:ext uri="{28A0092B-C50C-407E-A947-70E740481C1C}">
              <a14:useLocalDpi xmlns:a14="http://schemas.microsoft.com/office/drawing/2010/main"/>
            </a:ext>
          </a:extLst>
        </a:blip>
        <a:srcRect/>
        <a:stretch/>
      </xdr:blipFill>
      <xdr:spPr bwMode="auto">
        <a:xfrm>
          <a:off x="333372" y="96464436"/>
          <a:ext cx="423529"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330199</xdr:colOff>
      <xdr:row>215</xdr:row>
      <xdr:rowOff>120650</xdr:rowOff>
    </xdr:from>
    <xdr:to>
      <xdr:col>0</xdr:col>
      <xdr:colOff>790664</xdr:colOff>
      <xdr:row>215</xdr:row>
      <xdr:rowOff>480650</xdr:rowOff>
    </xdr:to>
    <xdr:pic>
      <xdr:nvPicPr>
        <xdr:cNvPr id="149" name="Picture 1" descr="https://encrypted-tbn2.gstatic.com/images?q=tbn:ANd9GcREoiYYSpGeT08ivAQNsuoafwaPTz1giDE7XQIEyr1Yv5B5HWUW2Q">
          <a:extLst>
            <a:ext uri="{FF2B5EF4-FFF2-40B4-BE49-F238E27FC236}">
              <a16:creationId xmlns:a16="http://schemas.microsoft.com/office/drawing/2014/main" id="{00000000-0008-0000-0700-000095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30199" y="108336556"/>
          <a:ext cx="46046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339611</xdr:colOff>
      <xdr:row>53</xdr:row>
      <xdr:rowOff>147412</xdr:rowOff>
    </xdr:from>
    <xdr:to>
      <xdr:col>0</xdr:col>
      <xdr:colOff>896842</xdr:colOff>
      <xdr:row>53</xdr:row>
      <xdr:rowOff>507412</xdr:rowOff>
    </xdr:to>
    <xdr:pic>
      <xdr:nvPicPr>
        <xdr:cNvPr id="150" name="149 Imagen" descr="Resultado de imagen de FUENTE UPS">
          <a:extLst>
            <a:ext uri="{FF2B5EF4-FFF2-40B4-BE49-F238E27FC236}">
              <a16:creationId xmlns:a16="http://schemas.microsoft.com/office/drawing/2014/main" id="{00000000-0008-0000-0700-000096000000}"/>
            </a:ext>
          </a:extLst>
        </xdr:cNvPr>
        <xdr:cNvPicPr>
          <a:picLocks noChangeAspect="1" noChangeArrowheads="1"/>
        </xdr:cNvPicPr>
      </xdr:nvPicPr>
      <xdr:blipFill rotWithShape="1">
        <a:blip xmlns:r="http://schemas.openxmlformats.org/officeDocument/2006/relationships" r:embed="rId67" cstate="email">
          <a:extLst>
            <a:ext uri="{28A0092B-C50C-407E-A947-70E740481C1C}">
              <a14:useLocalDpi xmlns:a14="http://schemas.microsoft.com/office/drawing/2010/main"/>
            </a:ext>
          </a:extLst>
        </a:blip>
        <a:srcRect/>
        <a:stretch/>
      </xdr:blipFill>
      <xdr:spPr bwMode="auto">
        <a:xfrm>
          <a:off x="339611" y="19816537"/>
          <a:ext cx="55723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268286</xdr:colOff>
      <xdr:row>56</xdr:row>
      <xdr:rowOff>96042</xdr:rowOff>
    </xdr:from>
    <xdr:to>
      <xdr:col>0</xdr:col>
      <xdr:colOff>873162</xdr:colOff>
      <xdr:row>56</xdr:row>
      <xdr:rowOff>456042</xdr:rowOff>
    </xdr:to>
    <xdr:pic>
      <xdr:nvPicPr>
        <xdr:cNvPr id="153" name="Imagen 471" descr="Resultado de imagen para POWER 12V 10A">
          <a:extLst>
            <a:ext uri="{FF2B5EF4-FFF2-40B4-BE49-F238E27FC236}">
              <a16:creationId xmlns:a16="http://schemas.microsoft.com/office/drawing/2014/main" id="{00000000-0008-0000-0700-000099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268286" y="22229761"/>
          <a:ext cx="60487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268286</xdr:colOff>
      <xdr:row>57</xdr:row>
      <xdr:rowOff>96042</xdr:rowOff>
    </xdr:from>
    <xdr:to>
      <xdr:col>0</xdr:col>
      <xdr:colOff>873162</xdr:colOff>
      <xdr:row>57</xdr:row>
      <xdr:rowOff>456042</xdr:rowOff>
    </xdr:to>
    <xdr:pic>
      <xdr:nvPicPr>
        <xdr:cNvPr id="154" name="Imagen 471" descr="Resultado de imagen para POWER 12V 10A">
          <a:extLst>
            <a:ext uri="{FF2B5EF4-FFF2-40B4-BE49-F238E27FC236}">
              <a16:creationId xmlns:a16="http://schemas.microsoft.com/office/drawing/2014/main" id="{00000000-0008-0000-0700-00009A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268286" y="22229761"/>
          <a:ext cx="60487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268286</xdr:colOff>
      <xdr:row>59</xdr:row>
      <xdr:rowOff>96042</xdr:rowOff>
    </xdr:from>
    <xdr:to>
      <xdr:col>0</xdr:col>
      <xdr:colOff>873162</xdr:colOff>
      <xdr:row>59</xdr:row>
      <xdr:rowOff>456042</xdr:rowOff>
    </xdr:to>
    <xdr:pic>
      <xdr:nvPicPr>
        <xdr:cNvPr id="155" name="Imagen 471" descr="Resultado de imagen para POWER 12V 10A">
          <a:extLst>
            <a:ext uri="{FF2B5EF4-FFF2-40B4-BE49-F238E27FC236}">
              <a16:creationId xmlns:a16="http://schemas.microsoft.com/office/drawing/2014/main" id="{00000000-0008-0000-0700-00009B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268286" y="22229761"/>
          <a:ext cx="60487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268286</xdr:colOff>
      <xdr:row>60</xdr:row>
      <xdr:rowOff>96042</xdr:rowOff>
    </xdr:from>
    <xdr:to>
      <xdr:col>0</xdr:col>
      <xdr:colOff>873162</xdr:colOff>
      <xdr:row>60</xdr:row>
      <xdr:rowOff>456042</xdr:rowOff>
    </xdr:to>
    <xdr:pic>
      <xdr:nvPicPr>
        <xdr:cNvPr id="156" name="Imagen 471" descr="Resultado de imagen para POWER 12V 10A">
          <a:extLst>
            <a:ext uri="{FF2B5EF4-FFF2-40B4-BE49-F238E27FC236}">
              <a16:creationId xmlns:a16="http://schemas.microsoft.com/office/drawing/2014/main" id="{00000000-0008-0000-0700-00009C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268286" y="22229761"/>
          <a:ext cx="60487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113</xdr:row>
      <xdr:rowOff>46831</xdr:rowOff>
    </xdr:from>
    <xdr:to>
      <xdr:col>0</xdr:col>
      <xdr:colOff>800100</xdr:colOff>
      <xdr:row>113</xdr:row>
      <xdr:rowOff>478632</xdr:rowOff>
    </xdr:to>
    <xdr:pic>
      <xdr:nvPicPr>
        <xdr:cNvPr id="166" name="Picture 4">
          <a:extLst>
            <a:ext uri="{FF2B5EF4-FFF2-40B4-BE49-F238E27FC236}">
              <a16:creationId xmlns:a16="http://schemas.microsoft.com/office/drawing/2014/main" id="{00000000-0008-0000-0700-0000A6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92100" y="46850300"/>
          <a:ext cx="508000" cy="4318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171450</xdr:colOff>
      <xdr:row>170</xdr:row>
      <xdr:rowOff>69850</xdr:rowOff>
    </xdr:from>
    <xdr:to>
      <xdr:col>0</xdr:col>
      <xdr:colOff>1028700</xdr:colOff>
      <xdr:row>170</xdr:row>
      <xdr:rowOff>603250</xdr:rowOff>
    </xdr:to>
    <xdr:pic>
      <xdr:nvPicPr>
        <xdr:cNvPr id="167" name="Picture 1">
          <a:extLst>
            <a:ext uri="{FF2B5EF4-FFF2-40B4-BE49-F238E27FC236}">
              <a16:creationId xmlns:a16="http://schemas.microsoft.com/office/drawing/2014/main" id="{00000000-0008-0000-0700-0000A7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71450" y="78472506"/>
          <a:ext cx="8572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261938</xdr:colOff>
      <xdr:row>207</xdr:row>
      <xdr:rowOff>59531</xdr:rowOff>
    </xdr:from>
    <xdr:to>
      <xdr:col>0</xdr:col>
      <xdr:colOff>1000125</xdr:colOff>
      <xdr:row>207</xdr:row>
      <xdr:rowOff>565360</xdr:rowOff>
    </xdr:to>
    <xdr:pic>
      <xdr:nvPicPr>
        <xdr:cNvPr id="172" name="171 Imagen" descr="Dahua Technology DHL22-F600 CCTV monitor Specifications | Dahua Technology  CCTV monitors - SourceSecurity.com">
          <a:extLst>
            <a:ext uri="{FF2B5EF4-FFF2-40B4-BE49-F238E27FC236}">
              <a16:creationId xmlns:a16="http://schemas.microsoft.com/office/drawing/2014/main" id="{00000000-0008-0000-0700-0000AC000000}"/>
            </a:ext>
          </a:extLst>
        </xdr:cNvPr>
        <xdr:cNvPicPr>
          <a:picLocks noChangeAspect="1" noChangeArrowheads="1"/>
        </xdr:cNvPicPr>
      </xdr:nvPicPr>
      <xdr:blipFill rotWithShape="1">
        <a:blip xmlns:r="http://schemas.openxmlformats.org/officeDocument/2006/relationships" r:embed="rId70" cstate="email">
          <a:extLst>
            <a:ext uri="{28A0092B-C50C-407E-A947-70E740481C1C}">
              <a14:useLocalDpi xmlns:a14="http://schemas.microsoft.com/office/drawing/2010/main"/>
            </a:ext>
          </a:extLst>
        </a:blip>
        <a:srcRect/>
        <a:stretch/>
      </xdr:blipFill>
      <xdr:spPr bwMode="auto">
        <a:xfrm>
          <a:off x="261938" y="102143719"/>
          <a:ext cx="738187" cy="505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416719</xdr:colOff>
      <xdr:row>172</xdr:row>
      <xdr:rowOff>178594</xdr:rowOff>
    </xdr:from>
    <xdr:to>
      <xdr:col>0</xdr:col>
      <xdr:colOff>797719</xdr:colOff>
      <xdr:row>172</xdr:row>
      <xdr:rowOff>464344</xdr:rowOff>
    </xdr:to>
    <xdr:pic>
      <xdr:nvPicPr>
        <xdr:cNvPr id="175" name="85b0356f-bfe3-4be2-8548-3fce684ad3eb">
          <a:extLst>
            <a:ext uri="{FF2B5EF4-FFF2-40B4-BE49-F238E27FC236}">
              <a16:creationId xmlns:a16="http://schemas.microsoft.com/office/drawing/2014/main" id="{00000000-0008-0000-0700-0000AF000000}"/>
            </a:ext>
          </a:extLst>
        </xdr:cNvPr>
        <xdr:cNvPicPr>
          <a:picLocks noChangeAspect="1"/>
        </xdr:cNvPicPr>
      </xdr:nvPicPr>
      <xdr:blipFill>
        <a:blip xmlns:r="http://schemas.openxmlformats.org/officeDocument/2006/relationships" r:embed="rId71" cstate="print"/>
        <a:stretch>
          <a:fillRect/>
        </a:stretch>
      </xdr:blipFill>
      <xdr:spPr>
        <a:xfrm>
          <a:off x="416719" y="80474344"/>
          <a:ext cx="381000" cy="285750"/>
        </a:xfrm>
        <a:prstGeom prst="rect">
          <a:avLst/>
        </a:prstGeom>
      </xdr:spPr>
    </xdr:pic>
    <xdr:clientData/>
  </xdr:twoCellAnchor>
  <xdr:twoCellAnchor editAs="oneCell">
    <xdr:from>
      <xdr:col>0</xdr:col>
      <xdr:colOff>340799</xdr:colOff>
      <xdr:row>157</xdr:row>
      <xdr:rowOff>134936</xdr:rowOff>
    </xdr:from>
    <xdr:to>
      <xdr:col>0</xdr:col>
      <xdr:colOff>791649</xdr:colOff>
      <xdr:row>157</xdr:row>
      <xdr:rowOff>515936</xdr:rowOff>
    </xdr:to>
    <xdr:pic>
      <xdr:nvPicPr>
        <xdr:cNvPr id="176" name="Imagen 465" descr="Resultado de imagen para PFA136">
          <a:extLst>
            <a:ext uri="{FF2B5EF4-FFF2-40B4-BE49-F238E27FC236}">
              <a16:creationId xmlns:a16="http://schemas.microsoft.com/office/drawing/2014/main" id="{00000000-0008-0000-0700-0000B0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340799" y="65353171"/>
          <a:ext cx="4508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321469</xdr:colOff>
      <xdr:row>89</xdr:row>
      <xdr:rowOff>35718</xdr:rowOff>
    </xdr:from>
    <xdr:to>
      <xdr:col>0</xdr:col>
      <xdr:colOff>867569</xdr:colOff>
      <xdr:row>89</xdr:row>
      <xdr:rowOff>575468</xdr:rowOff>
    </xdr:to>
    <xdr:pic>
      <xdr:nvPicPr>
        <xdr:cNvPr id="179" name="Imagen 5">
          <a:extLst>
            <a:ext uri="{FF2B5EF4-FFF2-40B4-BE49-F238E27FC236}">
              <a16:creationId xmlns:a16="http://schemas.microsoft.com/office/drawing/2014/main" id="{00000000-0008-0000-0700-0000B3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21469" y="39100124"/>
          <a:ext cx="546100" cy="539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250031</xdr:colOff>
      <xdr:row>85</xdr:row>
      <xdr:rowOff>56581</xdr:rowOff>
    </xdr:from>
    <xdr:to>
      <xdr:col>0</xdr:col>
      <xdr:colOff>940593</xdr:colOff>
      <xdr:row>86</xdr:row>
      <xdr:rowOff>3503</xdr:rowOff>
    </xdr:to>
    <xdr:pic>
      <xdr:nvPicPr>
        <xdr:cNvPr id="5" name="4 Imagen">
          <a:extLst>
            <a:ext uri="{FF2B5EF4-FFF2-40B4-BE49-F238E27FC236}">
              <a16:creationId xmlns:a16="http://schemas.microsoft.com/office/drawing/2014/main" id="{00000000-0008-0000-0700-000005000000}"/>
            </a:ext>
          </a:extLst>
        </xdr:cNvPr>
        <xdr:cNvPicPr>
          <a:picLocks noChangeAspect="1"/>
        </xdr:cNvPicPr>
      </xdr:nvPicPr>
      <xdr:blipFill rotWithShape="1">
        <a:blip xmlns:r="http://schemas.openxmlformats.org/officeDocument/2006/relationships" r:embed="rId72" cstate="email">
          <a:extLst>
            <a:ext uri="{28A0092B-C50C-407E-A947-70E740481C1C}">
              <a14:useLocalDpi xmlns:a14="http://schemas.microsoft.com/office/drawing/2010/main"/>
            </a:ext>
          </a:extLst>
        </a:blip>
        <a:srcRect/>
        <a:stretch/>
      </xdr:blipFill>
      <xdr:spPr>
        <a:xfrm>
          <a:off x="250031" y="38144675"/>
          <a:ext cx="690562" cy="574450"/>
        </a:xfrm>
        <a:prstGeom prst="rect">
          <a:avLst/>
        </a:prstGeom>
      </xdr:spPr>
    </xdr:pic>
    <xdr:clientData/>
  </xdr:twoCellAnchor>
  <xdr:twoCellAnchor editAs="oneCell">
    <xdr:from>
      <xdr:col>0</xdr:col>
      <xdr:colOff>178593</xdr:colOff>
      <xdr:row>86</xdr:row>
      <xdr:rowOff>150811</xdr:rowOff>
    </xdr:from>
    <xdr:to>
      <xdr:col>0</xdr:col>
      <xdr:colOff>1035844</xdr:colOff>
      <xdr:row>86</xdr:row>
      <xdr:rowOff>547687</xdr:rowOff>
    </xdr:to>
    <xdr:pic>
      <xdr:nvPicPr>
        <xdr:cNvPr id="6" name="5 Imagen">
          <a:extLst>
            <a:ext uri="{FF2B5EF4-FFF2-40B4-BE49-F238E27FC236}">
              <a16:creationId xmlns:a16="http://schemas.microsoft.com/office/drawing/2014/main" id="{00000000-0008-0000-0700-000006000000}"/>
            </a:ext>
          </a:extLst>
        </xdr:cNvPr>
        <xdr:cNvPicPr>
          <a:picLocks noChangeAspect="1"/>
        </xdr:cNvPicPr>
      </xdr:nvPicPr>
      <xdr:blipFill rotWithShape="1">
        <a:blip xmlns:r="http://schemas.openxmlformats.org/officeDocument/2006/relationships" r:embed="rId73" cstate="email">
          <a:extLst>
            <a:ext uri="{28A0092B-C50C-407E-A947-70E740481C1C}">
              <a14:useLocalDpi xmlns:a14="http://schemas.microsoft.com/office/drawing/2010/main"/>
            </a:ext>
          </a:extLst>
        </a:blip>
        <a:srcRect/>
        <a:stretch/>
      </xdr:blipFill>
      <xdr:spPr>
        <a:xfrm>
          <a:off x="178593" y="38941374"/>
          <a:ext cx="857251" cy="396876"/>
        </a:xfrm>
        <a:prstGeom prst="rect">
          <a:avLst/>
        </a:prstGeom>
      </xdr:spPr>
    </xdr:pic>
    <xdr:clientData/>
  </xdr:twoCellAnchor>
  <xdr:twoCellAnchor editAs="oneCell">
    <xdr:from>
      <xdr:col>0</xdr:col>
      <xdr:colOff>309565</xdr:colOff>
      <xdr:row>68</xdr:row>
      <xdr:rowOff>119064</xdr:rowOff>
    </xdr:from>
    <xdr:to>
      <xdr:col>0</xdr:col>
      <xdr:colOff>963065</xdr:colOff>
      <xdr:row>68</xdr:row>
      <xdr:rowOff>571500</xdr:rowOff>
    </xdr:to>
    <xdr:pic>
      <xdr:nvPicPr>
        <xdr:cNvPr id="178" name="177 Imagen" descr="EOL: 4K Passive HDCVI Balun – Dahua Technology USA Inc">
          <a:extLst>
            <a:ext uri="{FF2B5EF4-FFF2-40B4-BE49-F238E27FC236}">
              <a16:creationId xmlns:a16="http://schemas.microsoft.com/office/drawing/2014/main" id="{00000000-0008-0000-0700-0000B2000000}"/>
            </a:ext>
          </a:extLst>
        </xdr:cNvPr>
        <xdr:cNvPicPr>
          <a:picLocks noChangeAspect="1" noChangeArrowheads="1"/>
        </xdr:cNvPicPr>
      </xdr:nvPicPr>
      <xdr:blipFill rotWithShape="1">
        <a:blip xmlns:r="http://schemas.openxmlformats.org/officeDocument/2006/relationships" r:embed="rId74" cstate="email">
          <a:extLst>
            <a:ext uri="{28A0092B-C50C-407E-A947-70E740481C1C}">
              <a14:useLocalDpi xmlns:a14="http://schemas.microsoft.com/office/drawing/2010/main"/>
            </a:ext>
          </a:extLst>
        </a:blip>
        <a:srcRect/>
        <a:stretch/>
      </xdr:blipFill>
      <xdr:spPr bwMode="auto">
        <a:xfrm>
          <a:off x="309565" y="28944095"/>
          <a:ext cx="653500" cy="452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273844</xdr:colOff>
      <xdr:row>66</xdr:row>
      <xdr:rowOff>83345</xdr:rowOff>
    </xdr:from>
    <xdr:to>
      <xdr:col>0</xdr:col>
      <xdr:colOff>904876</xdr:colOff>
      <xdr:row>66</xdr:row>
      <xdr:rowOff>553033</xdr:rowOff>
    </xdr:to>
    <xdr:pic>
      <xdr:nvPicPr>
        <xdr:cNvPr id="181" name="180 Imagen" descr="1 channel passive balun, 1 channel passive balun Suppliers and  Manufacturers at Alibaba.com">
          <a:extLst>
            <a:ext uri="{FF2B5EF4-FFF2-40B4-BE49-F238E27FC236}">
              <a16:creationId xmlns:a16="http://schemas.microsoft.com/office/drawing/2014/main" id="{00000000-0008-0000-0700-0000B5000000}"/>
            </a:ext>
          </a:extLst>
        </xdr:cNvPr>
        <xdr:cNvPicPr>
          <a:picLocks noChangeAspect="1" noChangeArrowheads="1"/>
        </xdr:cNvPicPr>
      </xdr:nvPicPr>
      <xdr:blipFill rotWithShape="1">
        <a:blip xmlns:r="http://schemas.openxmlformats.org/officeDocument/2006/relationships" r:embed="rId75" cstate="email">
          <a:extLst>
            <a:ext uri="{28A0092B-C50C-407E-A947-70E740481C1C}">
              <a14:useLocalDpi xmlns:a14="http://schemas.microsoft.com/office/drawing/2010/main"/>
            </a:ext>
          </a:extLst>
        </a:blip>
        <a:srcRect/>
        <a:stretch/>
      </xdr:blipFill>
      <xdr:spPr bwMode="auto">
        <a:xfrm>
          <a:off x="273844" y="28277345"/>
          <a:ext cx="631032" cy="469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369095</xdr:colOff>
      <xdr:row>134</xdr:row>
      <xdr:rowOff>22392</xdr:rowOff>
    </xdr:from>
    <xdr:to>
      <xdr:col>0</xdr:col>
      <xdr:colOff>809626</xdr:colOff>
      <xdr:row>134</xdr:row>
      <xdr:rowOff>601720</xdr:rowOff>
    </xdr:to>
    <xdr:pic>
      <xdr:nvPicPr>
        <xdr:cNvPr id="7" name="6 Imagen">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369095" y="66685486"/>
          <a:ext cx="440531" cy="579328"/>
        </a:xfrm>
        <a:prstGeom prst="rect">
          <a:avLst/>
        </a:prstGeom>
      </xdr:spPr>
    </xdr:pic>
    <xdr:clientData/>
  </xdr:twoCellAnchor>
  <xdr:twoCellAnchor editAs="oneCell">
    <xdr:from>
      <xdr:col>0</xdr:col>
      <xdr:colOff>226217</xdr:colOff>
      <xdr:row>97</xdr:row>
      <xdr:rowOff>134569</xdr:rowOff>
    </xdr:from>
    <xdr:to>
      <xdr:col>0</xdr:col>
      <xdr:colOff>1000125</xdr:colOff>
      <xdr:row>97</xdr:row>
      <xdr:rowOff>541393</xdr:rowOff>
    </xdr:to>
    <xdr:pic>
      <xdr:nvPicPr>
        <xdr:cNvPr id="2" name="1 Imagen">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tretch>
          <a:fillRect/>
        </a:stretch>
      </xdr:blipFill>
      <xdr:spPr>
        <a:xfrm>
          <a:off x="226217" y="45509288"/>
          <a:ext cx="773908" cy="406824"/>
        </a:xfrm>
        <a:prstGeom prst="rect">
          <a:avLst/>
        </a:prstGeom>
      </xdr:spPr>
    </xdr:pic>
    <xdr:clientData/>
  </xdr:twoCellAnchor>
  <xdr:twoCellAnchor editAs="oneCell">
    <xdr:from>
      <xdr:col>0</xdr:col>
      <xdr:colOff>404812</xdr:colOff>
      <xdr:row>107</xdr:row>
      <xdr:rowOff>95251</xdr:rowOff>
    </xdr:from>
    <xdr:to>
      <xdr:col>0</xdr:col>
      <xdr:colOff>878829</xdr:colOff>
      <xdr:row>107</xdr:row>
      <xdr:rowOff>595313</xdr:rowOff>
    </xdr:to>
    <xdr:pic>
      <xdr:nvPicPr>
        <xdr:cNvPr id="182" name="181 Imagen" descr="Resultado de imagen para SPLITTER 4">
          <a:extLst>
            <a:ext uri="{FF2B5EF4-FFF2-40B4-BE49-F238E27FC236}">
              <a16:creationId xmlns:a16="http://schemas.microsoft.com/office/drawing/2014/main" id="{00000000-0008-0000-0700-0000B6000000}"/>
            </a:ext>
          </a:extLst>
        </xdr:cNvPr>
        <xdr:cNvPicPr>
          <a:picLocks noChangeAspect="1" noChangeArrowheads="1"/>
        </xdr:cNvPicPr>
      </xdr:nvPicPr>
      <xdr:blipFill rotWithShape="1">
        <a:blip xmlns:r="http://schemas.openxmlformats.org/officeDocument/2006/relationships" r:embed="rId78" cstate="email">
          <a:extLst>
            <a:ext uri="{28A0092B-C50C-407E-A947-70E740481C1C}">
              <a14:useLocalDpi xmlns:a14="http://schemas.microsoft.com/office/drawing/2010/main"/>
            </a:ext>
          </a:extLst>
        </a:blip>
        <a:srcRect/>
        <a:stretch/>
      </xdr:blipFill>
      <xdr:spPr bwMode="auto">
        <a:xfrm>
          <a:off x="404812" y="42314814"/>
          <a:ext cx="474017" cy="500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392909</xdr:colOff>
      <xdr:row>108</xdr:row>
      <xdr:rowOff>59531</xdr:rowOff>
    </xdr:from>
    <xdr:to>
      <xdr:col>0</xdr:col>
      <xdr:colOff>838079</xdr:colOff>
      <xdr:row>108</xdr:row>
      <xdr:rowOff>546365</xdr:rowOff>
    </xdr:to>
    <xdr:pic>
      <xdr:nvPicPr>
        <xdr:cNvPr id="185" name="184 Imagen" descr="Resultado de imagen para SPLITTER 8">
          <a:extLst>
            <a:ext uri="{FF2B5EF4-FFF2-40B4-BE49-F238E27FC236}">
              <a16:creationId xmlns:a16="http://schemas.microsoft.com/office/drawing/2014/main" id="{00000000-0008-0000-0700-0000B9000000}"/>
            </a:ext>
          </a:extLst>
        </xdr:cNvPr>
        <xdr:cNvPicPr>
          <a:picLocks noChangeAspect="1" noChangeArrowheads="1"/>
        </xdr:cNvPicPr>
      </xdr:nvPicPr>
      <xdr:blipFill rotWithShape="1">
        <a:blip xmlns:r="http://schemas.openxmlformats.org/officeDocument/2006/relationships" r:embed="rId79" cstate="email">
          <a:extLst>
            <a:ext uri="{28A0092B-C50C-407E-A947-70E740481C1C}">
              <a14:useLocalDpi xmlns:a14="http://schemas.microsoft.com/office/drawing/2010/main"/>
            </a:ext>
          </a:extLst>
        </a:blip>
        <a:srcRect/>
        <a:stretch/>
      </xdr:blipFill>
      <xdr:spPr bwMode="auto">
        <a:xfrm>
          <a:off x="392909" y="42910125"/>
          <a:ext cx="445170" cy="4967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230863</xdr:colOff>
      <xdr:row>96</xdr:row>
      <xdr:rowOff>100957</xdr:rowOff>
    </xdr:from>
    <xdr:to>
      <xdr:col>0</xdr:col>
      <xdr:colOff>839839</xdr:colOff>
      <xdr:row>96</xdr:row>
      <xdr:rowOff>460888</xdr:rowOff>
    </xdr:to>
    <xdr:pic>
      <xdr:nvPicPr>
        <xdr:cNvPr id="186" name="185 Imagen" descr="Resultado de imagen para FICHA BNC PARA CRIMPEAR">
          <a:extLst>
            <a:ext uri="{FF2B5EF4-FFF2-40B4-BE49-F238E27FC236}">
              <a16:creationId xmlns:a16="http://schemas.microsoft.com/office/drawing/2014/main" id="{00000000-0008-0000-0700-0000BA000000}"/>
            </a:ext>
          </a:extLst>
        </xdr:cNvPr>
        <xdr:cNvPicPr>
          <a:picLocks noChangeAspect="1" noChangeArrowheads="1"/>
        </xdr:cNvPicPr>
      </xdr:nvPicPr>
      <xdr:blipFill rotWithShape="1">
        <a:blip xmlns:r="http://schemas.openxmlformats.org/officeDocument/2006/relationships" r:embed="rId80" cstate="email">
          <a:extLst>
            <a:ext uri="{28A0092B-C50C-407E-A947-70E740481C1C}">
              <a14:useLocalDpi xmlns:a14="http://schemas.microsoft.com/office/drawing/2010/main"/>
            </a:ext>
          </a:extLst>
        </a:blip>
        <a:srcRect/>
        <a:stretch/>
      </xdr:blipFill>
      <xdr:spPr bwMode="auto">
        <a:xfrm>
          <a:off x="230863" y="44653376"/>
          <a:ext cx="608976" cy="359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275167</xdr:colOff>
      <xdr:row>136</xdr:row>
      <xdr:rowOff>63500</xdr:rowOff>
    </xdr:from>
    <xdr:to>
      <xdr:col>0</xdr:col>
      <xdr:colOff>793154</xdr:colOff>
      <xdr:row>136</xdr:row>
      <xdr:rowOff>603251</xdr:rowOff>
    </xdr:to>
    <xdr:pic>
      <xdr:nvPicPr>
        <xdr:cNvPr id="173" name="172 Imagen" descr="Gabinete GE Gabexel – Distribuidora Minetto">
          <a:extLst>
            <a:ext uri="{FF2B5EF4-FFF2-40B4-BE49-F238E27FC236}">
              <a16:creationId xmlns:a16="http://schemas.microsoft.com/office/drawing/2014/main" id="{00000000-0008-0000-0700-0000AD000000}"/>
            </a:ext>
          </a:extLst>
        </xdr:cNvPr>
        <xdr:cNvPicPr>
          <a:picLocks noChangeAspect="1" noChangeArrowheads="1"/>
        </xdr:cNvPicPr>
      </xdr:nvPicPr>
      <xdr:blipFill rotWithShape="1">
        <a:blip xmlns:r="http://schemas.openxmlformats.org/officeDocument/2006/relationships" r:embed="rId81" cstate="email">
          <a:extLst>
            <a:ext uri="{28A0092B-C50C-407E-A947-70E740481C1C}">
              <a14:useLocalDpi xmlns:a14="http://schemas.microsoft.com/office/drawing/2010/main"/>
            </a:ext>
          </a:extLst>
        </a:blip>
        <a:srcRect/>
        <a:stretch/>
      </xdr:blipFill>
      <xdr:spPr bwMode="auto">
        <a:xfrm>
          <a:off x="275167" y="70791917"/>
          <a:ext cx="517987" cy="53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444487</xdr:colOff>
      <xdr:row>31</xdr:row>
      <xdr:rowOff>160069</xdr:rowOff>
    </xdr:from>
    <xdr:to>
      <xdr:col>0</xdr:col>
      <xdr:colOff>642196</xdr:colOff>
      <xdr:row>31</xdr:row>
      <xdr:rowOff>448069</xdr:rowOff>
    </xdr:to>
    <xdr:pic>
      <xdr:nvPicPr>
        <xdr:cNvPr id="200" name="199 Imagen" descr="Resultado de imagen de skyhawk seagate logo 1tb">
          <a:extLst>
            <a:ext uri="{FF2B5EF4-FFF2-40B4-BE49-F238E27FC236}">
              <a16:creationId xmlns:a16="http://schemas.microsoft.com/office/drawing/2014/main" id="{00000000-0008-0000-0700-0000C8000000}"/>
            </a:ext>
          </a:extLst>
        </xdr:cNvPr>
        <xdr:cNvPicPr>
          <a:picLocks noChangeAspect="1" noChangeArrowheads="1"/>
        </xdr:cNvPicPr>
      </xdr:nvPicPr>
      <xdr:blipFill rotWithShape="1">
        <a:blip xmlns:r="http://schemas.openxmlformats.org/officeDocument/2006/relationships" r:embed="rId82" cstate="email">
          <a:extLst>
            <a:ext uri="{28A0092B-C50C-407E-A947-70E740481C1C}">
              <a14:useLocalDpi xmlns:a14="http://schemas.microsoft.com/office/drawing/2010/main"/>
            </a:ext>
          </a:extLst>
        </a:blip>
        <a:srcRect/>
        <a:stretch/>
      </xdr:blipFill>
      <xdr:spPr bwMode="auto">
        <a:xfrm>
          <a:off x="444487" y="9554100"/>
          <a:ext cx="197709" cy="2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444487</xdr:colOff>
      <xdr:row>29</xdr:row>
      <xdr:rowOff>124351</xdr:rowOff>
    </xdr:from>
    <xdr:to>
      <xdr:col>0</xdr:col>
      <xdr:colOff>642196</xdr:colOff>
      <xdr:row>29</xdr:row>
      <xdr:rowOff>412351</xdr:rowOff>
    </xdr:to>
    <xdr:pic>
      <xdr:nvPicPr>
        <xdr:cNvPr id="209" name="208 Imagen" descr="Resultado de imagen de skyhawk seagate logo 1tb">
          <a:extLst>
            <a:ext uri="{FF2B5EF4-FFF2-40B4-BE49-F238E27FC236}">
              <a16:creationId xmlns:a16="http://schemas.microsoft.com/office/drawing/2014/main" id="{00000000-0008-0000-0700-0000D1000000}"/>
            </a:ext>
          </a:extLst>
        </xdr:cNvPr>
        <xdr:cNvPicPr>
          <a:picLocks noChangeAspect="1" noChangeArrowheads="1"/>
        </xdr:cNvPicPr>
      </xdr:nvPicPr>
      <xdr:blipFill rotWithShape="1">
        <a:blip xmlns:r="http://schemas.openxmlformats.org/officeDocument/2006/relationships" r:embed="rId82" cstate="email">
          <a:extLst>
            <a:ext uri="{28A0092B-C50C-407E-A947-70E740481C1C}">
              <a14:useLocalDpi xmlns:a14="http://schemas.microsoft.com/office/drawing/2010/main"/>
            </a:ext>
          </a:extLst>
        </a:blip>
        <a:srcRect/>
        <a:stretch/>
      </xdr:blipFill>
      <xdr:spPr bwMode="auto">
        <a:xfrm>
          <a:off x="444487" y="8887351"/>
          <a:ext cx="197709" cy="2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444487</xdr:colOff>
      <xdr:row>28</xdr:row>
      <xdr:rowOff>160069</xdr:rowOff>
    </xdr:from>
    <xdr:to>
      <xdr:col>0</xdr:col>
      <xdr:colOff>642196</xdr:colOff>
      <xdr:row>28</xdr:row>
      <xdr:rowOff>448069</xdr:rowOff>
    </xdr:to>
    <xdr:pic>
      <xdr:nvPicPr>
        <xdr:cNvPr id="211" name="210 Imagen" descr="Resultado de imagen de skyhawk seagate logo 1tb">
          <a:extLst>
            <a:ext uri="{FF2B5EF4-FFF2-40B4-BE49-F238E27FC236}">
              <a16:creationId xmlns:a16="http://schemas.microsoft.com/office/drawing/2014/main" id="{00000000-0008-0000-0700-0000D3000000}"/>
            </a:ext>
          </a:extLst>
        </xdr:cNvPr>
        <xdr:cNvPicPr>
          <a:picLocks noChangeAspect="1" noChangeArrowheads="1"/>
        </xdr:cNvPicPr>
      </xdr:nvPicPr>
      <xdr:blipFill rotWithShape="1">
        <a:blip xmlns:r="http://schemas.openxmlformats.org/officeDocument/2006/relationships" r:embed="rId82" cstate="email">
          <a:extLst>
            <a:ext uri="{28A0092B-C50C-407E-A947-70E740481C1C}">
              <a14:useLocalDpi xmlns:a14="http://schemas.microsoft.com/office/drawing/2010/main"/>
            </a:ext>
          </a:extLst>
        </a:blip>
        <a:srcRect/>
        <a:stretch/>
      </xdr:blipFill>
      <xdr:spPr bwMode="auto">
        <a:xfrm>
          <a:off x="444487" y="8292038"/>
          <a:ext cx="197709" cy="2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444487</xdr:colOff>
      <xdr:row>27</xdr:row>
      <xdr:rowOff>148163</xdr:rowOff>
    </xdr:from>
    <xdr:to>
      <xdr:col>0</xdr:col>
      <xdr:colOff>642196</xdr:colOff>
      <xdr:row>27</xdr:row>
      <xdr:rowOff>436163</xdr:rowOff>
    </xdr:to>
    <xdr:pic>
      <xdr:nvPicPr>
        <xdr:cNvPr id="212" name="211 Imagen" descr="Resultado de imagen de skyhawk seagate logo 1tb">
          <a:extLst>
            <a:ext uri="{FF2B5EF4-FFF2-40B4-BE49-F238E27FC236}">
              <a16:creationId xmlns:a16="http://schemas.microsoft.com/office/drawing/2014/main" id="{00000000-0008-0000-0700-0000D4000000}"/>
            </a:ext>
          </a:extLst>
        </xdr:cNvPr>
        <xdr:cNvPicPr>
          <a:picLocks noChangeAspect="1" noChangeArrowheads="1"/>
        </xdr:cNvPicPr>
      </xdr:nvPicPr>
      <xdr:blipFill rotWithShape="1">
        <a:blip xmlns:r="http://schemas.openxmlformats.org/officeDocument/2006/relationships" r:embed="rId82" cstate="email">
          <a:extLst>
            <a:ext uri="{28A0092B-C50C-407E-A947-70E740481C1C}">
              <a14:useLocalDpi xmlns:a14="http://schemas.microsoft.com/office/drawing/2010/main"/>
            </a:ext>
          </a:extLst>
        </a:blip>
        <a:srcRect/>
        <a:stretch/>
      </xdr:blipFill>
      <xdr:spPr bwMode="auto">
        <a:xfrm>
          <a:off x="444487" y="7649101"/>
          <a:ext cx="197709" cy="2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444487</xdr:colOff>
      <xdr:row>26</xdr:row>
      <xdr:rowOff>148163</xdr:rowOff>
    </xdr:from>
    <xdr:to>
      <xdr:col>0</xdr:col>
      <xdr:colOff>642196</xdr:colOff>
      <xdr:row>26</xdr:row>
      <xdr:rowOff>436163</xdr:rowOff>
    </xdr:to>
    <xdr:pic>
      <xdr:nvPicPr>
        <xdr:cNvPr id="213" name="212 Imagen" descr="Resultado de imagen de skyhawk seagate logo 1tb">
          <a:extLst>
            <a:ext uri="{FF2B5EF4-FFF2-40B4-BE49-F238E27FC236}">
              <a16:creationId xmlns:a16="http://schemas.microsoft.com/office/drawing/2014/main" id="{00000000-0008-0000-0700-0000D5000000}"/>
            </a:ext>
          </a:extLst>
        </xdr:cNvPr>
        <xdr:cNvPicPr>
          <a:picLocks noChangeAspect="1" noChangeArrowheads="1"/>
        </xdr:cNvPicPr>
      </xdr:nvPicPr>
      <xdr:blipFill rotWithShape="1">
        <a:blip xmlns:r="http://schemas.openxmlformats.org/officeDocument/2006/relationships" r:embed="rId82" cstate="email">
          <a:extLst>
            <a:ext uri="{28A0092B-C50C-407E-A947-70E740481C1C}">
              <a14:useLocalDpi xmlns:a14="http://schemas.microsoft.com/office/drawing/2010/main"/>
            </a:ext>
          </a:extLst>
        </a:blip>
        <a:srcRect/>
        <a:stretch/>
      </xdr:blipFill>
      <xdr:spPr bwMode="auto">
        <a:xfrm>
          <a:off x="444487" y="7018069"/>
          <a:ext cx="197709" cy="2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444487</xdr:colOff>
      <xdr:row>25</xdr:row>
      <xdr:rowOff>148163</xdr:rowOff>
    </xdr:from>
    <xdr:to>
      <xdr:col>0</xdr:col>
      <xdr:colOff>642196</xdr:colOff>
      <xdr:row>25</xdr:row>
      <xdr:rowOff>436163</xdr:rowOff>
    </xdr:to>
    <xdr:pic>
      <xdr:nvPicPr>
        <xdr:cNvPr id="214" name="213 Imagen" descr="Resultado de imagen de skyhawk seagate logo 1tb">
          <a:extLst>
            <a:ext uri="{FF2B5EF4-FFF2-40B4-BE49-F238E27FC236}">
              <a16:creationId xmlns:a16="http://schemas.microsoft.com/office/drawing/2014/main" id="{00000000-0008-0000-0700-0000D6000000}"/>
            </a:ext>
          </a:extLst>
        </xdr:cNvPr>
        <xdr:cNvPicPr>
          <a:picLocks noChangeAspect="1" noChangeArrowheads="1"/>
        </xdr:cNvPicPr>
      </xdr:nvPicPr>
      <xdr:blipFill rotWithShape="1">
        <a:blip xmlns:r="http://schemas.openxmlformats.org/officeDocument/2006/relationships" r:embed="rId82" cstate="email">
          <a:extLst>
            <a:ext uri="{28A0092B-C50C-407E-A947-70E740481C1C}">
              <a14:useLocalDpi xmlns:a14="http://schemas.microsoft.com/office/drawing/2010/main"/>
            </a:ext>
          </a:extLst>
        </a:blip>
        <a:srcRect/>
        <a:stretch/>
      </xdr:blipFill>
      <xdr:spPr bwMode="auto">
        <a:xfrm>
          <a:off x="444487" y="6387038"/>
          <a:ext cx="197709" cy="2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296333</xdr:colOff>
      <xdr:row>62</xdr:row>
      <xdr:rowOff>95250</xdr:rowOff>
    </xdr:from>
    <xdr:to>
      <xdr:col>0</xdr:col>
      <xdr:colOff>859366</xdr:colOff>
      <xdr:row>62</xdr:row>
      <xdr:rowOff>497418</xdr:rowOff>
    </xdr:to>
    <xdr:pic>
      <xdr:nvPicPr>
        <xdr:cNvPr id="189" name="Picture 13">
          <a:extLst>
            <a:ext uri="{FF2B5EF4-FFF2-40B4-BE49-F238E27FC236}">
              <a16:creationId xmlns:a16="http://schemas.microsoft.com/office/drawing/2014/main" id="{00000000-0008-0000-0700-0000BD000000}"/>
            </a:ext>
          </a:extLst>
        </xdr:cNvPr>
        <xdr:cNvPicPr>
          <a:picLocks noChangeAspect="1" noChangeArrowheads="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l="1" t="487" r="5673" b="6716"/>
        <a:stretch/>
      </xdr:blipFill>
      <xdr:spPr bwMode="auto">
        <a:xfrm>
          <a:off x="296333" y="23632583"/>
          <a:ext cx="563033" cy="4021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355866</xdr:colOff>
      <xdr:row>82</xdr:row>
      <xdr:rowOff>185208</xdr:rowOff>
    </xdr:from>
    <xdr:to>
      <xdr:col>0</xdr:col>
      <xdr:colOff>915277</xdr:colOff>
      <xdr:row>82</xdr:row>
      <xdr:rowOff>545208</xdr:rowOff>
    </xdr:to>
    <xdr:pic>
      <xdr:nvPicPr>
        <xdr:cNvPr id="191" name="190 Imagen" descr="Amazon.com: USB Over RJ45，SNLLMZI RJ45 Cat Cable Extension Cable USB 2.0  Extender Over RJ45 Cat5 Cat 5e Cat6 Cable Extension Cable Connector Adapter  Kit: Computers &amp; Accessories">
          <a:extLst>
            <a:ext uri="{FF2B5EF4-FFF2-40B4-BE49-F238E27FC236}">
              <a16:creationId xmlns:a16="http://schemas.microsoft.com/office/drawing/2014/main" id="{00000000-0008-0000-0700-0000BF000000}"/>
            </a:ext>
          </a:extLst>
        </xdr:cNvPr>
        <xdr:cNvPicPr>
          <a:picLocks noChangeAspect="1" noChangeArrowheads="1"/>
        </xdr:cNvPicPr>
      </xdr:nvPicPr>
      <xdr:blipFill>
        <a:blip xmlns:r="http://schemas.openxmlformats.org/officeDocument/2006/relationships" r:embed="rId83" cstate="email">
          <a:extLst>
            <a:ext uri="{28A0092B-C50C-407E-A947-70E740481C1C}">
              <a14:useLocalDpi xmlns:a14="http://schemas.microsoft.com/office/drawing/2010/main"/>
            </a:ext>
          </a:extLst>
        </a:blip>
        <a:srcRect/>
        <a:stretch>
          <a:fillRect/>
        </a:stretch>
      </xdr:blipFill>
      <xdr:spPr bwMode="auto">
        <a:xfrm>
          <a:off x="355866" y="29260271"/>
          <a:ext cx="55941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222252</xdr:colOff>
      <xdr:row>83</xdr:row>
      <xdr:rowOff>158750</xdr:rowOff>
    </xdr:from>
    <xdr:to>
      <xdr:col>0</xdr:col>
      <xdr:colOff>1016002</xdr:colOff>
      <xdr:row>83</xdr:row>
      <xdr:rowOff>526362</xdr:rowOff>
    </xdr:to>
    <xdr:pic>
      <xdr:nvPicPr>
        <xdr:cNvPr id="192" name="191 Imagen" descr="BP-VGA | Cygnus Electronics">
          <a:extLst>
            <a:ext uri="{FF2B5EF4-FFF2-40B4-BE49-F238E27FC236}">
              <a16:creationId xmlns:a16="http://schemas.microsoft.com/office/drawing/2014/main" id="{00000000-0008-0000-0700-0000C0000000}"/>
            </a:ext>
          </a:extLst>
        </xdr:cNvPr>
        <xdr:cNvPicPr>
          <a:picLocks noChangeAspect="1" noChangeArrowheads="1"/>
        </xdr:cNvPicPr>
      </xdr:nvPicPr>
      <xdr:blipFill rotWithShape="1">
        <a:blip xmlns:r="http://schemas.openxmlformats.org/officeDocument/2006/relationships" r:embed="rId84" cstate="email">
          <a:extLst>
            <a:ext uri="{28A0092B-C50C-407E-A947-70E740481C1C}">
              <a14:useLocalDpi xmlns:a14="http://schemas.microsoft.com/office/drawing/2010/main"/>
            </a:ext>
          </a:extLst>
        </a:blip>
        <a:srcRect/>
        <a:stretch/>
      </xdr:blipFill>
      <xdr:spPr bwMode="auto">
        <a:xfrm>
          <a:off x="222252" y="35634083"/>
          <a:ext cx="793750" cy="367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338668</xdr:colOff>
      <xdr:row>135</xdr:row>
      <xdr:rowOff>63502</xdr:rowOff>
    </xdr:from>
    <xdr:to>
      <xdr:col>0</xdr:col>
      <xdr:colOff>851487</xdr:colOff>
      <xdr:row>135</xdr:row>
      <xdr:rowOff>582084</xdr:rowOff>
    </xdr:to>
    <xdr:pic>
      <xdr:nvPicPr>
        <xdr:cNvPr id="193" name="192 Imagen">
          <a:extLst>
            <a:ext uri="{FF2B5EF4-FFF2-40B4-BE49-F238E27FC236}">
              <a16:creationId xmlns:a16="http://schemas.microsoft.com/office/drawing/2014/main" id="{00000000-0008-0000-0700-0000C1000000}"/>
            </a:ext>
          </a:extLst>
        </xdr:cNvPr>
        <xdr:cNvPicPr>
          <a:picLocks noChangeAspect="1" noChangeArrowheads="1"/>
        </xdr:cNvPicPr>
      </xdr:nvPicPr>
      <xdr:blipFill rotWithShape="1">
        <a:blip xmlns:r="http://schemas.openxmlformats.org/officeDocument/2006/relationships" r:embed="rId85" cstate="email">
          <a:extLst>
            <a:ext uri="{28A0092B-C50C-407E-A947-70E740481C1C}">
              <a14:useLocalDpi xmlns:a14="http://schemas.microsoft.com/office/drawing/2010/main"/>
            </a:ext>
          </a:extLst>
        </a:blip>
        <a:srcRect/>
        <a:stretch/>
      </xdr:blipFill>
      <xdr:spPr bwMode="auto">
        <a:xfrm>
          <a:off x="338668" y="68431835"/>
          <a:ext cx="512819" cy="518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455084</xdr:colOff>
      <xdr:row>37</xdr:row>
      <xdr:rowOff>63502</xdr:rowOff>
    </xdr:from>
    <xdr:to>
      <xdr:col>0</xdr:col>
      <xdr:colOff>759653</xdr:colOff>
      <xdr:row>37</xdr:row>
      <xdr:rowOff>328084</xdr:rowOff>
    </xdr:to>
    <xdr:pic>
      <xdr:nvPicPr>
        <xdr:cNvPr id="4" name="3 Imagen">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455084" y="9683752"/>
          <a:ext cx="304569" cy="264582"/>
        </a:xfrm>
        <a:prstGeom prst="rect">
          <a:avLst/>
        </a:prstGeom>
      </xdr:spPr>
    </xdr:pic>
    <xdr:clientData/>
  </xdr:twoCellAnchor>
  <xdr:twoCellAnchor editAs="oneCell">
    <xdr:from>
      <xdr:col>0</xdr:col>
      <xdr:colOff>465667</xdr:colOff>
      <xdr:row>38</xdr:row>
      <xdr:rowOff>42333</xdr:rowOff>
    </xdr:from>
    <xdr:to>
      <xdr:col>0</xdr:col>
      <xdr:colOff>770236</xdr:colOff>
      <xdr:row>38</xdr:row>
      <xdr:rowOff>306915</xdr:rowOff>
    </xdr:to>
    <xdr:pic>
      <xdr:nvPicPr>
        <xdr:cNvPr id="180" name="179 Imagen">
          <a:extLst>
            <a:ext uri="{FF2B5EF4-FFF2-40B4-BE49-F238E27FC236}">
              <a16:creationId xmlns:a16="http://schemas.microsoft.com/office/drawing/2014/main" id="{00000000-0008-0000-0700-0000B4000000}"/>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465667" y="10043583"/>
          <a:ext cx="304569" cy="264582"/>
        </a:xfrm>
        <a:prstGeom prst="rect">
          <a:avLst/>
        </a:prstGeom>
      </xdr:spPr>
    </xdr:pic>
    <xdr:clientData/>
  </xdr:twoCellAnchor>
  <xdr:twoCellAnchor editAs="oneCell">
    <xdr:from>
      <xdr:col>0</xdr:col>
      <xdr:colOff>476250</xdr:colOff>
      <xdr:row>39</xdr:row>
      <xdr:rowOff>63500</xdr:rowOff>
    </xdr:from>
    <xdr:to>
      <xdr:col>0</xdr:col>
      <xdr:colOff>780819</xdr:colOff>
      <xdr:row>39</xdr:row>
      <xdr:rowOff>328082</xdr:rowOff>
    </xdr:to>
    <xdr:pic>
      <xdr:nvPicPr>
        <xdr:cNvPr id="183" name="182 Imagen">
          <a:extLst>
            <a:ext uri="{FF2B5EF4-FFF2-40B4-BE49-F238E27FC236}">
              <a16:creationId xmlns:a16="http://schemas.microsoft.com/office/drawing/2014/main" id="{00000000-0008-0000-0700-0000B7000000}"/>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476250" y="10445750"/>
          <a:ext cx="304569" cy="264582"/>
        </a:xfrm>
        <a:prstGeom prst="rect">
          <a:avLst/>
        </a:prstGeom>
      </xdr:spPr>
    </xdr:pic>
    <xdr:clientData/>
  </xdr:twoCellAnchor>
  <xdr:twoCellAnchor editAs="oneCell">
    <xdr:from>
      <xdr:col>0</xdr:col>
      <xdr:colOff>476250</xdr:colOff>
      <xdr:row>40</xdr:row>
      <xdr:rowOff>42333</xdr:rowOff>
    </xdr:from>
    <xdr:to>
      <xdr:col>0</xdr:col>
      <xdr:colOff>780819</xdr:colOff>
      <xdr:row>40</xdr:row>
      <xdr:rowOff>306915</xdr:rowOff>
    </xdr:to>
    <xdr:pic>
      <xdr:nvPicPr>
        <xdr:cNvPr id="184" name="183 Imagen">
          <a:extLst>
            <a:ext uri="{FF2B5EF4-FFF2-40B4-BE49-F238E27FC236}">
              <a16:creationId xmlns:a16="http://schemas.microsoft.com/office/drawing/2014/main" id="{00000000-0008-0000-0700-0000B8000000}"/>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476250" y="10805583"/>
          <a:ext cx="304569" cy="264582"/>
        </a:xfrm>
        <a:prstGeom prst="rect">
          <a:avLst/>
        </a:prstGeom>
      </xdr:spPr>
    </xdr:pic>
    <xdr:clientData/>
  </xdr:twoCellAnchor>
  <xdr:twoCellAnchor editAs="oneCell">
    <xdr:from>
      <xdr:col>0</xdr:col>
      <xdr:colOff>266700</xdr:colOff>
      <xdr:row>120</xdr:row>
      <xdr:rowOff>247650</xdr:rowOff>
    </xdr:from>
    <xdr:to>
      <xdr:col>0</xdr:col>
      <xdr:colOff>914400</xdr:colOff>
      <xdr:row>120</xdr:row>
      <xdr:rowOff>590550</xdr:rowOff>
    </xdr:to>
    <xdr:pic>
      <xdr:nvPicPr>
        <xdr:cNvPr id="187" name="HAP200" descr="Micrófono de alta fidelidad omnidireccional 10-100 m2 plástico salida RCA x2 para cascada marca Dahua">
          <a:extLst>
            <a:ext uri="{FF2B5EF4-FFF2-40B4-BE49-F238E27FC236}">
              <a16:creationId xmlns:a16="http://schemas.microsoft.com/office/drawing/2014/main" id="{00000000-0008-0000-0700-0000BB000000}"/>
            </a:ext>
          </a:extLst>
        </xdr:cNvPr>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266700" y="60879567"/>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285750</xdr:colOff>
      <xdr:row>122</xdr:row>
      <xdr:rowOff>71437</xdr:rowOff>
    </xdr:from>
    <xdr:to>
      <xdr:col>0</xdr:col>
      <xdr:colOff>928687</xdr:colOff>
      <xdr:row>122</xdr:row>
      <xdr:rowOff>647216</xdr:rowOff>
    </xdr:to>
    <xdr:pic>
      <xdr:nvPicPr>
        <xdr:cNvPr id="10" name="9 Imagen">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285750" y="61007625"/>
          <a:ext cx="642937" cy="575779"/>
        </a:xfrm>
        <a:prstGeom prst="rect">
          <a:avLst/>
        </a:prstGeom>
      </xdr:spPr>
    </xdr:pic>
    <xdr:clientData/>
  </xdr:twoCellAnchor>
  <xdr:twoCellAnchor editAs="oneCell">
    <xdr:from>
      <xdr:col>0</xdr:col>
      <xdr:colOff>297656</xdr:colOff>
      <xdr:row>127</xdr:row>
      <xdr:rowOff>107156</xdr:rowOff>
    </xdr:from>
    <xdr:to>
      <xdr:col>0</xdr:col>
      <xdr:colOff>856456</xdr:colOff>
      <xdr:row>127</xdr:row>
      <xdr:rowOff>545306</xdr:rowOff>
    </xdr:to>
    <xdr:pic>
      <xdr:nvPicPr>
        <xdr:cNvPr id="188" name="Picture 3">
          <a:extLst>
            <a:ext uri="{FF2B5EF4-FFF2-40B4-BE49-F238E27FC236}">
              <a16:creationId xmlns:a16="http://schemas.microsoft.com/office/drawing/2014/main" id="{00000000-0008-0000-0700-0000BC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97656" y="66460687"/>
          <a:ext cx="5588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297656</xdr:colOff>
      <xdr:row>129</xdr:row>
      <xdr:rowOff>107156</xdr:rowOff>
    </xdr:from>
    <xdr:to>
      <xdr:col>0</xdr:col>
      <xdr:colOff>856456</xdr:colOff>
      <xdr:row>129</xdr:row>
      <xdr:rowOff>545306</xdr:rowOff>
    </xdr:to>
    <xdr:pic>
      <xdr:nvPicPr>
        <xdr:cNvPr id="157" name="Picture 3">
          <a:extLst>
            <a:ext uri="{FF2B5EF4-FFF2-40B4-BE49-F238E27FC236}">
              <a16:creationId xmlns:a16="http://schemas.microsoft.com/office/drawing/2014/main" id="{00000000-0008-0000-0700-00009D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97656" y="55621097"/>
          <a:ext cx="5588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285745</xdr:colOff>
      <xdr:row>84</xdr:row>
      <xdr:rowOff>142872</xdr:rowOff>
    </xdr:from>
    <xdr:to>
      <xdr:col>0</xdr:col>
      <xdr:colOff>951430</xdr:colOff>
      <xdr:row>84</xdr:row>
      <xdr:rowOff>502872</xdr:rowOff>
    </xdr:to>
    <xdr:pic>
      <xdr:nvPicPr>
        <xdr:cNvPr id="161" name="160 Imagen">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285745" y="30075185"/>
          <a:ext cx="665685" cy="360000"/>
        </a:xfrm>
        <a:prstGeom prst="rect">
          <a:avLst/>
        </a:prstGeom>
      </xdr:spPr>
    </xdr:pic>
    <xdr:clientData/>
  </xdr:twoCellAnchor>
  <xdr:twoCellAnchor editAs="oneCell">
    <xdr:from>
      <xdr:col>0</xdr:col>
      <xdr:colOff>404812</xdr:colOff>
      <xdr:row>116</xdr:row>
      <xdr:rowOff>59533</xdr:rowOff>
    </xdr:from>
    <xdr:to>
      <xdr:col>0</xdr:col>
      <xdr:colOff>776484</xdr:colOff>
      <xdr:row>116</xdr:row>
      <xdr:rowOff>523877</xdr:rowOff>
    </xdr:to>
    <xdr:pic>
      <xdr:nvPicPr>
        <xdr:cNvPr id="9" name="8 Imagen">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404812" y="47315439"/>
          <a:ext cx="371672" cy="464344"/>
        </a:xfrm>
        <a:prstGeom prst="rect">
          <a:avLst/>
        </a:prstGeom>
      </xdr:spPr>
    </xdr:pic>
    <xdr:clientData/>
  </xdr:twoCellAnchor>
  <xdr:twoCellAnchor editAs="oneCell">
    <xdr:from>
      <xdr:col>0</xdr:col>
      <xdr:colOff>381001</xdr:colOff>
      <xdr:row>118</xdr:row>
      <xdr:rowOff>107157</xdr:rowOff>
    </xdr:from>
    <xdr:to>
      <xdr:col>0</xdr:col>
      <xdr:colOff>857250</xdr:colOff>
      <xdr:row>118</xdr:row>
      <xdr:rowOff>472166</xdr:rowOff>
    </xdr:to>
    <xdr:pic>
      <xdr:nvPicPr>
        <xdr:cNvPr id="11" name="10 Imagen">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381001" y="49101376"/>
          <a:ext cx="476249" cy="365009"/>
        </a:xfrm>
        <a:prstGeom prst="rect">
          <a:avLst/>
        </a:prstGeom>
      </xdr:spPr>
    </xdr:pic>
    <xdr:clientData/>
  </xdr:twoCellAnchor>
  <xdr:twoCellAnchor editAs="oneCell">
    <xdr:from>
      <xdr:col>0</xdr:col>
      <xdr:colOff>380998</xdr:colOff>
      <xdr:row>74</xdr:row>
      <xdr:rowOff>119061</xdr:rowOff>
    </xdr:from>
    <xdr:to>
      <xdr:col>0</xdr:col>
      <xdr:colOff>791524</xdr:colOff>
      <xdr:row>74</xdr:row>
      <xdr:rowOff>479061</xdr:rowOff>
    </xdr:to>
    <xdr:pic>
      <xdr:nvPicPr>
        <xdr:cNvPr id="12" name="11 Imagen">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380998" y="26396155"/>
          <a:ext cx="410526" cy="360000"/>
        </a:xfrm>
        <a:prstGeom prst="rect">
          <a:avLst/>
        </a:prstGeom>
      </xdr:spPr>
    </xdr:pic>
    <xdr:clientData/>
  </xdr:twoCellAnchor>
  <xdr:twoCellAnchor editAs="oneCell">
    <xdr:from>
      <xdr:col>0</xdr:col>
      <xdr:colOff>349250</xdr:colOff>
      <xdr:row>155</xdr:row>
      <xdr:rowOff>82550</xdr:rowOff>
    </xdr:from>
    <xdr:to>
      <xdr:col>0</xdr:col>
      <xdr:colOff>800100</xdr:colOff>
      <xdr:row>155</xdr:row>
      <xdr:rowOff>450850</xdr:rowOff>
    </xdr:to>
    <xdr:pic>
      <xdr:nvPicPr>
        <xdr:cNvPr id="162" name="Imagen 465" descr="Resultado de imagen para PFA136">
          <a:extLst>
            <a:ext uri="{FF2B5EF4-FFF2-40B4-BE49-F238E27FC236}">
              <a16:creationId xmlns:a16="http://schemas.microsoft.com/office/drawing/2014/main" id="{00000000-0008-0000-0700-0000A2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349250" y="66495613"/>
          <a:ext cx="4508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404812</xdr:colOff>
      <xdr:row>149</xdr:row>
      <xdr:rowOff>95250</xdr:rowOff>
    </xdr:from>
    <xdr:to>
      <xdr:col>0</xdr:col>
      <xdr:colOff>741331</xdr:colOff>
      <xdr:row>149</xdr:row>
      <xdr:rowOff>559594</xdr:rowOff>
    </xdr:to>
    <xdr:pic>
      <xdr:nvPicPr>
        <xdr:cNvPr id="8" name="7 Imagen">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404812" y="65246250"/>
          <a:ext cx="336519" cy="464344"/>
        </a:xfrm>
        <a:prstGeom prst="rect">
          <a:avLst/>
        </a:prstGeom>
      </xdr:spPr>
    </xdr:pic>
    <xdr:clientData/>
  </xdr:twoCellAnchor>
  <xdr:twoCellAnchor editAs="oneCell">
    <xdr:from>
      <xdr:col>0</xdr:col>
      <xdr:colOff>297657</xdr:colOff>
      <xdr:row>153</xdr:row>
      <xdr:rowOff>59531</xdr:rowOff>
    </xdr:from>
    <xdr:to>
      <xdr:col>0</xdr:col>
      <xdr:colOff>853870</xdr:colOff>
      <xdr:row>153</xdr:row>
      <xdr:rowOff>583406</xdr:rowOff>
    </xdr:to>
    <xdr:pic>
      <xdr:nvPicPr>
        <xdr:cNvPr id="13" name="12 Imagen">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297657" y="66472594"/>
          <a:ext cx="556213" cy="523875"/>
        </a:xfrm>
        <a:prstGeom prst="rect">
          <a:avLst/>
        </a:prstGeom>
      </xdr:spPr>
    </xdr:pic>
    <xdr:clientData/>
  </xdr:twoCellAnchor>
  <xdr:oneCellAnchor>
    <xdr:from>
      <xdr:col>0</xdr:col>
      <xdr:colOff>392905</xdr:colOff>
      <xdr:row>42</xdr:row>
      <xdr:rowOff>83343</xdr:rowOff>
    </xdr:from>
    <xdr:ext cx="404813" cy="360000"/>
    <xdr:pic>
      <xdr:nvPicPr>
        <xdr:cNvPr id="168" name="image15.jpg">
          <a:extLst>
            <a:ext uri="{FF2B5EF4-FFF2-40B4-BE49-F238E27FC236}">
              <a16:creationId xmlns:a16="http://schemas.microsoft.com/office/drawing/2014/main" id="{00000000-0008-0000-0700-0000A8000000}"/>
            </a:ext>
          </a:extLst>
        </xdr:cNvPr>
        <xdr:cNvPicPr preferRelativeResize="0"/>
      </xdr:nvPicPr>
      <xdr:blipFill>
        <a:blip xmlns:r="http://schemas.openxmlformats.org/officeDocument/2006/relationships" r:embed="rId95" cstate="print"/>
        <a:stretch>
          <a:fillRect/>
        </a:stretch>
      </xdr:blipFill>
      <xdr:spPr>
        <a:xfrm>
          <a:off x="392905" y="8286749"/>
          <a:ext cx="404813" cy="360000"/>
        </a:xfrm>
        <a:prstGeom prst="rect">
          <a:avLst/>
        </a:prstGeom>
        <a:noFill/>
      </xdr:spPr>
    </xdr:pic>
    <xdr:clientData fLocksWithSheet="0"/>
  </xdr:oneCellAnchor>
  <xdr:oneCellAnchor>
    <xdr:from>
      <xdr:col>0</xdr:col>
      <xdr:colOff>392905</xdr:colOff>
      <xdr:row>43</xdr:row>
      <xdr:rowOff>83343</xdr:rowOff>
    </xdr:from>
    <xdr:ext cx="404813" cy="360000"/>
    <xdr:pic>
      <xdr:nvPicPr>
        <xdr:cNvPr id="169" name="image15.jpg">
          <a:extLst>
            <a:ext uri="{FF2B5EF4-FFF2-40B4-BE49-F238E27FC236}">
              <a16:creationId xmlns:a16="http://schemas.microsoft.com/office/drawing/2014/main" id="{00000000-0008-0000-0700-0000A9000000}"/>
            </a:ext>
          </a:extLst>
        </xdr:cNvPr>
        <xdr:cNvPicPr preferRelativeResize="0"/>
      </xdr:nvPicPr>
      <xdr:blipFill>
        <a:blip xmlns:r="http://schemas.openxmlformats.org/officeDocument/2006/relationships" r:embed="rId95" cstate="print"/>
        <a:stretch>
          <a:fillRect/>
        </a:stretch>
      </xdr:blipFill>
      <xdr:spPr>
        <a:xfrm>
          <a:off x="392905" y="8286749"/>
          <a:ext cx="404813" cy="360000"/>
        </a:xfrm>
        <a:prstGeom prst="rect">
          <a:avLst/>
        </a:prstGeom>
        <a:noFill/>
      </xdr:spPr>
    </xdr:pic>
    <xdr:clientData fLocksWithSheet="0"/>
  </xdr:oneCellAnchor>
  <xdr:oneCellAnchor>
    <xdr:from>
      <xdr:col>0</xdr:col>
      <xdr:colOff>392905</xdr:colOff>
      <xdr:row>44</xdr:row>
      <xdr:rowOff>83343</xdr:rowOff>
    </xdr:from>
    <xdr:ext cx="404813" cy="360000"/>
    <xdr:pic>
      <xdr:nvPicPr>
        <xdr:cNvPr id="170" name="image15.jpg">
          <a:extLst>
            <a:ext uri="{FF2B5EF4-FFF2-40B4-BE49-F238E27FC236}">
              <a16:creationId xmlns:a16="http://schemas.microsoft.com/office/drawing/2014/main" id="{00000000-0008-0000-0700-0000AA000000}"/>
            </a:ext>
          </a:extLst>
        </xdr:cNvPr>
        <xdr:cNvPicPr preferRelativeResize="0"/>
      </xdr:nvPicPr>
      <xdr:blipFill>
        <a:blip xmlns:r="http://schemas.openxmlformats.org/officeDocument/2006/relationships" r:embed="rId95" cstate="print"/>
        <a:stretch>
          <a:fillRect/>
        </a:stretch>
      </xdr:blipFill>
      <xdr:spPr>
        <a:xfrm>
          <a:off x="392905" y="8286749"/>
          <a:ext cx="404813" cy="360000"/>
        </a:xfrm>
        <a:prstGeom prst="rect">
          <a:avLst/>
        </a:prstGeom>
        <a:noFill/>
      </xdr:spPr>
    </xdr:pic>
    <xdr:clientData fLocksWithSheet="0"/>
  </xdr:oneCellAnchor>
  <xdr:twoCellAnchor editAs="oneCell">
    <xdr:from>
      <xdr:col>0</xdr:col>
      <xdr:colOff>241300</xdr:colOff>
      <xdr:row>94</xdr:row>
      <xdr:rowOff>127000</xdr:rowOff>
    </xdr:from>
    <xdr:to>
      <xdr:col>0</xdr:col>
      <xdr:colOff>819150</xdr:colOff>
      <xdr:row>94</xdr:row>
      <xdr:rowOff>533400</xdr:rowOff>
    </xdr:to>
    <xdr:pic>
      <xdr:nvPicPr>
        <xdr:cNvPr id="160" name="Picture 3">
          <a:extLst>
            <a:ext uri="{FF2B5EF4-FFF2-40B4-BE49-F238E27FC236}">
              <a16:creationId xmlns:a16="http://schemas.microsoft.com/office/drawing/2014/main" id="{00000000-0008-0000-0700-0000A0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41300" y="38322250"/>
          <a:ext cx="57785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658813</xdr:colOff>
      <xdr:row>94</xdr:row>
      <xdr:rowOff>103188</xdr:rowOff>
    </xdr:from>
    <xdr:to>
      <xdr:col>0</xdr:col>
      <xdr:colOff>1246188</xdr:colOff>
      <xdr:row>94</xdr:row>
      <xdr:rowOff>261938</xdr:rowOff>
    </xdr:to>
    <xdr:sp macro="" textlink="">
      <xdr:nvSpPr>
        <xdr:cNvPr id="163" name="162 Rectángulo redondeado">
          <a:extLst>
            <a:ext uri="{FF2B5EF4-FFF2-40B4-BE49-F238E27FC236}">
              <a16:creationId xmlns:a16="http://schemas.microsoft.com/office/drawing/2014/main" id="{00000000-0008-0000-0700-0000A3000000}"/>
            </a:ext>
          </a:extLst>
        </xdr:cNvPr>
        <xdr:cNvSpPr/>
      </xdr:nvSpPr>
      <xdr:spPr>
        <a:xfrm>
          <a:off x="658813" y="38298438"/>
          <a:ext cx="587375" cy="158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50" b="1"/>
            <a:t>X100</a:t>
          </a:r>
        </a:p>
      </xdr:txBody>
    </xdr:sp>
    <xdr:clientData/>
  </xdr:twoCellAnchor>
  <xdr:twoCellAnchor editAs="oneCell">
    <xdr:from>
      <xdr:col>0</xdr:col>
      <xdr:colOff>261939</xdr:colOff>
      <xdr:row>95</xdr:row>
      <xdr:rowOff>35719</xdr:rowOff>
    </xdr:from>
    <xdr:to>
      <xdr:col>0</xdr:col>
      <xdr:colOff>779282</xdr:colOff>
      <xdr:row>95</xdr:row>
      <xdr:rowOff>559594</xdr:rowOff>
    </xdr:to>
    <xdr:pic>
      <xdr:nvPicPr>
        <xdr:cNvPr id="15" name="14 Imagen">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261939" y="38230969"/>
          <a:ext cx="517343" cy="523875"/>
        </a:xfrm>
        <a:prstGeom prst="rect">
          <a:avLst/>
        </a:prstGeom>
      </xdr:spPr>
    </xdr:pic>
    <xdr:clientData/>
  </xdr:twoCellAnchor>
  <xdr:twoCellAnchor>
    <xdr:from>
      <xdr:col>2</xdr:col>
      <xdr:colOff>333375</xdr:colOff>
      <xdr:row>95</xdr:row>
      <xdr:rowOff>83343</xdr:rowOff>
    </xdr:from>
    <xdr:to>
      <xdr:col>2</xdr:col>
      <xdr:colOff>1021292</xdr:colOff>
      <xdr:row>95</xdr:row>
      <xdr:rowOff>228486</xdr:rowOff>
    </xdr:to>
    <xdr:sp macro="" textlink="">
      <xdr:nvSpPr>
        <xdr:cNvPr id="165" name="164 Rectángulo redondeado">
          <a:extLst>
            <a:ext uri="{FF2B5EF4-FFF2-40B4-BE49-F238E27FC236}">
              <a16:creationId xmlns:a16="http://schemas.microsoft.com/office/drawing/2014/main" id="{00000000-0008-0000-0700-0000A5000000}"/>
            </a:ext>
          </a:extLst>
        </xdr:cNvPr>
        <xdr:cNvSpPr/>
      </xdr:nvSpPr>
      <xdr:spPr>
        <a:xfrm>
          <a:off x="2857500" y="38278593"/>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369094</xdr:colOff>
      <xdr:row>6</xdr:row>
      <xdr:rowOff>119064</xdr:rowOff>
    </xdr:from>
    <xdr:to>
      <xdr:col>0</xdr:col>
      <xdr:colOff>849094</xdr:colOff>
      <xdr:row>6</xdr:row>
      <xdr:rowOff>479064</xdr:rowOff>
    </xdr:to>
    <xdr:pic>
      <xdr:nvPicPr>
        <xdr:cNvPr id="174" name="a90dc4c3-aa83-4a1a-9eed-c28de92ed1d2">
          <a:extLst>
            <a:ext uri="{FF2B5EF4-FFF2-40B4-BE49-F238E27FC236}">
              <a16:creationId xmlns:a16="http://schemas.microsoft.com/office/drawing/2014/main" id="{00000000-0008-0000-0700-0000AE000000}"/>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369094" y="1928814"/>
          <a:ext cx="480000" cy="360000"/>
        </a:xfrm>
        <a:prstGeom prst="rect">
          <a:avLst/>
        </a:prstGeom>
      </xdr:spPr>
    </xdr:pic>
    <xdr:clientData/>
  </xdr:twoCellAnchor>
  <xdr:twoCellAnchor editAs="oneCell">
    <xdr:from>
      <xdr:col>0</xdr:col>
      <xdr:colOff>369094</xdr:colOff>
      <xdr:row>7</xdr:row>
      <xdr:rowOff>119064</xdr:rowOff>
    </xdr:from>
    <xdr:to>
      <xdr:col>0</xdr:col>
      <xdr:colOff>849094</xdr:colOff>
      <xdr:row>7</xdr:row>
      <xdr:rowOff>479064</xdr:rowOff>
    </xdr:to>
    <xdr:pic>
      <xdr:nvPicPr>
        <xdr:cNvPr id="177" name="a90dc4c3-aa83-4a1a-9eed-c28de92ed1d2">
          <a:extLst>
            <a:ext uri="{FF2B5EF4-FFF2-40B4-BE49-F238E27FC236}">
              <a16:creationId xmlns:a16="http://schemas.microsoft.com/office/drawing/2014/main" id="{00000000-0008-0000-0700-0000B1000000}"/>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369094" y="1928814"/>
          <a:ext cx="480000" cy="360000"/>
        </a:xfrm>
        <a:prstGeom prst="rect">
          <a:avLst/>
        </a:prstGeom>
      </xdr:spPr>
    </xdr:pic>
    <xdr:clientData/>
  </xdr:twoCellAnchor>
  <xdr:twoCellAnchor editAs="oneCell">
    <xdr:from>
      <xdr:col>0</xdr:col>
      <xdr:colOff>369094</xdr:colOff>
      <xdr:row>8</xdr:row>
      <xdr:rowOff>119064</xdr:rowOff>
    </xdr:from>
    <xdr:to>
      <xdr:col>0</xdr:col>
      <xdr:colOff>849094</xdr:colOff>
      <xdr:row>8</xdr:row>
      <xdr:rowOff>479064</xdr:rowOff>
    </xdr:to>
    <xdr:pic>
      <xdr:nvPicPr>
        <xdr:cNvPr id="194" name="a90dc4c3-aa83-4a1a-9eed-c28de92ed1d2">
          <a:extLst>
            <a:ext uri="{FF2B5EF4-FFF2-40B4-BE49-F238E27FC236}">
              <a16:creationId xmlns:a16="http://schemas.microsoft.com/office/drawing/2014/main" id="{00000000-0008-0000-0700-0000C2000000}"/>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369094" y="1928814"/>
          <a:ext cx="480000" cy="360000"/>
        </a:xfrm>
        <a:prstGeom prst="rect">
          <a:avLst/>
        </a:prstGeom>
      </xdr:spPr>
    </xdr:pic>
    <xdr:clientData/>
  </xdr:twoCellAnchor>
  <xdr:twoCellAnchor editAs="oneCell">
    <xdr:from>
      <xdr:col>0</xdr:col>
      <xdr:colOff>369094</xdr:colOff>
      <xdr:row>9</xdr:row>
      <xdr:rowOff>119064</xdr:rowOff>
    </xdr:from>
    <xdr:to>
      <xdr:col>0</xdr:col>
      <xdr:colOff>849094</xdr:colOff>
      <xdr:row>9</xdr:row>
      <xdr:rowOff>479064</xdr:rowOff>
    </xdr:to>
    <xdr:pic>
      <xdr:nvPicPr>
        <xdr:cNvPr id="195" name="a90dc4c3-aa83-4a1a-9eed-c28de92ed1d2">
          <a:extLst>
            <a:ext uri="{FF2B5EF4-FFF2-40B4-BE49-F238E27FC236}">
              <a16:creationId xmlns:a16="http://schemas.microsoft.com/office/drawing/2014/main" id="{00000000-0008-0000-0700-0000C3000000}"/>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369094" y="1928814"/>
          <a:ext cx="480000" cy="360000"/>
        </a:xfrm>
        <a:prstGeom prst="rect">
          <a:avLst/>
        </a:prstGeom>
      </xdr:spPr>
    </xdr:pic>
    <xdr:clientData/>
  </xdr:twoCellAnchor>
  <xdr:twoCellAnchor editAs="oneCell">
    <xdr:from>
      <xdr:col>0</xdr:col>
      <xdr:colOff>392907</xdr:colOff>
      <xdr:row>11</xdr:row>
      <xdr:rowOff>47625</xdr:rowOff>
    </xdr:from>
    <xdr:to>
      <xdr:col>0</xdr:col>
      <xdr:colOff>773907</xdr:colOff>
      <xdr:row>11</xdr:row>
      <xdr:rowOff>333375</xdr:rowOff>
    </xdr:to>
    <xdr:pic>
      <xdr:nvPicPr>
        <xdr:cNvPr id="199" name="3f86d36d-9131-4219-9419-657c540407ec">
          <a:extLst>
            <a:ext uri="{FF2B5EF4-FFF2-40B4-BE49-F238E27FC236}">
              <a16:creationId xmlns:a16="http://schemas.microsoft.com/office/drawing/2014/main" id="{00000000-0008-0000-0700-0000C7000000}"/>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392907" y="3940969"/>
          <a:ext cx="381000" cy="285750"/>
        </a:xfrm>
        <a:prstGeom prst="rect">
          <a:avLst/>
        </a:prstGeom>
      </xdr:spPr>
    </xdr:pic>
    <xdr:clientData/>
  </xdr:twoCellAnchor>
  <xdr:twoCellAnchor editAs="oneCell">
    <xdr:from>
      <xdr:col>0</xdr:col>
      <xdr:colOff>392907</xdr:colOff>
      <xdr:row>12</xdr:row>
      <xdr:rowOff>47625</xdr:rowOff>
    </xdr:from>
    <xdr:to>
      <xdr:col>0</xdr:col>
      <xdr:colOff>773907</xdr:colOff>
      <xdr:row>12</xdr:row>
      <xdr:rowOff>333375</xdr:rowOff>
    </xdr:to>
    <xdr:pic>
      <xdr:nvPicPr>
        <xdr:cNvPr id="201" name="3f86d36d-9131-4219-9419-657c540407ec">
          <a:extLst>
            <a:ext uri="{FF2B5EF4-FFF2-40B4-BE49-F238E27FC236}">
              <a16:creationId xmlns:a16="http://schemas.microsoft.com/office/drawing/2014/main" id="{00000000-0008-0000-0700-0000C9000000}"/>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392907" y="3940969"/>
          <a:ext cx="381000" cy="285750"/>
        </a:xfrm>
        <a:prstGeom prst="rect">
          <a:avLst/>
        </a:prstGeom>
      </xdr:spPr>
    </xdr:pic>
    <xdr:clientData/>
  </xdr:twoCellAnchor>
  <xdr:twoCellAnchor editAs="oneCell">
    <xdr:from>
      <xdr:col>0</xdr:col>
      <xdr:colOff>392907</xdr:colOff>
      <xdr:row>13</xdr:row>
      <xdr:rowOff>47625</xdr:rowOff>
    </xdr:from>
    <xdr:to>
      <xdr:col>0</xdr:col>
      <xdr:colOff>773907</xdr:colOff>
      <xdr:row>13</xdr:row>
      <xdr:rowOff>333375</xdr:rowOff>
    </xdr:to>
    <xdr:pic>
      <xdr:nvPicPr>
        <xdr:cNvPr id="202" name="3f86d36d-9131-4219-9419-657c540407ec">
          <a:extLst>
            <a:ext uri="{FF2B5EF4-FFF2-40B4-BE49-F238E27FC236}">
              <a16:creationId xmlns:a16="http://schemas.microsoft.com/office/drawing/2014/main" id="{00000000-0008-0000-0700-0000CA000000}"/>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392907" y="3940969"/>
          <a:ext cx="381000" cy="285750"/>
        </a:xfrm>
        <a:prstGeom prst="rect">
          <a:avLst/>
        </a:prstGeom>
      </xdr:spPr>
    </xdr:pic>
    <xdr:clientData/>
  </xdr:twoCellAnchor>
  <xdr:twoCellAnchor editAs="oneCell">
    <xdr:from>
      <xdr:col>0</xdr:col>
      <xdr:colOff>392907</xdr:colOff>
      <xdr:row>14</xdr:row>
      <xdr:rowOff>47625</xdr:rowOff>
    </xdr:from>
    <xdr:to>
      <xdr:col>0</xdr:col>
      <xdr:colOff>773907</xdr:colOff>
      <xdr:row>14</xdr:row>
      <xdr:rowOff>333375</xdr:rowOff>
    </xdr:to>
    <xdr:pic>
      <xdr:nvPicPr>
        <xdr:cNvPr id="203" name="3f86d36d-9131-4219-9419-657c540407ec">
          <a:extLst>
            <a:ext uri="{FF2B5EF4-FFF2-40B4-BE49-F238E27FC236}">
              <a16:creationId xmlns:a16="http://schemas.microsoft.com/office/drawing/2014/main" id="{00000000-0008-0000-0700-0000CB000000}"/>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392907" y="3940969"/>
          <a:ext cx="381000" cy="285750"/>
        </a:xfrm>
        <a:prstGeom prst="rect">
          <a:avLst/>
        </a:prstGeom>
      </xdr:spPr>
    </xdr:pic>
    <xdr:clientData/>
  </xdr:twoCellAnchor>
  <xdr:twoCellAnchor editAs="oneCell">
    <xdr:from>
      <xdr:col>0</xdr:col>
      <xdr:colOff>266700</xdr:colOff>
      <xdr:row>69</xdr:row>
      <xdr:rowOff>88900</xdr:rowOff>
    </xdr:from>
    <xdr:to>
      <xdr:col>0</xdr:col>
      <xdr:colOff>920750</xdr:colOff>
      <xdr:row>69</xdr:row>
      <xdr:rowOff>609600</xdr:rowOff>
    </xdr:to>
    <xdr:pic>
      <xdr:nvPicPr>
        <xdr:cNvPr id="171" name="Picture 1">
          <a:extLst>
            <a:ext uri="{FF2B5EF4-FFF2-40B4-BE49-F238E27FC236}">
              <a16:creationId xmlns:a16="http://schemas.microsoft.com/office/drawing/2014/main" id="{00000000-0008-0000-0700-0000A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266700" y="28663900"/>
          <a:ext cx="65405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452439</xdr:colOff>
      <xdr:row>5</xdr:row>
      <xdr:rowOff>202405</xdr:rowOff>
    </xdr:from>
    <xdr:to>
      <xdr:col>0</xdr:col>
      <xdr:colOff>792440</xdr:colOff>
      <xdr:row>5</xdr:row>
      <xdr:rowOff>454405</xdr:rowOff>
    </xdr:to>
    <xdr:pic>
      <xdr:nvPicPr>
        <xdr:cNvPr id="3" name="2 Imagen">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452439" y="1381124"/>
          <a:ext cx="340001" cy="252000"/>
        </a:xfrm>
        <a:prstGeom prst="rect">
          <a:avLst/>
        </a:prstGeom>
      </xdr:spPr>
    </xdr:pic>
    <xdr:clientData/>
  </xdr:twoCellAnchor>
  <xdr:twoCellAnchor>
    <xdr:from>
      <xdr:col>0</xdr:col>
      <xdr:colOff>407987</xdr:colOff>
      <xdr:row>139</xdr:row>
      <xdr:rowOff>123296</xdr:rowOff>
    </xdr:from>
    <xdr:to>
      <xdr:col>0</xdr:col>
      <xdr:colOff>780999</xdr:colOff>
      <xdr:row>139</xdr:row>
      <xdr:rowOff>359471</xdr:rowOff>
    </xdr:to>
    <xdr:pic>
      <xdr:nvPicPr>
        <xdr:cNvPr id="198" name="Imagen 394">
          <a:extLst>
            <a:ext uri="{FF2B5EF4-FFF2-40B4-BE49-F238E27FC236}">
              <a16:creationId xmlns:a16="http://schemas.microsoft.com/office/drawing/2014/main" id="{00000000-0008-0000-0700-0000C6000000}"/>
            </a:ext>
          </a:extLst>
        </xdr:cNvPr>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407987" y="66905452"/>
          <a:ext cx="373012" cy="236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410282</xdr:colOff>
      <xdr:row>138</xdr:row>
      <xdr:rowOff>48948</xdr:rowOff>
    </xdr:from>
    <xdr:to>
      <xdr:col>0</xdr:col>
      <xdr:colOff>750254</xdr:colOff>
      <xdr:row>138</xdr:row>
      <xdr:rowOff>336948</xdr:rowOff>
    </xdr:to>
    <xdr:pic>
      <xdr:nvPicPr>
        <xdr:cNvPr id="204" name="203 Imagen">
          <a:extLst>
            <a:ext uri="{FF2B5EF4-FFF2-40B4-BE49-F238E27FC236}">
              <a16:creationId xmlns:a16="http://schemas.microsoft.com/office/drawing/2014/main" id="{00000000-0008-0000-0700-0000CC000000}"/>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410282" y="1611048"/>
          <a:ext cx="339972" cy="145125"/>
        </a:xfrm>
        <a:prstGeom prst="rect">
          <a:avLst/>
        </a:prstGeom>
      </xdr:spPr>
    </xdr:pic>
    <xdr:clientData/>
  </xdr:twoCellAnchor>
  <xdr:twoCellAnchor editAs="oneCell">
    <xdr:from>
      <xdr:col>0</xdr:col>
      <xdr:colOff>869155</xdr:colOff>
      <xdr:row>76</xdr:row>
      <xdr:rowOff>428626</xdr:rowOff>
    </xdr:from>
    <xdr:to>
      <xdr:col>0</xdr:col>
      <xdr:colOff>1213216</xdr:colOff>
      <xdr:row>76</xdr:row>
      <xdr:rowOff>661988</xdr:rowOff>
    </xdr:to>
    <xdr:pic>
      <xdr:nvPicPr>
        <xdr:cNvPr id="14" name="13 Imagen">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869155" y="30265689"/>
          <a:ext cx="344061" cy="233362"/>
        </a:xfrm>
        <a:prstGeom prst="rect">
          <a:avLst/>
        </a:prstGeom>
      </xdr:spPr>
    </xdr:pic>
    <xdr:clientData/>
  </xdr:twoCellAnchor>
  <xdr:twoCellAnchor editAs="oneCell">
    <xdr:from>
      <xdr:col>0</xdr:col>
      <xdr:colOff>869156</xdr:colOff>
      <xdr:row>77</xdr:row>
      <xdr:rowOff>416719</xdr:rowOff>
    </xdr:from>
    <xdr:to>
      <xdr:col>0</xdr:col>
      <xdr:colOff>1213217</xdr:colOff>
      <xdr:row>77</xdr:row>
      <xdr:rowOff>650081</xdr:rowOff>
    </xdr:to>
    <xdr:pic>
      <xdr:nvPicPr>
        <xdr:cNvPr id="197" name="196 Imagen">
          <a:extLst>
            <a:ext uri="{FF2B5EF4-FFF2-40B4-BE49-F238E27FC236}">
              <a16:creationId xmlns:a16="http://schemas.microsoft.com/office/drawing/2014/main" id="{00000000-0008-0000-0700-0000C5000000}"/>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869156" y="30968157"/>
          <a:ext cx="344061" cy="233362"/>
        </a:xfrm>
        <a:prstGeom prst="rect">
          <a:avLst/>
        </a:prstGeom>
      </xdr:spPr>
    </xdr:pic>
    <xdr:clientData/>
  </xdr:twoCellAnchor>
  <xdr:twoCellAnchor editAs="oneCell">
    <xdr:from>
      <xdr:col>0</xdr:col>
      <xdr:colOff>881062</xdr:colOff>
      <xdr:row>78</xdr:row>
      <xdr:rowOff>357187</xdr:rowOff>
    </xdr:from>
    <xdr:to>
      <xdr:col>0</xdr:col>
      <xdr:colOff>1225123</xdr:colOff>
      <xdr:row>78</xdr:row>
      <xdr:rowOff>590549</xdr:rowOff>
    </xdr:to>
    <xdr:pic>
      <xdr:nvPicPr>
        <xdr:cNvPr id="205" name="204 Imagen">
          <a:extLst>
            <a:ext uri="{FF2B5EF4-FFF2-40B4-BE49-F238E27FC236}">
              <a16:creationId xmlns:a16="http://schemas.microsoft.com/office/drawing/2014/main" id="{00000000-0008-0000-0700-0000CD000000}"/>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881062" y="31623000"/>
          <a:ext cx="344061" cy="233362"/>
        </a:xfrm>
        <a:prstGeom prst="rect">
          <a:avLst/>
        </a:prstGeom>
      </xdr:spPr>
    </xdr:pic>
    <xdr:clientData/>
  </xdr:twoCellAnchor>
  <xdr:twoCellAnchor editAs="oneCell">
    <xdr:from>
      <xdr:col>0</xdr:col>
      <xdr:colOff>892969</xdr:colOff>
      <xdr:row>79</xdr:row>
      <xdr:rowOff>297656</xdr:rowOff>
    </xdr:from>
    <xdr:to>
      <xdr:col>0</xdr:col>
      <xdr:colOff>1237030</xdr:colOff>
      <xdr:row>79</xdr:row>
      <xdr:rowOff>531018</xdr:rowOff>
    </xdr:to>
    <xdr:pic>
      <xdr:nvPicPr>
        <xdr:cNvPr id="206" name="205 Imagen">
          <a:extLst>
            <a:ext uri="{FF2B5EF4-FFF2-40B4-BE49-F238E27FC236}">
              <a16:creationId xmlns:a16="http://schemas.microsoft.com/office/drawing/2014/main" id="{00000000-0008-0000-0700-0000CE000000}"/>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892969" y="32277844"/>
          <a:ext cx="344061" cy="233362"/>
        </a:xfrm>
        <a:prstGeom prst="rect">
          <a:avLst/>
        </a:prstGeom>
      </xdr:spPr>
    </xdr:pic>
    <xdr:clientData/>
  </xdr:twoCellAnchor>
  <xdr:twoCellAnchor editAs="oneCell">
    <xdr:from>
      <xdr:col>0</xdr:col>
      <xdr:colOff>928688</xdr:colOff>
      <xdr:row>80</xdr:row>
      <xdr:rowOff>285750</xdr:rowOff>
    </xdr:from>
    <xdr:to>
      <xdr:col>0</xdr:col>
      <xdr:colOff>1245983</xdr:colOff>
      <xdr:row>80</xdr:row>
      <xdr:rowOff>500063</xdr:rowOff>
    </xdr:to>
    <xdr:pic>
      <xdr:nvPicPr>
        <xdr:cNvPr id="16" name="15 Imagen">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928688" y="32908875"/>
          <a:ext cx="317295" cy="214313"/>
        </a:xfrm>
        <a:prstGeom prst="rect">
          <a:avLst/>
        </a:prstGeom>
      </xdr:spPr>
    </xdr:pic>
    <xdr:clientData/>
  </xdr:twoCellAnchor>
  <xdr:twoCellAnchor editAs="oneCell">
    <xdr:from>
      <xdr:col>0</xdr:col>
      <xdr:colOff>0</xdr:colOff>
      <xdr:row>0</xdr:row>
      <xdr:rowOff>47625</xdr:rowOff>
    </xdr:from>
    <xdr:to>
      <xdr:col>1</xdr:col>
      <xdr:colOff>166687</xdr:colOff>
      <xdr:row>2</xdr:row>
      <xdr:rowOff>68579</xdr:rowOff>
    </xdr:to>
    <xdr:pic>
      <xdr:nvPicPr>
        <xdr:cNvPr id="207" name="206 Imagen">
          <a:extLst>
            <a:ext uri="{FF2B5EF4-FFF2-40B4-BE49-F238E27FC236}">
              <a16:creationId xmlns:a16="http://schemas.microsoft.com/office/drawing/2014/main" id="{00000000-0008-0000-0700-0000CF000000}"/>
            </a:ext>
          </a:extLst>
        </xdr:cNvPr>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tretch>
          <a:fillRect/>
        </a:stretch>
      </xdr:blipFill>
      <xdr:spPr>
        <a:xfrm>
          <a:off x="0" y="47625"/>
          <a:ext cx="1428750" cy="473392"/>
        </a:xfrm>
        <a:prstGeom prst="rect">
          <a:avLst/>
        </a:prstGeom>
      </xdr:spPr>
    </xdr:pic>
    <xdr:clientData/>
  </xdr:twoCellAnchor>
  <xdr:twoCellAnchor editAs="oneCell">
    <xdr:from>
      <xdr:col>0</xdr:col>
      <xdr:colOff>392906</xdr:colOff>
      <xdr:row>152</xdr:row>
      <xdr:rowOff>119063</xdr:rowOff>
    </xdr:from>
    <xdr:to>
      <xdr:col>0</xdr:col>
      <xdr:colOff>773906</xdr:colOff>
      <xdr:row>152</xdr:row>
      <xdr:rowOff>404813</xdr:rowOff>
    </xdr:to>
    <xdr:pic>
      <xdr:nvPicPr>
        <xdr:cNvPr id="208" name="7ba3bee1-6eda-4402-985f-3b1008cd9e5c">
          <a:extLst>
            <a:ext uri="{FF2B5EF4-FFF2-40B4-BE49-F238E27FC236}">
              <a16:creationId xmlns:a16="http://schemas.microsoft.com/office/drawing/2014/main" id="{00000000-0008-0000-0700-0000D0000000}"/>
            </a:ext>
          </a:extLst>
        </xdr:cNvPr>
        <xdr:cNvPicPr>
          <a:picLocks noChangeAspect="1"/>
        </xdr:cNvPicPr>
      </xdr:nvPicPr>
      <xdr:blipFill>
        <a:blip xmlns:r="http://schemas.openxmlformats.org/officeDocument/2006/relationships" r:embed="rId105" cstate="print"/>
        <a:stretch>
          <a:fillRect/>
        </a:stretch>
      </xdr:blipFill>
      <xdr:spPr>
        <a:xfrm>
          <a:off x="392906" y="77104876"/>
          <a:ext cx="381000" cy="285750"/>
        </a:xfrm>
        <a:prstGeom prst="rect">
          <a:avLst/>
        </a:prstGeom>
      </xdr:spPr>
    </xdr:pic>
    <xdr:clientData/>
  </xdr:twoCellAnchor>
  <xdr:twoCellAnchor>
    <xdr:from>
      <xdr:col>0</xdr:col>
      <xdr:colOff>298450</xdr:colOff>
      <xdr:row>196</xdr:row>
      <xdr:rowOff>190500</xdr:rowOff>
    </xdr:from>
    <xdr:to>
      <xdr:col>0</xdr:col>
      <xdr:colOff>755650</xdr:colOff>
      <xdr:row>196</xdr:row>
      <xdr:rowOff>558800</xdr:rowOff>
    </xdr:to>
    <xdr:pic>
      <xdr:nvPicPr>
        <xdr:cNvPr id="215" name="Imagen 279644">
          <a:extLst>
            <a:ext uri="{FF2B5EF4-FFF2-40B4-BE49-F238E27FC236}">
              <a16:creationId xmlns:a16="http://schemas.microsoft.com/office/drawing/2014/main" id="{00000000-0008-0000-0700-0000D7000000}"/>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298450" y="98214656"/>
          <a:ext cx="4572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174624</xdr:colOff>
      <xdr:row>197</xdr:row>
      <xdr:rowOff>95250</xdr:rowOff>
    </xdr:from>
    <xdr:to>
      <xdr:col>0</xdr:col>
      <xdr:colOff>904875</xdr:colOff>
      <xdr:row>197</xdr:row>
      <xdr:rowOff>571500</xdr:rowOff>
    </xdr:to>
    <xdr:pic>
      <xdr:nvPicPr>
        <xdr:cNvPr id="217" name="d4c6dadd-37dc-4daa-b69d-7f1dea2a7544">
          <a:extLst>
            <a:ext uri="{FF2B5EF4-FFF2-40B4-BE49-F238E27FC236}">
              <a16:creationId xmlns:a16="http://schemas.microsoft.com/office/drawing/2014/main" id="{00000000-0008-0000-0700-0000D9000000}"/>
            </a:ext>
          </a:extLst>
        </xdr:cNvPr>
        <xdr:cNvPicPr>
          <a:picLocks noChangeAspect="1"/>
        </xdr:cNvPicPr>
      </xdr:nvPicPr>
      <xdr:blipFill>
        <a:blip xmlns:r="http://schemas.openxmlformats.org/officeDocument/2006/relationships" r:embed="rId106" cstate="print"/>
        <a:stretch>
          <a:fillRect/>
        </a:stretch>
      </xdr:blipFill>
      <xdr:spPr>
        <a:xfrm>
          <a:off x="174624" y="98750438"/>
          <a:ext cx="730251" cy="476250"/>
        </a:xfrm>
        <a:prstGeom prst="rect">
          <a:avLst/>
        </a:prstGeom>
      </xdr:spPr>
    </xdr:pic>
    <xdr:clientData/>
  </xdr:twoCellAnchor>
  <xdr:twoCellAnchor>
    <xdr:from>
      <xdr:col>0</xdr:col>
      <xdr:colOff>257974</xdr:colOff>
      <xdr:row>198</xdr:row>
      <xdr:rowOff>31756</xdr:rowOff>
    </xdr:from>
    <xdr:to>
      <xdr:col>0</xdr:col>
      <xdr:colOff>845343</xdr:colOff>
      <xdr:row>198</xdr:row>
      <xdr:rowOff>619125</xdr:rowOff>
    </xdr:to>
    <xdr:pic>
      <xdr:nvPicPr>
        <xdr:cNvPr id="216" name="Imagen 5">
          <a:extLst>
            <a:ext uri="{FF2B5EF4-FFF2-40B4-BE49-F238E27FC236}">
              <a16:creationId xmlns:a16="http://schemas.microsoft.com/office/drawing/2014/main" id="{00000000-0008-0000-0700-0000D8000000}"/>
            </a:ext>
          </a:extLst>
        </xdr:cNvPr>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257974" y="98686944"/>
          <a:ext cx="587369" cy="587369"/>
        </a:xfrm>
        <a:prstGeom prst="rect">
          <a:avLst/>
        </a:prstGeom>
      </xdr:spPr>
    </xdr:pic>
    <xdr:clientData/>
  </xdr:twoCellAnchor>
  <xdr:twoCellAnchor editAs="oneCell">
    <xdr:from>
      <xdr:col>0</xdr:col>
      <xdr:colOff>333368</xdr:colOff>
      <xdr:row>144</xdr:row>
      <xdr:rowOff>130966</xdr:rowOff>
    </xdr:from>
    <xdr:to>
      <xdr:col>0</xdr:col>
      <xdr:colOff>813368</xdr:colOff>
      <xdr:row>144</xdr:row>
      <xdr:rowOff>490966</xdr:rowOff>
    </xdr:to>
    <xdr:pic>
      <xdr:nvPicPr>
        <xdr:cNvPr id="219" name="6e25e7bf-6358-43a9-ad11-e75d06fc1e56">
          <a:extLst>
            <a:ext uri="{FF2B5EF4-FFF2-40B4-BE49-F238E27FC236}">
              <a16:creationId xmlns:a16="http://schemas.microsoft.com/office/drawing/2014/main" id="{00000000-0008-0000-0700-0000DB000000}"/>
            </a:ext>
          </a:extLst>
        </xdr:cNvPr>
        <xdr:cNvPicPr>
          <a:picLocks noChangeAspect="1"/>
        </xdr:cNvPicPr>
      </xdr:nvPicPr>
      <xdr:blipFill>
        <a:blip xmlns:r="http://schemas.openxmlformats.org/officeDocument/2006/relationships" r:embed="rId108" cstate="print"/>
        <a:stretch>
          <a:fillRect/>
        </a:stretch>
      </xdr:blipFill>
      <xdr:spPr>
        <a:xfrm>
          <a:off x="333368" y="70568341"/>
          <a:ext cx="480000" cy="360000"/>
        </a:xfrm>
        <a:prstGeom prst="rect">
          <a:avLst/>
        </a:prstGeom>
      </xdr:spPr>
    </xdr:pic>
    <xdr:clientData/>
  </xdr:twoCellAnchor>
  <xdr:twoCellAnchor editAs="oneCell">
    <xdr:from>
      <xdr:col>0</xdr:col>
      <xdr:colOff>440531</xdr:colOff>
      <xdr:row>32</xdr:row>
      <xdr:rowOff>130968</xdr:rowOff>
    </xdr:from>
    <xdr:to>
      <xdr:col>0</xdr:col>
      <xdr:colOff>665506</xdr:colOff>
      <xdr:row>32</xdr:row>
      <xdr:rowOff>452437</xdr:rowOff>
    </xdr:to>
    <xdr:pic>
      <xdr:nvPicPr>
        <xdr:cNvPr id="17" name="16 Imagen">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440531" y="10156031"/>
          <a:ext cx="224975" cy="321469"/>
        </a:xfrm>
        <a:prstGeom prst="rect">
          <a:avLst/>
        </a:prstGeom>
      </xdr:spPr>
    </xdr:pic>
    <xdr:clientData/>
  </xdr:twoCellAnchor>
  <xdr:twoCellAnchor editAs="oneCell">
    <xdr:from>
      <xdr:col>0</xdr:col>
      <xdr:colOff>404812</xdr:colOff>
      <xdr:row>106</xdr:row>
      <xdr:rowOff>95251</xdr:rowOff>
    </xdr:from>
    <xdr:to>
      <xdr:col>0</xdr:col>
      <xdr:colOff>878829</xdr:colOff>
      <xdr:row>106</xdr:row>
      <xdr:rowOff>595313</xdr:rowOff>
    </xdr:to>
    <xdr:pic>
      <xdr:nvPicPr>
        <xdr:cNvPr id="196" name="195 Imagen" descr="Resultado de imagen para SPLITTER 4">
          <a:extLst>
            <a:ext uri="{FF2B5EF4-FFF2-40B4-BE49-F238E27FC236}">
              <a16:creationId xmlns:a16="http://schemas.microsoft.com/office/drawing/2014/main" id="{00000000-0008-0000-0700-0000C4000000}"/>
            </a:ext>
          </a:extLst>
        </xdr:cNvPr>
        <xdr:cNvPicPr>
          <a:picLocks noChangeAspect="1" noChangeArrowheads="1"/>
        </xdr:cNvPicPr>
      </xdr:nvPicPr>
      <xdr:blipFill rotWithShape="1">
        <a:blip xmlns:r="http://schemas.openxmlformats.org/officeDocument/2006/relationships" r:embed="rId78" cstate="email">
          <a:extLst>
            <a:ext uri="{28A0092B-C50C-407E-A947-70E740481C1C}">
              <a14:useLocalDpi xmlns:a14="http://schemas.microsoft.com/office/drawing/2010/main"/>
            </a:ext>
          </a:extLst>
        </a:blip>
        <a:srcRect/>
        <a:stretch/>
      </xdr:blipFill>
      <xdr:spPr bwMode="auto">
        <a:xfrm>
          <a:off x="404812" y="47374970"/>
          <a:ext cx="474017" cy="500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321469</xdr:colOff>
      <xdr:row>51</xdr:row>
      <xdr:rowOff>83345</xdr:rowOff>
    </xdr:from>
    <xdr:to>
      <xdr:col>0</xdr:col>
      <xdr:colOff>895070</xdr:colOff>
      <xdr:row>51</xdr:row>
      <xdr:rowOff>547689</xdr:rowOff>
    </xdr:to>
    <xdr:pic>
      <xdr:nvPicPr>
        <xdr:cNvPr id="18" name="17 Imagen">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321469" y="17430751"/>
          <a:ext cx="573601" cy="464344"/>
        </a:xfrm>
        <a:prstGeom prst="rect">
          <a:avLst/>
        </a:prstGeom>
      </xdr:spPr>
    </xdr:pic>
    <xdr:clientData/>
  </xdr:twoCellAnchor>
  <xdr:twoCellAnchor editAs="oneCell">
    <xdr:from>
      <xdr:col>0</xdr:col>
      <xdr:colOff>369094</xdr:colOff>
      <xdr:row>146</xdr:row>
      <xdr:rowOff>190500</xdr:rowOff>
    </xdr:from>
    <xdr:to>
      <xdr:col>0</xdr:col>
      <xdr:colOff>849094</xdr:colOff>
      <xdr:row>146</xdr:row>
      <xdr:rowOff>550500</xdr:rowOff>
    </xdr:to>
    <xdr:pic>
      <xdr:nvPicPr>
        <xdr:cNvPr id="221" name="8854738e-e6f1-4807-b9cf-57eca51b9259">
          <a:extLst>
            <a:ext uri="{FF2B5EF4-FFF2-40B4-BE49-F238E27FC236}">
              <a16:creationId xmlns:a16="http://schemas.microsoft.com/office/drawing/2014/main" id="{00000000-0008-0000-0700-0000DD000000}"/>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369094" y="73009125"/>
          <a:ext cx="480000" cy="360000"/>
        </a:xfrm>
        <a:prstGeom prst="rect">
          <a:avLst/>
        </a:prstGeom>
      </xdr:spPr>
    </xdr:pic>
    <xdr:clientData/>
  </xdr:twoCellAnchor>
  <xdr:twoCellAnchor editAs="oneCell">
    <xdr:from>
      <xdr:col>0</xdr:col>
      <xdr:colOff>247650</xdr:colOff>
      <xdr:row>192</xdr:row>
      <xdr:rowOff>95250</xdr:rowOff>
    </xdr:from>
    <xdr:to>
      <xdr:col>0</xdr:col>
      <xdr:colOff>869950</xdr:colOff>
      <xdr:row>192</xdr:row>
      <xdr:rowOff>568325</xdr:rowOff>
    </xdr:to>
    <xdr:pic>
      <xdr:nvPicPr>
        <xdr:cNvPr id="210" name="157 Imagen">
          <a:extLst>
            <a:ext uri="{FF2B5EF4-FFF2-40B4-BE49-F238E27FC236}">
              <a16:creationId xmlns:a16="http://schemas.microsoft.com/office/drawing/2014/main" id="{00000000-0008-0000-0700-0000D2000000}"/>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rcRect/>
        <a:stretch>
          <a:fillRect/>
        </a:stretch>
      </xdr:blipFill>
      <xdr:spPr bwMode="auto">
        <a:xfrm>
          <a:off x="247650" y="98607563"/>
          <a:ext cx="622300" cy="473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345284</xdr:colOff>
      <xdr:row>191</xdr:row>
      <xdr:rowOff>119064</xdr:rowOff>
    </xdr:from>
    <xdr:to>
      <xdr:col>0</xdr:col>
      <xdr:colOff>825284</xdr:colOff>
      <xdr:row>191</xdr:row>
      <xdr:rowOff>479064</xdr:rowOff>
    </xdr:to>
    <xdr:pic>
      <xdr:nvPicPr>
        <xdr:cNvPr id="220" name="5a45c60e-19dd-4e57-9122-c37c469e070c">
          <a:extLst>
            <a:ext uri="{FF2B5EF4-FFF2-40B4-BE49-F238E27FC236}">
              <a16:creationId xmlns:a16="http://schemas.microsoft.com/office/drawing/2014/main" id="{00000000-0008-0000-0700-0000DC000000}"/>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345284" y="98000345"/>
          <a:ext cx="480000" cy="360000"/>
        </a:xfrm>
        <a:prstGeom prst="rect">
          <a:avLst/>
        </a:prstGeom>
      </xdr:spPr>
    </xdr:pic>
    <xdr:clientData/>
  </xdr:twoCellAnchor>
  <xdr:twoCellAnchor editAs="oneCell">
    <xdr:from>
      <xdr:col>0</xdr:col>
      <xdr:colOff>345282</xdr:colOff>
      <xdr:row>193</xdr:row>
      <xdr:rowOff>107157</xdr:rowOff>
    </xdr:from>
    <xdr:to>
      <xdr:col>0</xdr:col>
      <xdr:colOff>825282</xdr:colOff>
      <xdr:row>193</xdr:row>
      <xdr:rowOff>467157</xdr:rowOff>
    </xdr:to>
    <xdr:pic>
      <xdr:nvPicPr>
        <xdr:cNvPr id="223" name="af081b53-5a88-4da7-9369-1bb4b422a786">
          <a:extLst>
            <a:ext uri="{FF2B5EF4-FFF2-40B4-BE49-F238E27FC236}">
              <a16:creationId xmlns:a16="http://schemas.microsoft.com/office/drawing/2014/main" id="{00000000-0008-0000-0700-0000DF00000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345282" y="99250501"/>
          <a:ext cx="480000" cy="360000"/>
        </a:xfrm>
        <a:prstGeom prst="rect">
          <a:avLst/>
        </a:prstGeom>
      </xdr:spPr>
    </xdr:pic>
    <xdr:clientData/>
  </xdr:twoCellAnchor>
  <xdr:twoCellAnchor editAs="oneCell">
    <xdr:from>
      <xdr:col>0</xdr:col>
      <xdr:colOff>171450</xdr:colOff>
      <xdr:row>169</xdr:row>
      <xdr:rowOff>69850</xdr:rowOff>
    </xdr:from>
    <xdr:to>
      <xdr:col>0</xdr:col>
      <xdr:colOff>1028700</xdr:colOff>
      <xdr:row>169</xdr:row>
      <xdr:rowOff>603250</xdr:rowOff>
    </xdr:to>
    <xdr:pic>
      <xdr:nvPicPr>
        <xdr:cNvPr id="190" name="Picture 1">
          <a:extLst>
            <a:ext uri="{FF2B5EF4-FFF2-40B4-BE49-F238E27FC236}">
              <a16:creationId xmlns:a16="http://schemas.microsoft.com/office/drawing/2014/main" id="{00000000-0008-0000-0700-0000BE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71450" y="86271100"/>
          <a:ext cx="8572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143668</xdr:colOff>
      <xdr:row>71</xdr:row>
      <xdr:rowOff>142878</xdr:rowOff>
    </xdr:from>
    <xdr:to>
      <xdr:col>0</xdr:col>
      <xdr:colOff>1115218</xdr:colOff>
      <xdr:row>71</xdr:row>
      <xdr:rowOff>511178</xdr:rowOff>
    </xdr:to>
    <xdr:pic>
      <xdr:nvPicPr>
        <xdr:cNvPr id="218" name="Imagen 724" descr="Resultado de imagen para BHD 413">
          <a:extLst>
            <a:ext uri="{FF2B5EF4-FFF2-40B4-BE49-F238E27FC236}">
              <a16:creationId xmlns:a16="http://schemas.microsoft.com/office/drawing/2014/main" id="{00000000-0008-0000-0700-0000DA00000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43668" y="27324847"/>
          <a:ext cx="9715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444487</xdr:colOff>
      <xdr:row>30</xdr:row>
      <xdr:rowOff>160069</xdr:rowOff>
    </xdr:from>
    <xdr:to>
      <xdr:col>0</xdr:col>
      <xdr:colOff>642196</xdr:colOff>
      <xdr:row>30</xdr:row>
      <xdr:rowOff>448069</xdr:rowOff>
    </xdr:to>
    <xdr:pic>
      <xdr:nvPicPr>
        <xdr:cNvPr id="222" name="221 Imagen" descr="Resultado de imagen de skyhawk seagate logo 1tb">
          <a:extLst>
            <a:ext uri="{FF2B5EF4-FFF2-40B4-BE49-F238E27FC236}">
              <a16:creationId xmlns:a16="http://schemas.microsoft.com/office/drawing/2014/main" id="{00000000-0008-0000-0700-0000DE000000}"/>
            </a:ext>
          </a:extLst>
        </xdr:cNvPr>
        <xdr:cNvPicPr>
          <a:picLocks noChangeAspect="1" noChangeArrowheads="1"/>
        </xdr:cNvPicPr>
      </xdr:nvPicPr>
      <xdr:blipFill rotWithShape="1">
        <a:blip xmlns:r="http://schemas.openxmlformats.org/officeDocument/2006/relationships" r:embed="rId82" cstate="email">
          <a:extLst>
            <a:ext uri="{28A0092B-C50C-407E-A947-70E740481C1C}">
              <a14:useLocalDpi xmlns:a14="http://schemas.microsoft.com/office/drawing/2010/main"/>
            </a:ext>
          </a:extLst>
        </a:blip>
        <a:srcRect/>
        <a:stretch/>
      </xdr:blipFill>
      <xdr:spPr bwMode="auto">
        <a:xfrm>
          <a:off x="444487" y="10185132"/>
          <a:ext cx="197709" cy="2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404810</xdr:colOff>
      <xdr:row>23</xdr:row>
      <xdr:rowOff>119064</xdr:rowOff>
    </xdr:from>
    <xdr:to>
      <xdr:col>0</xdr:col>
      <xdr:colOff>695875</xdr:colOff>
      <xdr:row>23</xdr:row>
      <xdr:rowOff>479064</xdr:rowOff>
    </xdr:to>
    <xdr:pic>
      <xdr:nvPicPr>
        <xdr:cNvPr id="225" name="644932d4-c854-4798-99e4-765fbc830e89">
          <a:extLst>
            <a:ext uri="{FF2B5EF4-FFF2-40B4-BE49-F238E27FC236}">
              <a16:creationId xmlns:a16="http://schemas.microsoft.com/office/drawing/2014/main" id="{00000000-0008-0000-0700-0000E1000000}"/>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404810" y="6357939"/>
          <a:ext cx="291065" cy="360000"/>
        </a:xfrm>
        <a:prstGeom prst="rect">
          <a:avLst/>
        </a:prstGeom>
      </xdr:spPr>
    </xdr:pic>
    <xdr:clientData/>
  </xdr:twoCellAnchor>
  <xdr:twoCellAnchor editAs="oneCell">
    <xdr:from>
      <xdr:col>0</xdr:col>
      <xdr:colOff>404810</xdr:colOff>
      <xdr:row>19</xdr:row>
      <xdr:rowOff>119064</xdr:rowOff>
    </xdr:from>
    <xdr:to>
      <xdr:col>0</xdr:col>
      <xdr:colOff>695875</xdr:colOff>
      <xdr:row>19</xdr:row>
      <xdr:rowOff>479064</xdr:rowOff>
    </xdr:to>
    <xdr:pic>
      <xdr:nvPicPr>
        <xdr:cNvPr id="227" name="644932d4-c854-4798-99e4-765fbc830e89">
          <a:extLst>
            <a:ext uri="{FF2B5EF4-FFF2-40B4-BE49-F238E27FC236}">
              <a16:creationId xmlns:a16="http://schemas.microsoft.com/office/drawing/2014/main" id="{00000000-0008-0000-0700-0000E3000000}"/>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404810" y="6988970"/>
          <a:ext cx="291065" cy="360000"/>
        </a:xfrm>
        <a:prstGeom prst="rect">
          <a:avLst/>
        </a:prstGeom>
      </xdr:spPr>
    </xdr:pic>
    <xdr:clientData/>
  </xdr:twoCellAnchor>
  <xdr:twoCellAnchor editAs="oneCell">
    <xdr:from>
      <xdr:col>0</xdr:col>
      <xdr:colOff>404810</xdr:colOff>
      <xdr:row>20</xdr:row>
      <xdr:rowOff>119064</xdr:rowOff>
    </xdr:from>
    <xdr:to>
      <xdr:col>0</xdr:col>
      <xdr:colOff>695875</xdr:colOff>
      <xdr:row>20</xdr:row>
      <xdr:rowOff>479064</xdr:rowOff>
    </xdr:to>
    <xdr:pic>
      <xdr:nvPicPr>
        <xdr:cNvPr id="228" name="644932d4-c854-4798-99e4-765fbc830e89">
          <a:extLst>
            <a:ext uri="{FF2B5EF4-FFF2-40B4-BE49-F238E27FC236}">
              <a16:creationId xmlns:a16="http://schemas.microsoft.com/office/drawing/2014/main" id="{00000000-0008-0000-0700-0000E4000000}"/>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404810" y="7620002"/>
          <a:ext cx="291065" cy="360000"/>
        </a:xfrm>
        <a:prstGeom prst="rect">
          <a:avLst/>
        </a:prstGeom>
      </xdr:spPr>
    </xdr:pic>
    <xdr:clientData/>
  </xdr:twoCellAnchor>
  <xdr:twoCellAnchor editAs="oneCell">
    <xdr:from>
      <xdr:col>0</xdr:col>
      <xdr:colOff>404810</xdr:colOff>
      <xdr:row>22</xdr:row>
      <xdr:rowOff>119064</xdr:rowOff>
    </xdr:from>
    <xdr:to>
      <xdr:col>0</xdr:col>
      <xdr:colOff>695875</xdr:colOff>
      <xdr:row>22</xdr:row>
      <xdr:rowOff>479064</xdr:rowOff>
    </xdr:to>
    <xdr:pic>
      <xdr:nvPicPr>
        <xdr:cNvPr id="229" name="644932d4-c854-4798-99e4-765fbc830e89">
          <a:extLst>
            <a:ext uri="{FF2B5EF4-FFF2-40B4-BE49-F238E27FC236}">
              <a16:creationId xmlns:a16="http://schemas.microsoft.com/office/drawing/2014/main" id="{00000000-0008-0000-0700-0000E5000000}"/>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404810" y="8251033"/>
          <a:ext cx="291065" cy="360000"/>
        </a:xfrm>
        <a:prstGeom prst="rect">
          <a:avLst/>
        </a:prstGeom>
      </xdr:spPr>
    </xdr:pic>
    <xdr:clientData/>
  </xdr:twoCellAnchor>
  <xdr:twoCellAnchor editAs="oneCell">
    <xdr:from>
      <xdr:col>0</xdr:col>
      <xdr:colOff>404810</xdr:colOff>
      <xdr:row>21</xdr:row>
      <xdr:rowOff>119064</xdr:rowOff>
    </xdr:from>
    <xdr:to>
      <xdr:col>0</xdr:col>
      <xdr:colOff>695875</xdr:colOff>
      <xdr:row>21</xdr:row>
      <xdr:rowOff>479064</xdr:rowOff>
    </xdr:to>
    <xdr:pic>
      <xdr:nvPicPr>
        <xdr:cNvPr id="230" name="644932d4-c854-4798-99e4-765fbc830e89">
          <a:extLst>
            <a:ext uri="{FF2B5EF4-FFF2-40B4-BE49-F238E27FC236}">
              <a16:creationId xmlns:a16="http://schemas.microsoft.com/office/drawing/2014/main" id="{00000000-0008-0000-0700-0000E6000000}"/>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404810" y="8251033"/>
          <a:ext cx="291065" cy="360000"/>
        </a:xfrm>
        <a:prstGeom prst="rect">
          <a:avLst/>
        </a:prstGeom>
      </xdr:spPr>
    </xdr:pic>
    <xdr:clientData/>
  </xdr:twoCellAnchor>
  <xdr:twoCellAnchor editAs="oneCell">
    <xdr:from>
      <xdr:col>0</xdr:col>
      <xdr:colOff>392907</xdr:colOff>
      <xdr:row>16</xdr:row>
      <xdr:rowOff>47625</xdr:rowOff>
    </xdr:from>
    <xdr:to>
      <xdr:col>0</xdr:col>
      <xdr:colOff>773907</xdr:colOff>
      <xdr:row>16</xdr:row>
      <xdr:rowOff>333375</xdr:rowOff>
    </xdr:to>
    <xdr:pic>
      <xdr:nvPicPr>
        <xdr:cNvPr id="224" name="3f86d36d-9131-4219-9419-657c540407ec">
          <a:extLst>
            <a:ext uri="{FF2B5EF4-FFF2-40B4-BE49-F238E27FC236}">
              <a16:creationId xmlns:a16="http://schemas.microsoft.com/office/drawing/2014/main" id="{00000000-0008-0000-0700-0000E0000000}"/>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392907" y="4572000"/>
          <a:ext cx="381000" cy="285750"/>
        </a:xfrm>
        <a:prstGeom prst="rect">
          <a:avLst/>
        </a:prstGeom>
      </xdr:spPr>
    </xdr:pic>
    <xdr:clientData/>
  </xdr:twoCellAnchor>
  <xdr:twoCellAnchor editAs="oneCell">
    <xdr:from>
      <xdr:col>0</xdr:col>
      <xdr:colOff>392907</xdr:colOff>
      <xdr:row>17</xdr:row>
      <xdr:rowOff>47625</xdr:rowOff>
    </xdr:from>
    <xdr:to>
      <xdr:col>0</xdr:col>
      <xdr:colOff>773907</xdr:colOff>
      <xdr:row>17</xdr:row>
      <xdr:rowOff>333375</xdr:rowOff>
    </xdr:to>
    <xdr:pic>
      <xdr:nvPicPr>
        <xdr:cNvPr id="226" name="3f86d36d-9131-4219-9419-657c540407ec">
          <a:extLst>
            <a:ext uri="{FF2B5EF4-FFF2-40B4-BE49-F238E27FC236}">
              <a16:creationId xmlns:a16="http://schemas.microsoft.com/office/drawing/2014/main" id="{00000000-0008-0000-0700-0000E2000000}"/>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392907" y="4953000"/>
          <a:ext cx="381000" cy="285750"/>
        </a:xfrm>
        <a:prstGeom prst="rect">
          <a:avLst/>
        </a:prstGeom>
      </xdr:spPr>
    </xdr:pic>
    <xdr:clientData/>
  </xdr:twoCellAnchor>
  <xdr:twoCellAnchor editAs="oneCell">
    <xdr:from>
      <xdr:col>0</xdr:col>
      <xdr:colOff>462757</xdr:colOff>
      <xdr:row>147</xdr:row>
      <xdr:rowOff>173036</xdr:rowOff>
    </xdr:from>
    <xdr:to>
      <xdr:col>0</xdr:col>
      <xdr:colOff>653714</xdr:colOff>
      <xdr:row>147</xdr:row>
      <xdr:rowOff>533036</xdr:rowOff>
    </xdr:to>
    <xdr:pic>
      <xdr:nvPicPr>
        <xdr:cNvPr id="231" name="Imagen 467" descr="Resultado de imagen para PFA12A">
          <a:extLst>
            <a:ext uri="{FF2B5EF4-FFF2-40B4-BE49-F238E27FC236}">
              <a16:creationId xmlns:a16="http://schemas.microsoft.com/office/drawing/2014/main" id="{00000000-0008-0000-0700-0000E700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462757" y="77682724"/>
          <a:ext cx="19095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369095</xdr:colOff>
      <xdr:row>125</xdr:row>
      <xdr:rowOff>130969</xdr:rowOff>
    </xdr:from>
    <xdr:to>
      <xdr:col>0</xdr:col>
      <xdr:colOff>727014</xdr:colOff>
      <xdr:row>125</xdr:row>
      <xdr:rowOff>490969</xdr:rowOff>
    </xdr:to>
    <xdr:pic>
      <xdr:nvPicPr>
        <xdr:cNvPr id="19" name="18 Imagen">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369095" y="63805594"/>
          <a:ext cx="357919" cy="360000"/>
        </a:xfrm>
        <a:prstGeom prst="rect">
          <a:avLst/>
        </a:prstGeom>
      </xdr:spPr>
    </xdr:pic>
    <xdr:clientData/>
  </xdr:twoCellAnchor>
  <xdr:twoCellAnchor editAs="oneCell">
    <xdr:from>
      <xdr:col>0</xdr:col>
      <xdr:colOff>369095</xdr:colOff>
      <xdr:row>126</xdr:row>
      <xdr:rowOff>130969</xdr:rowOff>
    </xdr:from>
    <xdr:to>
      <xdr:col>0</xdr:col>
      <xdr:colOff>727014</xdr:colOff>
      <xdr:row>126</xdr:row>
      <xdr:rowOff>490969</xdr:rowOff>
    </xdr:to>
    <xdr:pic>
      <xdr:nvPicPr>
        <xdr:cNvPr id="232" name="231 Imagen">
          <a:extLst>
            <a:ext uri="{FF2B5EF4-FFF2-40B4-BE49-F238E27FC236}">
              <a16:creationId xmlns:a16="http://schemas.microsoft.com/office/drawing/2014/main" id="{00000000-0008-0000-0700-0000E8000000}"/>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369095" y="63805594"/>
          <a:ext cx="357919" cy="3600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465668</xdr:colOff>
      <xdr:row>29</xdr:row>
      <xdr:rowOff>107161</xdr:rowOff>
    </xdr:from>
    <xdr:to>
      <xdr:col>0</xdr:col>
      <xdr:colOff>727486</xdr:colOff>
      <xdr:row>29</xdr:row>
      <xdr:rowOff>467161</xdr:rowOff>
    </xdr:to>
    <xdr:pic>
      <xdr:nvPicPr>
        <xdr:cNvPr id="127" name="126 Imagen" descr="Estación de videoportero IP/2 hilos Dahua VTO2202F-P de exterior">
          <a:extLst>
            <a:ext uri="{FF2B5EF4-FFF2-40B4-BE49-F238E27FC236}">
              <a16:creationId xmlns:a16="http://schemas.microsoft.com/office/drawing/2014/main" id="{00000000-0008-0000-0800-00007F000000}"/>
            </a:ext>
          </a:extLst>
        </xdr:cNvPr>
        <xdr:cNvPicPr>
          <a:picLocks noChangeAspect="1" noChangeArrowheads="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a:stretch/>
      </xdr:blipFill>
      <xdr:spPr bwMode="auto">
        <a:xfrm>
          <a:off x="465668" y="6548442"/>
          <a:ext cx="26181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462643</xdr:colOff>
      <xdr:row>20</xdr:row>
      <xdr:rowOff>164985</xdr:rowOff>
    </xdr:from>
    <xdr:to>
      <xdr:col>0</xdr:col>
      <xdr:colOff>729969</xdr:colOff>
      <xdr:row>20</xdr:row>
      <xdr:rowOff>524985</xdr:rowOff>
    </xdr:to>
    <xdr:pic>
      <xdr:nvPicPr>
        <xdr:cNvPr id="16995159" name="图片 7">
          <a:extLst>
            <a:ext uri="{FF2B5EF4-FFF2-40B4-BE49-F238E27FC236}">
              <a16:creationId xmlns:a16="http://schemas.microsoft.com/office/drawing/2014/main" id="{00000000-0008-0000-0800-000057530301}"/>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500" t="8096" r="14448" b="9761"/>
        <a:stretch/>
      </xdr:blipFill>
      <xdr:spPr bwMode="auto">
        <a:xfrm>
          <a:off x="462643" y="3879735"/>
          <a:ext cx="2673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506412</xdr:colOff>
      <xdr:row>63</xdr:row>
      <xdr:rowOff>106895</xdr:rowOff>
    </xdr:from>
    <xdr:to>
      <xdr:col>0</xdr:col>
      <xdr:colOff>687916</xdr:colOff>
      <xdr:row>63</xdr:row>
      <xdr:rowOff>509047</xdr:rowOff>
    </xdr:to>
    <xdr:pic>
      <xdr:nvPicPr>
        <xdr:cNvPr id="16995160" name="图片 14" descr="SKT~]_EN85CI}X}D8VQJ3M2.jpg">
          <a:extLst>
            <a:ext uri="{FF2B5EF4-FFF2-40B4-BE49-F238E27FC236}">
              <a16:creationId xmlns:a16="http://schemas.microsoft.com/office/drawing/2014/main" id="{00000000-0008-0000-0800-00005853030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06412" y="18564228"/>
          <a:ext cx="181504" cy="4021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486831</xdr:colOff>
      <xdr:row>65</xdr:row>
      <xdr:rowOff>88635</xdr:rowOff>
    </xdr:from>
    <xdr:to>
      <xdr:col>0</xdr:col>
      <xdr:colOff>719664</xdr:colOff>
      <xdr:row>65</xdr:row>
      <xdr:rowOff>536310</xdr:rowOff>
    </xdr:to>
    <xdr:pic>
      <xdr:nvPicPr>
        <xdr:cNvPr id="16995161" name="图片模式7" descr="D:\FTP new最新\VDP\产品图片\产品图片--高清效果图\VDP images-new 高清\IP 20130813\DH-VTO1210C-X.jpg">
          <a:extLst>
            <a:ext uri="{FF2B5EF4-FFF2-40B4-BE49-F238E27FC236}">
              <a16:creationId xmlns:a16="http://schemas.microsoft.com/office/drawing/2014/main" id="{00000000-0008-0000-0800-00005953030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86831" y="19170385"/>
          <a:ext cx="232833" cy="447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109614</xdr:colOff>
      <xdr:row>22</xdr:row>
      <xdr:rowOff>26578</xdr:rowOff>
    </xdr:from>
    <xdr:to>
      <xdr:col>0</xdr:col>
      <xdr:colOff>1074814</xdr:colOff>
      <xdr:row>22</xdr:row>
      <xdr:rowOff>553628</xdr:rowOff>
    </xdr:to>
    <xdr:pic>
      <xdr:nvPicPr>
        <xdr:cNvPr id="16995166" name="VTO2111D-WP" descr="Portero Unidad Exterior Wi-Fi c/lector RFID IP65 negro marca Dahua">
          <a:extLst>
            <a:ext uri="{FF2B5EF4-FFF2-40B4-BE49-F238E27FC236}">
              <a16:creationId xmlns:a16="http://schemas.microsoft.com/office/drawing/2014/main" id="{00000000-0008-0000-0800-00005E53030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9614" y="3918513"/>
          <a:ext cx="9652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384062</xdr:colOff>
      <xdr:row>121</xdr:row>
      <xdr:rowOff>134936</xdr:rowOff>
    </xdr:from>
    <xdr:to>
      <xdr:col>0</xdr:col>
      <xdr:colOff>817908</xdr:colOff>
      <xdr:row>121</xdr:row>
      <xdr:rowOff>494936</xdr:rowOff>
    </xdr:to>
    <xdr:pic>
      <xdr:nvPicPr>
        <xdr:cNvPr id="16995170" name="219 Imagen">
          <a:extLst>
            <a:ext uri="{FF2B5EF4-FFF2-40B4-BE49-F238E27FC236}">
              <a16:creationId xmlns:a16="http://schemas.microsoft.com/office/drawing/2014/main" id="{00000000-0008-0000-0800-00006253030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062" y="54665561"/>
          <a:ext cx="43384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382585</xdr:colOff>
      <xdr:row>122</xdr:row>
      <xdr:rowOff>96836</xdr:rowOff>
    </xdr:from>
    <xdr:to>
      <xdr:col>0</xdr:col>
      <xdr:colOff>819385</xdr:colOff>
      <xdr:row>122</xdr:row>
      <xdr:rowOff>456836</xdr:rowOff>
    </xdr:to>
    <xdr:pic>
      <xdr:nvPicPr>
        <xdr:cNvPr id="16995171" name="220 Imagen">
          <a:extLst>
            <a:ext uri="{FF2B5EF4-FFF2-40B4-BE49-F238E27FC236}">
              <a16:creationId xmlns:a16="http://schemas.microsoft.com/office/drawing/2014/main" id="{00000000-0008-0000-0800-00006353030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82585" y="55258492"/>
          <a:ext cx="4368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383926</xdr:colOff>
      <xdr:row>123</xdr:row>
      <xdr:rowOff>84136</xdr:rowOff>
    </xdr:from>
    <xdr:to>
      <xdr:col>0</xdr:col>
      <xdr:colOff>818044</xdr:colOff>
      <xdr:row>123</xdr:row>
      <xdr:rowOff>444136</xdr:rowOff>
    </xdr:to>
    <xdr:pic>
      <xdr:nvPicPr>
        <xdr:cNvPr id="16995172" name="221 Imagen">
          <a:extLst>
            <a:ext uri="{FF2B5EF4-FFF2-40B4-BE49-F238E27FC236}">
              <a16:creationId xmlns:a16="http://schemas.microsoft.com/office/drawing/2014/main" id="{00000000-0008-0000-0800-00006453030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83926" y="55876824"/>
          <a:ext cx="43411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386286</xdr:colOff>
      <xdr:row>124</xdr:row>
      <xdr:rowOff>103186</xdr:rowOff>
    </xdr:from>
    <xdr:to>
      <xdr:col>0</xdr:col>
      <xdr:colOff>815684</xdr:colOff>
      <xdr:row>124</xdr:row>
      <xdr:rowOff>463186</xdr:rowOff>
    </xdr:to>
    <xdr:pic>
      <xdr:nvPicPr>
        <xdr:cNvPr id="16995173" name="225 Imagen">
          <a:extLst>
            <a:ext uri="{FF2B5EF4-FFF2-40B4-BE49-F238E27FC236}">
              <a16:creationId xmlns:a16="http://schemas.microsoft.com/office/drawing/2014/main" id="{00000000-0008-0000-0800-00006553030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6286" y="56526905"/>
          <a:ext cx="42939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372268</xdr:colOff>
      <xdr:row>136</xdr:row>
      <xdr:rowOff>167479</xdr:rowOff>
    </xdr:from>
    <xdr:to>
      <xdr:col>0</xdr:col>
      <xdr:colOff>868220</xdr:colOff>
      <xdr:row>136</xdr:row>
      <xdr:rowOff>527479</xdr:rowOff>
    </xdr:to>
    <xdr:pic>
      <xdr:nvPicPr>
        <xdr:cNvPr id="16995175" name="1 Imagen">
          <a:extLst>
            <a:ext uri="{FF2B5EF4-FFF2-40B4-BE49-F238E27FC236}">
              <a16:creationId xmlns:a16="http://schemas.microsoft.com/office/drawing/2014/main" id="{00000000-0008-0000-0800-00006753030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72268" y="61448948"/>
          <a:ext cx="495952"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338932</xdr:colOff>
      <xdr:row>137</xdr:row>
      <xdr:rowOff>143670</xdr:rowOff>
    </xdr:from>
    <xdr:to>
      <xdr:col>0</xdr:col>
      <xdr:colOff>869458</xdr:colOff>
      <xdr:row>137</xdr:row>
      <xdr:rowOff>503670</xdr:rowOff>
    </xdr:to>
    <xdr:pic>
      <xdr:nvPicPr>
        <xdr:cNvPr id="16995176" name="2 Imagen">
          <a:extLst>
            <a:ext uri="{FF2B5EF4-FFF2-40B4-BE49-F238E27FC236}">
              <a16:creationId xmlns:a16="http://schemas.microsoft.com/office/drawing/2014/main" id="{00000000-0008-0000-0800-00006853030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38932" y="62056170"/>
          <a:ext cx="53052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515144</xdr:colOff>
      <xdr:row>134</xdr:row>
      <xdr:rowOff>73820</xdr:rowOff>
    </xdr:from>
    <xdr:to>
      <xdr:col>0</xdr:col>
      <xdr:colOff>724694</xdr:colOff>
      <xdr:row>134</xdr:row>
      <xdr:rowOff>572295</xdr:rowOff>
    </xdr:to>
    <xdr:pic>
      <xdr:nvPicPr>
        <xdr:cNvPr id="16995177" name="3 Imagen">
          <a:extLst>
            <a:ext uri="{FF2B5EF4-FFF2-40B4-BE49-F238E27FC236}">
              <a16:creationId xmlns:a16="http://schemas.microsoft.com/office/drawing/2014/main" id="{00000000-0008-0000-0800-00006953030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15144" y="62617351"/>
          <a:ext cx="209550" cy="498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471829</xdr:colOff>
      <xdr:row>27</xdr:row>
      <xdr:rowOff>100014</xdr:rowOff>
    </xdr:from>
    <xdr:to>
      <xdr:col>0</xdr:col>
      <xdr:colOff>714376</xdr:colOff>
      <xdr:row>27</xdr:row>
      <xdr:rowOff>531495</xdr:rowOff>
    </xdr:to>
    <xdr:pic>
      <xdr:nvPicPr>
        <xdr:cNvPr id="16995180" name="图片 197">
          <a:extLst>
            <a:ext uri="{FF2B5EF4-FFF2-40B4-BE49-F238E27FC236}">
              <a16:creationId xmlns:a16="http://schemas.microsoft.com/office/drawing/2014/main" id="{00000000-0008-0000-0800-00006C53030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71829" y="5910264"/>
          <a:ext cx="242547" cy="43148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118270</xdr:colOff>
      <xdr:row>69</xdr:row>
      <xdr:rowOff>139700</xdr:rowOff>
    </xdr:from>
    <xdr:to>
      <xdr:col>0</xdr:col>
      <xdr:colOff>1089820</xdr:colOff>
      <xdr:row>69</xdr:row>
      <xdr:rowOff>425450</xdr:rowOff>
    </xdr:to>
    <xdr:pic>
      <xdr:nvPicPr>
        <xdr:cNvPr id="16995181" name="图片 84">
          <a:extLst>
            <a:ext uri="{FF2B5EF4-FFF2-40B4-BE49-F238E27FC236}">
              <a16:creationId xmlns:a16="http://schemas.microsoft.com/office/drawing/2014/main" id="{00000000-0008-0000-0800-00006D530301}"/>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18270" y="18415794"/>
          <a:ext cx="9715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252412</xdr:colOff>
      <xdr:row>77</xdr:row>
      <xdr:rowOff>171341</xdr:rowOff>
    </xdr:from>
    <xdr:to>
      <xdr:col>0</xdr:col>
      <xdr:colOff>916781</xdr:colOff>
      <xdr:row>77</xdr:row>
      <xdr:rowOff>523879</xdr:rowOff>
    </xdr:to>
    <xdr:pic>
      <xdr:nvPicPr>
        <xdr:cNvPr id="16995184" name="Imagen 310" descr="Resultado de imagen para VTH5221D">
          <a:extLst>
            <a:ext uri="{FF2B5EF4-FFF2-40B4-BE49-F238E27FC236}">
              <a16:creationId xmlns:a16="http://schemas.microsoft.com/office/drawing/2014/main" id="{00000000-0008-0000-0800-000070530301}"/>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52412" y="24960154"/>
          <a:ext cx="664369" cy="35253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283366</xdr:colOff>
      <xdr:row>79</xdr:row>
      <xdr:rowOff>107159</xdr:rowOff>
    </xdr:from>
    <xdr:to>
      <xdr:col>0</xdr:col>
      <xdr:colOff>857247</xdr:colOff>
      <xdr:row>79</xdr:row>
      <xdr:rowOff>494963</xdr:rowOff>
    </xdr:to>
    <xdr:pic>
      <xdr:nvPicPr>
        <xdr:cNvPr id="16995185" name="Imagen 311" descr="Resultado de imagen para VTH5221DW">
          <a:extLst>
            <a:ext uri="{FF2B5EF4-FFF2-40B4-BE49-F238E27FC236}">
              <a16:creationId xmlns:a16="http://schemas.microsoft.com/office/drawing/2014/main" id="{00000000-0008-0000-0800-000071530301}"/>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83366" y="26158034"/>
          <a:ext cx="573881" cy="3878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885823</xdr:colOff>
      <xdr:row>77</xdr:row>
      <xdr:rowOff>50687</xdr:rowOff>
    </xdr:from>
    <xdr:to>
      <xdr:col>0</xdr:col>
      <xdr:colOff>1235073</xdr:colOff>
      <xdr:row>77</xdr:row>
      <xdr:rowOff>285637</xdr:rowOff>
    </xdr:to>
    <xdr:pic>
      <xdr:nvPicPr>
        <xdr:cNvPr id="16995186" name="Imagen 312" descr="Imagen relacionada">
          <a:extLst>
            <a:ext uri="{FF2B5EF4-FFF2-40B4-BE49-F238E27FC236}">
              <a16:creationId xmlns:a16="http://schemas.microsoft.com/office/drawing/2014/main" id="{00000000-0008-0000-0800-00007253030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85823" y="20458000"/>
          <a:ext cx="3492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851807</xdr:colOff>
      <xdr:row>79</xdr:row>
      <xdr:rowOff>76654</xdr:rowOff>
    </xdr:from>
    <xdr:to>
      <xdr:col>0</xdr:col>
      <xdr:colOff>1201057</xdr:colOff>
      <xdr:row>79</xdr:row>
      <xdr:rowOff>311604</xdr:rowOff>
    </xdr:to>
    <xdr:pic>
      <xdr:nvPicPr>
        <xdr:cNvPr id="16995187" name="Imagen 313" descr="Imagen relacionada">
          <a:extLst>
            <a:ext uri="{FF2B5EF4-FFF2-40B4-BE49-F238E27FC236}">
              <a16:creationId xmlns:a16="http://schemas.microsoft.com/office/drawing/2014/main" id="{00000000-0008-0000-0800-00007353030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51807" y="22377060"/>
          <a:ext cx="3492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264432</xdr:colOff>
      <xdr:row>21</xdr:row>
      <xdr:rowOff>151038</xdr:rowOff>
    </xdr:from>
    <xdr:to>
      <xdr:col>0</xdr:col>
      <xdr:colOff>932327</xdr:colOff>
      <xdr:row>21</xdr:row>
      <xdr:rowOff>511038</xdr:rowOff>
    </xdr:to>
    <xdr:pic>
      <xdr:nvPicPr>
        <xdr:cNvPr id="16995189" name="VTOB107" descr="Caja de embutir para VTO2000">
          <a:extLst>
            <a:ext uri="{FF2B5EF4-FFF2-40B4-BE49-F238E27FC236}">
              <a16:creationId xmlns:a16="http://schemas.microsoft.com/office/drawing/2014/main" id="{00000000-0008-0000-0800-000075530301}"/>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64432" y="4496819"/>
          <a:ext cx="66789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498474</xdr:colOff>
      <xdr:row>62</xdr:row>
      <xdr:rowOff>136526</xdr:rowOff>
    </xdr:from>
    <xdr:to>
      <xdr:col>0</xdr:col>
      <xdr:colOff>699942</xdr:colOff>
      <xdr:row>62</xdr:row>
      <xdr:rowOff>496526</xdr:rowOff>
    </xdr:to>
    <xdr:pic>
      <xdr:nvPicPr>
        <xdr:cNvPr id="16995190" name="Picture 43720">
          <a:extLst>
            <a:ext uri="{FF2B5EF4-FFF2-40B4-BE49-F238E27FC236}">
              <a16:creationId xmlns:a16="http://schemas.microsoft.com/office/drawing/2014/main" id="{00000000-0008-0000-0800-00007653030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98474" y="12995276"/>
          <a:ext cx="20146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414918</xdr:colOff>
      <xdr:row>125</xdr:row>
      <xdr:rowOff>134936</xdr:rowOff>
    </xdr:from>
    <xdr:to>
      <xdr:col>0</xdr:col>
      <xdr:colOff>787053</xdr:colOff>
      <xdr:row>125</xdr:row>
      <xdr:rowOff>494936</xdr:rowOff>
    </xdr:to>
    <xdr:pic>
      <xdr:nvPicPr>
        <xdr:cNvPr id="16995191" name="image172.jpg">
          <a:extLst>
            <a:ext uri="{FF2B5EF4-FFF2-40B4-BE49-F238E27FC236}">
              <a16:creationId xmlns:a16="http://schemas.microsoft.com/office/drawing/2014/main" id="{00000000-0008-0000-0800-00007753030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14918" y="57189686"/>
          <a:ext cx="37213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268285</xdr:colOff>
      <xdr:row>75</xdr:row>
      <xdr:rowOff>131763</xdr:rowOff>
    </xdr:from>
    <xdr:to>
      <xdr:col>0</xdr:col>
      <xdr:colOff>952285</xdr:colOff>
      <xdr:row>75</xdr:row>
      <xdr:rowOff>491763</xdr:rowOff>
    </xdr:to>
    <xdr:pic>
      <xdr:nvPicPr>
        <xdr:cNvPr id="16995192" name="Imagen 144" descr="Resultado de imagen para VTH2421FB-P">
          <a:extLst>
            <a:ext uri="{FF2B5EF4-FFF2-40B4-BE49-F238E27FC236}">
              <a16:creationId xmlns:a16="http://schemas.microsoft.com/office/drawing/2014/main" id="{00000000-0008-0000-0800-00007853030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t="24275" b="20171"/>
        <a:stretch>
          <a:fillRect/>
        </a:stretch>
      </xdr:blipFill>
      <xdr:spPr bwMode="auto">
        <a:xfrm>
          <a:off x="268285" y="19908044"/>
          <a:ext cx="684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469917</xdr:colOff>
      <xdr:row>126</xdr:row>
      <xdr:rowOff>84136</xdr:rowOff>
    </xdr:from>
    <xdr:to>
      <xdr:col>0</xdr:col>
      <xdr:colOff>732053</xdr:colOff>
      <xdr:row>126</xdr:row>
      <xdr:rowOff>444136</xdr:rowOff>
    </xdr:to>
    <xdr:pic>
      <xdr:nvPicPr>
        <xdr:cNvPr id="16995195" name="Imagen 147" descr="Resultado de imagen para TSP 315">
          <a:extLst>
            <a:ext uri="{FF2B5EF4-FFF2-40B4-BE49-F238E27FC236}">
              <a16:creationId xmlns:a16="http://schemas.microsoft.com/office/drawing/2014/main" id="{00000000-0008-0000-0800-00007B53030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69917" y="57769917"/>
          <a:ext cx="262136"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411203</xdr:colOff>
      <xdr:row>127</xdr:row>
      <xdr:rowOff>109536</xdr:rowOff>
    </xdr:from>
    <xdr:to>
      <xdr:col>0</xdr:col>
      <xdr:colOff>790768</xdr:colOff>
      <xdr:row>127</xdr:row>
      <xdr:rowOff>469536</xdr:rowOff>
    </xdr:to>
    <xdr:pic>
      <xdr:nvPicPr>
        <xdr:cNvPr id="16995197" name="Imagen 149" descr="https://www.sieraelectronics.com/eng/wp-content/uploads/2018/04/tsp-314c.jpg">
          <a:extLst>
            <a:ext uri="{FF2B5EF4-FFF2-40B4-BE49-F238E27FC236}">
              <a16:creationId xmlns:a16="http://schemas.microsoft.com/office/drawing/2014/main" id="{00000000-0008-0000-0800-00007D53030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11203" y="58426349"/>
          <a:ext cx="379565"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285067</xdr:colOff>
      <xdr:row>78</xdr:row>
      <xdr:rowOff>154780</xdr:rowOff>
    </xdr:from>
    <xdr:to>
      <xdr:col>0</xdr:col>
      <xdr:colOff>859677</xdr:colOff>
      <xdr:row>78</xdr:row>
      <xdr:rowOff>514780</xdr:rowOff>
    </xdr:to>
    <xdr:pic>
      <xdr:nvPicPr>
        <xdr:cNvPr id="16995198" name="Imagen 311" descr="Resultado de imagen para VTH5221DW">
          <a:extLst>
            <a:ext uri="{FF2B5EF4-FFF2-40B4-BE49-F238E27FC236}">
              <a16:creationId xmlns:a16="http://schemas.microsoft.com/office/drawing/2014/main" id="{00000000-0008-0000-0800-00007E530301}"/>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85067" y="25574624"/>
          <a:ext cx="57461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838200</xdr:colOff>
      <xdr:row>78</xdr:row>
      <xdr:rowOff>81758</xdr:rowOff>
    </xdr:from>
    <xdr:to>
      <xdr:col>0</xdr:col>
      <xdr:colOff>1187450</xdr:colOff>
      <xdr:row>78</xdr:row>
      <xdr:rowOff>316708</xdr:rowOff>
    </xdr:to>
    <xdr:pic>
      <xdr:nvPicPr>
        <xdr:cNvPr id="16995199" name="Imagen 313" descr="Imagen relacionada">
          <a:extLst>
            <a:ext uri="{FF2B5EF4-FFF2-40B4-BE49-F238E27FC236}">
              <a16:creationId xmlns:a16="http://schemas.microsoft.com/office/drawing/2014/main" id="{00000000-0008-0000-0800-00007F53030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38200" y="21120102"/>
          <a:ext cx="3492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280189</xdr:colOff>
      <xdr:row>110</xdr:row>
      <xdr:rowOff>144461</xdr:rowOff>
    </xdr:from>
    <xdr:to>
      <xdr:col>0</xdr:col>
      <xdr:colOff>924189</xdr:colOff>
      <xdr:row>110</xdr:row>
      <xdr:rowOff>504461</xdr:rowOff>
    </xdr:to>
    <xdr:pic>
      <xdr:nvPicPr>
        <xdr:cNvPr id="16995201" name="45 Imagen" descr="Resultado de imagen para VSP 828">
          <a:extLst>
            <a:ext uri="{FF2B5EF4-FFF2-40B4-BE49-F238E27FC236}">
              <a16:creationId xmlns:a16="http://schemas.microsoft.com/office/drawing/2014/main" id="{00000000-0008-0000-0800-00008153030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80189" y="47352742"/>
          <a:ext cx="644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407980</xdr:colOff>
      <xdr:row>135</xdr:row>
      <xdr:rowOff>126998</xdr:rowOff>
    </xdr:from>
    <xdr:to>
      <xdr:col>0</xdr:col>
      <xdr:colOff>835480</xdr:colOff>
      <xdr:row>135</xdr:row>
      <xdr:rowOff>486998</xdr:rowOff>
    </xdr:to>
    <xdr:pic>
      <xdr:nvPicPr>
        <xdr:cNvPr id="16995202" name="46 Imagen" descr="Resultado de imagen para VSP 972M">
          <a:extLst>
            <a:ext uri="{FF2B5EF4-FFF2-40B4-BE49-F238E27FC236}">
              <a16:creationId xmlns:a16="http://schemas.microsoft.com/office/drawing/2014/main" id="{00000000-0008-0000-0800-00008253030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07980" y="60777436"/>
          <a:ext cx="4275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308539</xdr:colOff>
      <xdr:row>106</xdr:row>
      <xdr:rowOff>44904</xdr:rowOff>
    </xdr:from>
    <xdr:to>
      <xdr:col>0</xdr:col>
      <xdr:colOff>875539</xdr:colOff>
      <xdr:row>106</xdr:row>
      <xdr:rowOff>584904</xdr:rowOff>
    </xdr:to>
    <xdr:pic>
      <xdr:nvPicPr>
        <xdr:cNvPr id="16995203" name="47 Imagen" descr="Resultado de imagen para VSP 816">
          <a:extLst>
            <a:ext uri="{FF2B5EF4-FFF2-40B4-BE49-F238E27FC236}">
              <a16:creationId xmlns:a16="http://schemas.microsoft.com/office/drawing/2014/main" id="{00000000-0008-0000-0800-000083530301}"/>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08539" y="44729060"/>
          <a:ext cx="567000"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316704</xdr:colOff>
      <xdr:row>108</xdr:row>
      <xdr:rowOff>52388</xdr:rowOff>
    </xdr:from>
    <xdr:to>
      <xdr:col>0</xdr:col>
      <xdr:colOff>896216</xdr:colOff>
      <xdr:row>108</xdr:row>
      <xdr:rowOff>592388</xdr:rowOff>
    </xdr:to>
    <xdr:pic>
      <xdr:nvPicPr>
        <xdr:cNvPr id="16995204" name="48 Imagen" descr="Resultado de imagen para VSP 898">
          <a:extLst>
            <a:ext uri="{FF2B5EF4-FFF2-40B4-BE49-F238E27FC236}">
              <a16:creationId xmlns:a16="http://schemas.microsoft.com/office/drawing/2014/main" id="{00000000-0008-0000-0800-00008453030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a:ext>
          </a:extLst>
        </a:blip>
        <a:srcRect/>
        <a:stretch>
          <a:fillRect/>
        </a:stretch>
      </xdr:blipFill>
      <xdr:spPr bwMode="auto">
        <a:xfrm>
          <a:off x="316704" y="45998607"/>
          <a:ext cx="579512"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435769</xdr:colOff>
      <xdr:row>113</xdr:row>
      <xdr:rowOff>218281</xdr:rowOff>
    </xdr:from>
    <xdr:to>
      <xdr:col>0</xdr:col>
      <xdr:colOff>845739</xdr:colOff>
      <xdr:row>113</xdr:row>
      <xdr:rowOff>470281</xdr:rowOff>
    </xdr:to>
    <xdr:pic>
      <xdr:nvPicPr>
        <xdr:cNvPr id="16995205" name="49 Imagen" descr="Resultado de imagen para BPS 800">
          <a:extLst>
            <a:ext uri="{FF2B5EF4-FFF2-40B4-BE49-F238E27FC236}">
              <a16:creationId xmlns:a16="http://schemas.microsoft.com/office/drawing/2014/main" id="{00000000-0008-0000-0800-000085530301}"/>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35769" y="35127406"/>
          <a:ext cx="409970" cy="25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542132</xdr:colOff>
      <xdr:row>114</xdr:row>
      <xdr:rowOff>210115</xdr:rowOff>
    </xdr:from>
    <xdr:to>
      <xdr:col>0</xdr:col>
      <xdr:colOff>809768</xdr:colOff>
      <xdr:row>114</xdr:row>
      <xdr:rowOff>498115</xdr:rowOff>
    </xdr:to>
    <xdr:pic>
      <xdr:nvPicPr>
        <xdr:cNvPr id="16995206" name="50 Imagen" descr="Resultado de imagen para VSP 804">
          <a:extLst>
            <a:ext uri="{FF2B5EF4-FFF2-40B4-BE49-F238E27FC236}">
              <a16:creationId xmlns:a16="http://schemas.microsoft.com/office/drawing/2014/main" id="{00000000-0008-0000-0800-000086530301}"/>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542132" y="35750271"/>
          <a:ext cx="267636" cy="28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340519</xdr:colOff>
      <xdr:row>118</xdr:row>
      <xdr:rowOff>169066</xdr:rowOff>
    </xdr:from>
    <xdr:to>
      <xdr:col>0</xdr:col>
      <xdr:colOff>882798</xdr:colOff>
      <xdr:row>118</xdr:row>
      <xdr:rowOff>529066</xdr:rowOff>
    </xdr:to>
    <xdr:pic>
      <xdr:nvPicPr>
        <xdr:cNvPr id="16995209" name="53 Imagen" descr="Resultado de imagen para USB 485 siera">
          <a:extLst>
            <a:ext uri="{FF2B5EF4-FFF2-40B4-BE49-F238E27FC236}">
              <a16:creationId xmlns:a16="http://schemas.microsoft.com/office/drawing/2014/main" id="{00000000-0008-0000-0800-000089530301}"/>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40519" y="38721504"/>
          <a:ext cx="542279"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388143</xdr:colOff>
      <xdr:row>51</xdr:row>
      <xdr:rowOff>153986</xdr:rowOff>
    </xdr:from>
    <xdr:to>
      <xdr:col>0</xdr:col>
      <xdr:colOff>809420</xdr:colOff>
      <xdr:row>51</xdr:row>
      <xdr:rowOff>513986</xdr:rowOff>
    </xdr:to>
    <xdr:pic>
      <xdr:nvPicPr>
        <xdr:cNvPr id="16995212" name="58 Imagen" descr="Resultado de imagen para VTO2000A-B5">
          <a:extLst>
            <a:ext uri="{FF2B5EF4-FFF2-40B4-BE49-F238E27FC236}">
              <a16:creationId xmlns:a16="http://schemas.microsoft.com/office/drawing/2014/main" id="{00000000-0008-0000-0800-00008C53030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88143" y="11214892"/>
          <a:ext cx="421277"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364330</xdr:colOff>
      <xdr:row>52</xdr:row>
      <xdr:rowOff>119856</xdr:rowOff>
    </xdr:from>
    <xdr:to>
      <xdr:col>0</xdr:col>
      <xdr:colOff>800330</xdr:colOff>
      <xdr:row>52</xdr:row>
      <xdr:rowOff>479856</xdr:rowOff>
    </xdr:to>
    <xdr:pic>
      <xdr:nvPicPr>
        <xdr:cNvPr id="16995213" name="59 Imagen" descr="Resultado de imagen para VTO2000A-K">
          <a:extLst>
            <a:ext uri="{FF2B5EF4-FFF2-40B4-BE49-F238E27FC236}">
              <a16:creationId xmlns:a16="http://schemas.microsoft.com/office/drawing/2014/main" id="{00000000-0008-0000-0800-00008D5303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64330" y="11811794"/>
          <a:ext cx="436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355374</xdr:colOff>
      <xdr:row>53</xdr:row>
      <xdr:rowOff>123827</xdr:rowOff>
    </xdr:from>
    <xdr:to>
      <xdr:col>0</xdr:col>
      <xdr:colOff>819292</xdr:colOff>
      <xdr:row>53</xdr:row>
      <xdr:rowOff>483827</xdr:rowOff>
    </xdr:to>
    <xdr:pic>
      <xdr:nvPicPr>
        <xdr:cNvPr id="16995214" name="60 Imagen" descr="Resultado de imagen para VTO2000A-R">
          <a:extLst>
            <a:ext uri="{FF2B5EF4-FFF2-40B4-BE49-F238E27FC236}">
              <a16:creationId xmlns:a16="http://schemas.microsoft.com/office/drawing/2014/main" id="{00000000-0008-0000-0800-00008E530301}"/>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55374" y="12446796"/>
          <a:ext cx="46391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510381</xdr:colOff>
      <xdr:row>57</xdr:row>
      <xdr:rowOff>118264</xdr:rowOff>
    </xdr:from>
    <xdr:to>
      <xdr:col>0</xdr:col>
      <xdr:colOff>674952</xdr:colOff>
      <xdr:row>57</xdr:row>
      <xdr:rowOff>478264</xdr:rowOff>
    </xdr:to>
    <xdr:pic>
      <xdr:nvPicPr>
        <xdr:cNvPr id="16995215" name="61 Imagen" descr="Resultado de imagen para VTOF003">
          <a:extLst>
            <a:ext uri="{FF2B5EF4-FFF2-40B4-BE49-F238E27FC236}">
              <a16:creationId xmlns:a16="http://schemas.microsoft.com/office/drawing/2014/main" id="{00000000-0008-0000-0800-00008F530301}"/>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510381" y="9964733"/>
          <a:ext cx="16457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498473</xdr:colOff>
      <xdr:row>56</xdr:row>
      <xdr:rowOff>102393</xdr:rowOff>
    </xdr:from>
    <xdr:to>
      <xdr:col>0</xdr:col>
      <xdr:colOff>660553</xdr:colOff>
      <xdr:row>56</xdr:row>
      <xdr:rowOff>462393</xdr:rowOff>
    </xdr:to>
    <xdr:pic>
      <xdr:nvPicPr>
        <xdr:cNvPr id="16995216" name="62 Imagen" descr="Resultado de imagen para VTOF002">
          <a:extLst>
            <a:ext uri="{FF2B5EF4-FFF2-40B4-BE49-F238E27FC236}">
              <a16:creationId xmlns:a16="http://schemas.microsoft.com/office/drawing/2014/main" id="{00000000-0008-0000-0800-00009053030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498473" y="10579893"/>
          <a:ext cx="16208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425790</xdr:colOff>
      <xdr:row>50</xdr:row>
      <xdr:rowOff>126434</xdr:rowOff>
    </xdr:from>
    <xdr:to>
      <xdr:col>0</xdr:col>
      <xdr:colOff>765886</xdr:colOff>
      <xdr:row>50</xdr:row>
      <xdr:rowOff>486434</xdr:rowOff>
    </xdr:to>
    <xdr:pic>
      <xdr:nvPicPr>
        <xdr:cNvPr id="70" name="69 Imagen" descr="Resultado de imagen para VTO2000a">
          <a:extLst>
            <a:ext uri="{FF2B5EF4-FFF2-40B4-BE49-F238E27FC236}">
              <a16:creationId xmlns:a16="http://schemas.microsoft.com/office/drawing/2014/main" id="{00000000-0008-0000-0800-000046000000}"/>
            </a:ext>
          </a:extLst>
        </xdr:cNvPr>
        <xdr:cNvPicPr>
          <a:picLocks noChangeAspect="1" noChangeArrowheads="1"/>
        </xdr:cNvPicPr>
      </xdr:nvPicPr>
      <xdr:blipFill rotWithShape="1">
        <a:blip xmlns:r="http://schemas.openxmlformats.org/officeDocument/2006/relationships" r:embed="rId36" cstate="email">
          <a:extLst>
            <a:ext uri="{28A0092B-C50C-407E-A947-70E740481C1C}">
              <a14:useLocalDpi xmlns:a14="http://schemas.microsoft.com/office/drawing/2010/main"/>
            </a:ext>
          </a:extLst>
        </a:blip>
        <a:srcRect/>
        <a:stretch/>
      </xdr:blipFill>
      <xdr:spPr bwMode="auto">
        <a:xfrm>
          <a:off x="425790" y="10466351"/>
          <a:ext cx="34009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445310</xdr:colOff>
      <xdr:row>128</xdr:row>
      <xdr:rowOff>153986</xdr:rowOff>
    </xdr:from>
    <xdr:to>
      <xdr:col>0</xdr:col>
      <xdr:colOff>756661</xdr:colOff>
      <xdr:row>128</xdr:row>
      <xdr:rowOff>513986</xdr:rowOff>
    </xdr:to>
    <xdr:pic>
      <xdr:nvPicPr>
        <xdr:cNvPr id="74" name="Imagen 148" descr="Resultado de imagen para TSP 315C">
          <a:extLst>
            <a:ext uri="{FF2B5EF4-FFF2-40B4-BE49-F238E27FC236}">
              <a16:creationId xmlns:a16="http://schemas.microsoft.com/office/drawing/2014/main" id="{00000000-0008-0000-0800-00004A00000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445310" y="59101830"/>
          <a:ext cx="311351"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500061</xdr:colOff>
      <xdr:row>112</xdr:row>
      <xdr:rowOff>71439</xdr:rowOff>
    </xdr:from>
    <xdr:to>
      <xdr:col>0</xdr:col>
      <xdr:colOff>724903</xdr:colOff>
      <xdr:row>112</xdr:row>
      <xdr:rowOff>503439</xdr:rowOff>
    </xdr:to>
    <xdr:pic>
      <xdr:nvPicPr>
        <xdr:cNvPr id="75" name="74 Imagen" descr="Resultado de imagen de tsp 800">
          <a:extLst>
            <a:ext uri="{FF2B5EF4-FFF2-40B4-BE49-F238E27FC236}">
              <a16:creationId xmlns:a16="http://schemas.microsoft.com/office/drawing/2014/main" id="{00000000-0008-0000-0800-00004B000000}"/>
            </a:ext>
          </a:extLst>
        </xdr:cNvPr>
        <xdr:cNvPicPr>
          <a:picLocks noChangeAspect="1" noChangeArrowheads="1"/>
        </xdr:cNvPicPr>
      </xdr:nvPicPr>
      <xdr:blipFill rotWithShape="1">
        <a:blip xmlns:r="http://schemas.openxmlformats.org/officeDocument/2006/relationships" r:embed="rId38" cstate="email">
          <a:extLst>
            <a:ext uri="{28A0092B-C50C-407E-A947-70E740481C1C}">
              <a14:useLocalDpi xmlns:a14="http://schemas.microsoft.com/office/drawing/2010/main"/>
            </a:ext>
          </a:extLst>
        </a:blip>
        <a:srcRect/>
        <a:stretch/>
      </xdr:blipFill>
      <xdr:spPr bwMode="auto">
        <a:xfrm>
          <a:off x="500061" y="48541783"/>
          <a:ext cx="224842" cy="43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525575</xdr:colOff>
      <xdr:row>115</xdr:row>
      <xdr:rowOff>204106</xdr:rowOff>
    </xdr:from>
    <xdr:to>
      <xdr:col>0</xdr:col>
      <xdr:colOff>793211</xdr:colOff>
      <xdr:row>115</xdr:row>
      <xdr:rowOff>492106</xdr:rowOff>
    </xdr:to>
    <xdr:pic>
      <xdr:nvPicPr>
        <xdr:cNvPr id="77" name="50 Imagen" descr="Resultado de imagen para VSP 804">
          <a:extLst>
            <a:ext uri="{FF2B5EF4-FFF2-40B4-BE49-F238E27FC236}">
              <a16:creationId xmlns:a16="http://schemas.microsoft.com/office/drawing/2014/main" id="{00000000-0008-0000-0800-00004D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525575" y="36375294"/>
          <a:ext cx="267636" cy="28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522174</xdr:colOff>
      <xdr:row>116</xdr:row>
      <xdr:rowOff>149678</xdr:rowOff>
    </xdr:from>
    <xdr:to>
      <xdr:col>0</xdr:col>
      <xdr:colOff>789810</xdr:colOff>
      <xdr:row>116</xdr:row>
      <xdr:rowOff>437678</xdr:rowOff>
    </xdr:to>
    <xdr:pic>
      <xdr:nvPicPr>
        <xdr:cNvPr id="78" name="50 Imagen" descr="Resultado de imagen para VSP 804">
          <a:extLst>
            <a:ext uri="{FF2B5EF4-FFF2-40B4-BE49-F238E27FC236}">
              <a16:creationId xmlns:a16="http://schemas.microsoft.com/office/drawing/2014/main" id="{00000000-0008-0000-0800-00004E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522174" y="36951897"/>
          <a:ext cx="267636" cy="28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142874</xdr:colOff>
      <xdr:row>70</xdr:row>
      <xdr:rowOff>166687</xdr:rowOff>
    </xdr:from>
    <xdr:to>
      <xdr:col>0</xdr:col>
      <xdr:colOff>1114424</xdr:colOff>
      <xdr:row>70</xdr:row>
      <xdr:rowOff>452437</xdr:rowOff>
    </xdr:to>
    <xdr:pic>
      <xdr:nvPicPr>
        <xdr:cNvPr id="79" name="图片 84">
          <a:extLst>
            <a:ext uri="{FF2B5EF4-FFF2-40B4-BE49-F238E27FC236}">
              <a16:creationId xmlns:a16="http://schemas.microsoft.com/office/drawing/2014/main" id="{00000000-0008-0000-0800-00004F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42874" y="18478500"/>
          <a:ext cx="9715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547687</xdr:colOff>
      <xdr:row>117</xdr:row>
      <xdr:rowOff>166686</xdr:rowOff>
    </xdr:from>
    <xdr:to>
      <xdr:col>0</xdr:col>
      <xdr:colOff>815323</xdr:colOff>
      <xdr:row>117</xdr:row>
      <xdr:rowOff>454686</xdr:rowOff>
    </xdr:to>
    <xdr:pic>
      <xdr:nvPicPr>
        <xdr:cNvPr id="80" name="50 Imagen" descr="Resultado de imagen para VSP 804">
          <a:extLst>
            <a:ext uri="{FF2B5EF4-FFF2-40B4-BE49-F238E27FC236}">
              <a16:creationId xmlns:a16="http://schemas.microsoft.com/office/drawing/2014/main" id="{00000000-0008-0000-0800-000050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547687" y="37599936"/>
          <a:ext cx="267636" cy="28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404810</xdr:colOff>
      <xdr:row>111</xdr:row>
      <xdr:rowOff>119062</xdr:rowOff>
    </xdr:from>
    <xdr:to>
      <xdr:col>0</xdr:col>
      <xdr:colOff>768271</xdr:colOff>
      <xdr:row>111</xdr:row>
      <xdr:rowOff>479062</xdr:rowOff>
    </xdr:to>
    <xdr:pic>
      <xdr:nvPicPr>
        <xdr:cNvPr id="81" name="80 Imagen" descr="http://dosaseguridad.com/wp-content/uploads/2018/09/VSP-801.jpg">
          <a:extLst>
            <a:ext uri="{FF2B5EF4-FFF2-40B4-BE49-F238E27FC236}">
              <a16:creationId xmlns:a16="http://schemas.microsoft.com/office/drawing/2014/main" id="{00000000-0008-0000-0800-000051000000}"/>
            </a:ext>
          </a:extLst>
        </xdr:cNvPr>
        <xdr:cNvPicPr>
          <a:picLocks noChangeAspect="1" noChangeArrowheads="1"/>
        </xdr:cNvPicPr>
      </xdr:nvPicPr>
      <xdr:blipFill rotWithShape="1">
        <a:blip xmlns:r="http://schemas.openxmlformats.org/officeDocument/2006/relationships" r:embed="rId39" cstate="email">
          <a:extLst>
            <a:ext uri="{28A0092B-C50C-407E-A947-70E740481C1C}">
              <a14:useLocalDpi xmlns:a14="http://schemas.microsoft.com/office/drawing/2010/main"/>
            </a:ext>
          </a:extLst>
        </a:blip>
        <a:srcRect/>
        <a:stretch/>
      </xdr:blipFill>
      <xdr:spPr bwMode="auto">
        <a:xfrm>
          <a:off x="404810" y="47958375"/>
          <a:ext cx="363461"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309561</xdr:colOff>
      <xdr:row>109</xdr:row>
      <xdr:rowOff>130969</xdr:rowOff>
    </xdr:from>
    <xdr:to>
      <xdr:col>0</xdr:col>
      <xdr:colOff>871914</xdr:colOff>
      <xdr:row>109</xdr:row>
      <xdr:rowOff>490969</xdr:rowOff>
    </xdr:to>
    <xdr:pic>
      <xdr:nvPicPr>
        <xdr:cNvPr id="82" name="81 Imagen" descr="Kit Experto">
          <a:extLst>
            <a:ext uri="{FF2B5EF4-FFF2-40B4-BE49-F238E27FC236}">
              <a16:creationId xmlns:a16="http://schemas.microsoft.com/office/drawing/2014/main" id="{00000000-0008-0000-0800-000052000000}"/>
            </a:ext>
          </a:extLst>
        </xdr:cNvPr>
        <xdr:cNvPicPr>
          <a:picLocks noChangeAspect="1" noChangeArrowheads="1"/>
        </xdr:cNvPicPr>
      </xdr:nvPicPr>
      <xdr:blipFill rotWithShape="1">
        <a:blip xmlns:r="http://schemas.openxmlformats.org/officeDocument/2006/relationships" r:embed="rId40" cstate="email">
          <a:extLst>
            <a:ext uri="{28A0092B-C50C-407E-A947-70E740481C1C}">
              <a14:useLocalDpi xmlns:a14="http://schemas.microsoft.com/office/drawing/2010/main"/>
            </a:ext>
          </a:extLst>
        </a:blip>
        <a:srcRect/>
        <a:stretch/>
      </xdr:blipFill>
      <xdr:spPr bwMode="auto">
        <a:xfrm>
          <a:off x="309561" y="46708219"/>
          <a:ext cx="562353"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281782</xdr:colOff>
      <xdr:row>81</xdr:row>
      <xdr:rowOff>166688</xdr:rowOff>
    </xdr:from>
    <xdr:to>
      <xdr:col>0</xdr:col>
      <xdr:colOff>929482</xdr:colOff>
      <xdr:row>81</xdr:row>
      <xdr:rowOff>509588</xdr:rowOff>
    </xdr:to>
    <xdr:pic>
      <xdr:nvPicPr>
        <xdr:cNvPr id="84" name="VTS5240" descr="Servidor estación maestra de videoportería marca Dahua">
          <a:extLst>
            <a:ext uri="{FF2B5EF4-FFF2-40B4-BE49-F238E27FC236}">
              <a16:creationId xmlns:a16="http://schemas.microsoft.com/office/drawing/2014/main" id="{00000000-0008-0000-0800-000054000000}"/>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81782" y="26146126"/>
          <a:ext cx="6477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392907</xdr:colOff>
      <xdr:row>82</xdr:row>
      <xdr:rowOff>154782</xdr:rowOff>
    </xdr:from>
    <xdr:to>
      <xdr:col>0</xdr:col>
      <xdr:colOff>876336</xdr:colOff>
      <xdr:row>82</xdr:row>
      <xdr:rowOff>514782</xdr:rowOff>
    </xdr:to>
    <xdr:pic>
      <xdr:nvPicPr>
        <xdr:cNvPr id="86" name="圖片 23">
          <a:extLst>
            <a:ext uri="{FF2B5EF4-FFF2-40B4-BE49-F238E27FC236}">
              <a16:creationId xmlns:a16="http://schemas.microsoft.com/office/drawing/2014/main" id="{00000000-0008-0000-0800-000056000000}"/>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392907" y="22026563"/>
          <a:ext cx="483429" cy="360000"/>
        </a:xfrm>
        <a:prstGeom prst="rect">
          <a:avLst/>
        </a:prstGeom>
      </xdr:spPr>
    </xdr:pic>
    <xdr:clientData/>
  </xdr:twoCellAnchor>
  <xdr:twoCellAnchor editAs="oneCell">
    <xdr:from>
      <xdr:col>0</xdr:col>
      <xdr:colOff>498474</xdr:colOff>
      <xdr:row>61</xdr:row>
      <xdr:rowOff>136526</xdr:rowOff>
    </xdr:from>
    <xdr:to>
      <xdr:col>0</xdr:col>
      <xdr:colOff>699942</xdr:colOff>
      <xdr:row>61</xdr:row>
      <xdr:rowOff>496526</xdr:rowOff>
    </xdr:to>
    <xdr:pic>
      <xdr:nvPicPr>
        <xdr:cNvPr id="85" name="Picture 43720">
          <a:extLst>
            <a:ext uri="{FF2B5EF4-FFF2-40B4-BE49-F238E27FC236}">
              <a16:creationId xmlns:a16="http://schemas.microsoft.com/office/drawing/2014/main" id="{00000000-0008-0000-0800-000055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98474" y="12769057"/>
          <a:ext cx="201468"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309566</xdr:colOff>
      <xdr:row>54</xdr:row>
      <xdr:rowOff>71440</xdr:rowOff>
    </xdr:from>
    <xdr:to>
      <xdr:col>0</xdr:col>
      <xdr:colOff>849566</xdr:colOff>
      <xdr:row>54</xdr:row>
      <xdr:rowOff>554290</xdr:rowOff>
    </xdr:to>
    <xdr:pic>
      <xdr:nvPicPr>
        <xdr:cNvPr id="89" name="Imagen 80836">
          <a:extLst>
            <a:ext uri="{FF2B5EF4-FFF2-40B4-BE49-F238E27FC236}">
              <a16:creationId xmlns:a16="http://schemas.microsoft.com/office/drawing/2014/main" id="{00000000-0008-0000-0800-000059000000}"/>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309566" y="13025440"/>
          <a:ext cx="540000" cy="482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297660</xdr:colOff>
      <xdr:row>55</xdr:row>
      <xdr:rowOff>47628</xdr:rowOff>
    </xdr:from>
    <xdr:to>
      <xdr:col>0</xdr:col>
      <xdr:colOff>837660</xdr:colOff>
      <xdr:row>55</xdr:row>
      <xdr:rowOff>530478</xdr:rowOff>
    </xdr:to>
    <xdr:pic>
      <xdr:nvPicPr>
        <xdr:cNvPr id="90" name="Imagen 80836">
          <a:extLst>
            <a:ext uri="{FF2B5EF4-FFF2-40B4-BE49-F238E27FC236}">
              <a16:creationId xmlns:a16="http://schemas.microsoft.com/office/drawing/2014/main" id="{00000000-0008-0000-0800-00005A000000}"/>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297660" y="13632659"/>
          <a:ext cx="540000" cy="482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392906</xdr:colOff>
      <xdr:row>58</xdr:row>
      <xdr:rowOff>154782</xdr:rowOff>
    </xdr:from>
    <xdr:to>
      <xdr:col>0</xdr:col>
      <xdr:colOff>754856</xdr:colOff>
      <xdr:row>58</xdr:row>
      <xdr:rowOff>516732</xdr:rowOff>
    </xdr:to>
    <xdr:pic>
      <xdr:nvPicPr>
        <xdr:cNvPr id="93" name="Imagen 80838">
          <a:extLst>
            <a:ext uri="{FF2B5EF4-FFF2-40B4-BE49-F238E27FC236}">
              <a16:creationId xmlns:a16="http://schemas.microsoft.com/office/drawing/2014/main" id="{00000000-0008-0000-0800-00005D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92906" y="12525376"/>
          <a:ext cx="3619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392906</xdr:colOff>
      <xdr:row>59</xdr:row>
      <xdr:rowOff>154782</xdr:rowOff>
    </xdr:from>
    <xdr:to>
      <xdr:col>0</xdr:col>
      <xdr:colOff>754856</xdr:colOff>
      <xdr:row>59</xdr:row>
      <xdr:rowOff>516732</xdr:rowOff>
    </xdr:to>
    <xdr:pic>
      <xdr:nvPicPr>
        <xdr:cNvPr id="94" name="Imagen 80838">
          <a:extLst>
            <a:ext uri="{FF2B5EF4-FFF2-40B4-BE49-F238E27FC236}">
              <a16:creationId xmlns:a16="http://schemas.microsoft.com/office/drawing/2014/main" id="{00000000-0008-0000-0800-00005E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92906" y="12525376"/>
          <a:ext cx="3619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268285</xdr:colOff>
      <xdr:row>76</xdr:row>
      <xdr:rowOff>131763</xdr:rowOff>
    </xdr:from>
    <xdr:to>
      <xdr:col>0</xdr:col>
      <xdr:colOff>952285</xdr:colOff>
      <xdr:row>76</xdr:row>
      <xdr:rowOff>491763</xdr:rowOff>
    </xdr:to>
    <xdr:pic>
      <xdr:nvPicPr>
        <xdr:cNvPr id="87" name="Imagen 144" descr="Resultado de imagen para VTH2421FB-P">
          <a:extLst>
            <a:ext uri="{FF2B5EF4-FFF2-40B4-BE49-F238E27FC236}">
              <a16:creationId xmlns:a16="http://schemas.microsoft.com/office/drawing/2014/main" id="{00000000-0008-0000-0800-000057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t="24275" b="20171"/>
        <a:stretch>
          <a:fillRect/>
        </a:stretch>
      </xdr:blipFill>
      <xdr:spPr bwMode="auto">
        <a:xfrm>
          <a:off x="268285" y="20920076"/>
          <a:ext cx="684000" cy="36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384985</xdr:colOff>
      <xdr:row>120</xdr:row>
      <xdr:rowOff>95248</xdr:rowOff>
    </xdr:from>
    <xdr:to>
      <xdr:col>0</xdr:col>
      <xdr:colOff>816985</xdr:colOff>
      <xdr:row>120</xdr:row>
      <xdr:rowOff>547687</xdr:rowOff>
    </xdr:to>
    <xdr:pic>
      <xdr:nvPicPr>
        <xdr:cNvPr id="92" name="1 Imagen">
          <a:extLst>
            <a:ext uri="{FF2B5EF4-FFF2-40B4-BE49-F238E27FC236}">
              <a16:creationId xmlns:a16="http://schemas.microsoft.com/office/drawing/2014/main" id="{00000000-0008-0000-0800-00005C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84985" y="52970904"/>
          <a:ext cx="432000" cy="45243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876300</xdr:colOff>
      <xdr:row>24</xdr:row>
      <xdr:rowOff>76200</xdr:rowOff>
    </xdr:from>
    <xdr:to>
      <xdr:col>0</xdr:col>
      <xdr:colOff>1225550</xdr:colOff>
      <xdr:row>24</xdr:row>
      <xdr:rowOff>311150</xdr:rowOff>
    </xdr:to>
    <xdr:pic>
      <xdr:nvPicPr>
        <xdr:cNvPr id="99" name="Imagen 314" descr="Imagen relacionada">
          <a:extLst>
            <a:ext uri="{FF2B5EF4-FFF2-40B4-BE49-F238E27FC236}">
              <a16:creationId xmlns:a16="http://schemas.microsoft.com/office/drawing/2014/main" id="{00000000-0008-0000-0800-000063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76300" y="1469231"/>
          <a:ext cx="3492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464344</xdr:colOff>
      <xdr:row>24</xdr:row>
      <xdr:rowOff>153416</xdr:rowOff>
    </xdr:from>
    <xdr:to>
      <xdr:col>0</xdr:col>
      <xdr:colOff>711520</xdr:colOff>
      <xdr:row>24</xdr:row>
      <xdr:rowOff>513416</xdr:rowOff>
    </xdr:to>
    <xdr:pic>
      <xdr:nvPicPr>
        <xdr:cNvPr id="98" name="97 Imagen" descr="Frente de Calle Dahua VTO6531H Con Detección de Movimiento, Wi-Fi y PoE,  IP65.">
          <a:extLst>
            <a:ext uri="{FF2B5EF4-FFF2-40B4-BE49-F238E27FC236}">
              <a16:creationId xmlns:a16="http://schemas.microsoft.com/office/drawing/2014/main" id="{00000000-0008-0000-0800-000062000000}"/>
            </a:ext>
          </a:extLst>
        </xdr:cNvPr>
        <xdr:cNvPicPr>
          <a:picLocks noChangeAspect="1" noChangeArrowheads="1"/>
        </xdr:cNvPicPr>
      </xdr:nvPicPr>
      <xdr:blipFill rotWithShape="1">
        <a:blip xmlns:r="http://schemas.openxmlformats.org/officeDocument/2006/relationships" r:embed="rId45" cstate="email">
          <a:extLst>
            <a:ext uri="{28A0092B-C50C-407E-A947-70E740481C1C}">
              <a14:useLocalDpi xmlns:a14="http://schemas.microsoft.com/office/drawing/2010/main"/>
            </a:ext>
          </a:extLst>
        </a:blip>
        <a:srcRect/>
        <a:stretch/>
      </xdr:blipFill>
      <xdr:spPr bwMode="auto">
        <a:xfrm>
          <a:off x="464344" y="2808510"/>
          <a:ext cx="24717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440532</xdr:colOff>
      <xdr:row>84</xdr:row>
      <xdr:rowOff>47627</xdr:rowOff>
    </xdr:from>
    <xdr:to>
      <xdr:col>0</xdr:col>
      <xdr:colOff>785541</xdr:colOff>
      <xdr:row>84</xdr:row>
      <xdr:rowOff>583406</xdr:rowOff>
    </xdr:to>
    <xdr:pic>
      <xdr:nvPicPr>
        <xdr:cNvPr id="101" name="100 Imagen" descr="Akuvox E11R home smart intercom (Flush-mounted), 185,00 €">
          <a:extLst>
            <a:ext uri="{FF2B5EF4-FFF2-40B4-BE49-F238E27FC236}">
              <a16:creationId xmlns:a16="http://schemas.microsoft.com/office/drawing/2014/main" id="{00000000-0008-0000-0800-000065000000}"/>
            </a:ext>
          </a:extLst>
        </xdr:cNvPr>
        <xdr:cNvPicPr>
          <a:picLocks noChangeAspect="1" noChangeArrowheads="1"/>
        </xdr:cNvPicPr>
      </xdr:nvPicPr>
      <xdr:blipFill rotWithShape="1">
        <a:blip xmlns:r="http://schemas.openxmlformats.org/officeDocument/2006/relationships" r:embed="rId46" cstate="email">
          <a:extLst>
            <a:ext uri="{28A0092B-C50C-407E-A947-70E740481C1C}">
              <a14:useLocalDpi xmlns:a14="http://schemas.microsoft.com/office/drawing/2010/main"/>
            </a:ext>
          </a:extLst>
        </a:blip>
        <a:srcRect/>
        <a:stretch/>
      </xdr:blipFill>
      <xdr:spPr bwMode="auto">
        <a:xfrm>
          <a:off x="440532" y="31015783"/>
          <a:ext cx="345009" cy="5357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440531</xdr:colOff>
      <xdr:row>85</xdr:row>
      <xdr:rowOff>39375</xdr:rowOff>
    </xdr:from>
    <xdr:to>
      <xdr:col>0</xdr:col>
      <xdr:colOff>750094</xdr:colOff>
      <xdr:row>85</xdr:row>
      <xdr:rowOff>595312</xdr:rowOff>
    </xdr:to>
    <xdr:pic>
      <xdr:nvPicPr>
        <xdr:cNvPr id="102" name="101 Imagen" descr="Akuvox R26P IP Video doorphone (flushmount) | VOIPANGO">
          <a:extLst>
            <a:ext uri="{FF2B5EF4-FFF2-40B4-BE49-F238E27FC236}">
              <a16:creationId xmlns:a16="http://schemas.microsoft.com/office/drawing/2014/main" id="{00000000-0008-0000-0800-000066000000}"/>
            </a:ext>
          </a:extLst>
        </xdr:cNvPr>
        <xdr:cNvPicPr>
          <a:picLocks noChangeAspect="1" noChangeArrowheads="1"/>
        </xdr:cNvPicPr>
      </xdr:nvPicPr>
      <xdr:blipFill rotWithShape="1">
        <a:blip xmlns:r="http://schemas.openxmlformats.org/officeDocument/2006/relationships" r:embed="rId47" cstate="email">
          <a:extLst>
            <a:ext uri="{28A0092B-C50C-407E-A947-70E740481C1C}">
              <a14:useLocalDpi xmlns:a14="http://schemas.microsoft.com/office/drawing/2010/main"/>
            </a:ext>
          </a:extLst>
        </a:blip>
        <a:srcRect/>
        <a:stretch/>
      </xdr:blipFill>
      <xdr:spPr bwMode="auto">
        <a:xfrm>
          <a:off x="440531" y="31638563"/>
          <a:ext cx="309563" cy="555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452437</xdr:colOff>
      <xdr:row>86</xdr:row>
      <xdr:rowOff>47625</xdr:rowOff>
    </xdr:from>
    <xdr:to>
      <xdr:col>0</xdr:col>
      <xdr:colOff>761999</xdr:colOff>
      <xdr:row>86</xdr:row>
      <xdr:rowOff>566141</xdr:rowOff>
    </xdr:to>
    <xdr:pic>
      <xdr:nvPicPr>
        <xdr:cNvPr id="103" name="102 Imagen" descr="Akuvox E21A IP Video Emergencystation (Flushmounted) | VOIPANGO">
          <a:extLst>
            <a:ext uri="{FF2B5EF4-FFF2-40B4-BE49-F238E27FC236}">
              <a16:creationId xmlns:a16="http://schemas.microsoft.com/office/drawing/2014/main" id="{00000000-0008-0000-0800-000067000000}"/>
            </a:ext>
          </a:extLst>
        </xdr:cNvPr>
        <xdr:cNvPicPr>
          <a:picLocks noChangeAspect="1" noChangeArrowheads="1"/>
        </xdr:cNvPicPr>
      </xdr:nvPicPr>
      <xdr:blipFill rotWithShape="1">
        <a:blip xmlns:r="http://schemas.openxmlformats.org/officeDocument/2006/relationships" r:embed="rId48" cstate="email">
          <a:extLst>
            <a:ext uri="{28A0092B-C50C-407E-A947-70E740481C1C}">
              <a14:useLocalDpi xmlns:a14="http://schemas.microsoft.com/office/drawing/2010/main"/>
            </a:ext>
          </a:extLst>
        </a:blip>
        <a:srcRect/>
        <a:stretch/>
      </xdr:blipFill>
      <xdr:spPr bwMode="auto">
        <a:xfrm>
          <a:off x="452437" y="32277844"/>
          <a:ext cx="309562" cy="518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464343</xdr:colOff>
      <xdr:row>87</xdr:row>
      <xdr:rowOff>35720</xdr:rowOff>
    </xdr:from>
    <xdr:to>
      <xdr:col>0</xdr:col>
      <xdr:colOff>785812</xdr:colOff>
      <xdr:row>87</xdr:row>
      <xdr:rowOff>596928</xdr:rowOff>
    </xdr:to>
    <xdr:pic>
      <xdr:nvPicPr>
        <xdr:cNvPr id="104" name="103 Imagen" descr="Akuvox R20A IP Video Intercom">
          <a:extLst>
            <a:ext uri="{FF2B5EF4-FFF2-40B4-BE49-F238E27FC236}">
              <a16:creationId xmlns:a16="http://schemas.microsoft.com/office/drawing/2014/main" id="{00000000-0008-0000-0800-000068000000}"/>
            </a:ext>
          </a:extLst>
        </xdr:cNvPr>
        <xdr:cNvPicPr>
          <a:picLocks noChangeAspect="1" noChangeArrowheads="1"/>
        </xdr:cNvPicPr>
      </xdr:nvPicPr>
      <xdr:blipFill rotWithShape="1">
        <a:blip xmlns:r="http://schemas.openxmlformats.org/officeDocument/2006/relationships" r:embed="rId49" cstate="email">
          <a:extLst>
            <a:ext uri="{28A0092B-C50C-407E-A947-70E740481C1C}">
              <a14:useLocalDpi xmlns:a14="http://schemas.microsoft.com/office/drawing/2010/main"/>
            </a:ext>
          </a:extLst>
        </a:blip>
        <a:srcRect l="34961" t="22702" r="32297" b="20266"/>
        <a:stretch/>
      </xdr:blipFill>
      <xdr:spPr bwMode="auto">
        <a:xfrm>
          <a:off x="464343" y="32896970"/>
          <a:ext cx="321469" cy="5612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452439</xdr:colOff>
      <xdr:row>88</xdr:row>
      <xdr:rowOff>11907</xdr:rowOff>
    </xdr:from>
    <xdr:to>
      <xdr:col>0</xdr:col>
      <xdr:colOff>760051</xdr:colOff>
      <xdr:row>88</xdr:row>
      <xdr:rowOff>571500</xdr:rowOff>
    </xdr:to>
    <xdr:pic>
      <xdr:nvPicPr>
        <xdr:cNvPr id="105" name="104 Imagen" descr="Akuvox E21V IP Video Intercom, flush mount, 440,00 €">
          <a:extLst>
            <a:ext uri="{FF2B5EF4-FFF2-40B4-BE49-F238E27FC236}">
              <a16:creationId xmlns:a16="http://schemas.microsoft.com/office/drawing/2014/main" id="{00000000-0008-0000-0800-000069000000}"/>
            </a:ext>
          </a:extLst>
        </xdr:cNvPr>
        <xdr:cNvPicPr>
          <a:picLocks noChangeAspect="1" noChangeArrowheads="1"/>
        </xdr:cNvPicPr>
      </xdr:nvPicPr>
      <xdr:blipFill rotWithShape="1">
        <a:blip xmlns:r="http://schemas.openxmlformats.org/officeDocument/2006/relationships" r:embed="rId50" cstate="email">
          <a:extLst>
            <a:ext uri="{28A0092B-C50C-407E-A947-70E740481C1C}">
              <a14:useLocalDpi xmlns:a14="http://schemas.microsoft.com/office/drawing/2010/main"/>
            </a:ext>
          </a:extLst>
        </a:blip>
        <a:srcRect/>
        <a:stretch/>
      </xdr:blipFill>
      <xdr:spPr bwMode="auto">
        <a:xfrm>
          <a:off x="452439" y="33504188"/>
          <a:ext cx="307612" cy="5595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452438</xdr:colOff>
      <xdr:row>89</xdr:row>
      <xdr:rowOff>71438</xdr:rowOff>
    </xdr:from>
    <xdr:to>
      <xdr:col>0</xdr:col>
      <xdr:colOff>785813</xdr:colOff>
      <xdr:row>89</xdr:row>
      <xdr:rowOff>622662</xdr:rowOff>
    </xdr:to>
    <xdr:pic>
      <xdr:nvPicPr>
        <xdr:cNvPr id="107" name="106 Imagen" descr="E21 BOXCAJA DE INSTALACION PARA EMPOTRAR LOS DISPOSITIVOS E21 | IUARGSA.COM">
          <a:extLst>
            <a:ext uri="{FF2B5EF4-FFF2-40B4-BE49-F238E27FC236}">
              <a16:creationId xmlns:a16="http://schemas.microsoft.com/office/drawing/2014/main" id="{00000000-0008-0000-0800-00006B000000}"/>
            </a:ext>
          </a:extLst>
        </xdr:cNvPr>
        <xdr:cNvPicPr>
          <a:picLocks noChangeAspect="1" noChangeArrowheads="1"/>
        </xdr:cNvPicPr>
      </xdr:nvPicPr>
      <xdr:blipFill rotWithShape="1">
        <a:blip xmlns:r="http://schemas.openxmlformats.org/officeDocument/2006/relationships" r:embed="rId51" cstate="email">
          <a:extLst>
            <a:ext uri="{28A0092B-C50C-407E-A947-70E740481C1C}">
              <a14:useLocalDpi xmlns:a14="http://schemas.microsoft.com/office/drawing/2010/main"/>
            </a:ext>
          </a:extLst>
        </a:blip>
        <a:srcRect/>
        <a:stretch/>
      </xdr:blipFill>
      <xdr:spPr bwMode="auto">
        <a:xfrm>
          <a:off x="452438" y="34194751"/>
          <a:ext cx="333375" cy="551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464344</xdr:colOff>
      <xdr:row>90</xdr:row>
      <xdr:rowOff>59532</xdr:rowOff>
    </xdr:from>
    <xdr:to>
      <xdr:col>0</xdr:col>
      <xdr:colOff>750094</xdr:colOff>
      <xdr:row>90</xdr:row>
      <xdr:rowOff>581386</xdr:rowOff>
    </xdr:to>
    <xdr:pic>
      <xdr:nvPicPr>
        <xdr:cNvPr id="108" name="107 Imagen" descr="Akuvox In-Wall R20A Installation Kit (Flush Mount), 41,53 €">
          <a:extLst>
            <a:ext uri="{FF2B5EF4-FFF2-40B4-BE49-F238E27FC236}">
              <a16:creationId xmlns:a16="http://schemas.microsoft.com/office/drawing/2014/main" id="{00000000-0008-0000-0800-00006C000000}"/>
            </a:ext>
          </a:extLst>
        </xdr:cNvPr>
        <xdr:cNvPicPr>
          <a:picLocks noChangeAspect="1" noChangeArrowheads="1"/>
        </xdr:cNvPicPr>
      </xdr:nvPicPr>
      <xdr:blipFill rotWithShape="1">
        <a:blip xmlns:r="http://schemas.openxmlformats.org/officeDocument/2006/relationships" r:embed="rId52" cstate="email">
          <a:extLst>
            <a:ext uri="{28A0092B-C50C-407E-A947-70E740481C1C}">
              <a14:useLocalDpi xmlns:a14="http://schemas.microsoft.com/office/drawing/2010/main"/>
            </a:ext>
          </a:extLst>
        </a:blip>
        <a:srcRect/>
        <a:stretch/>
      </xdr:blipFill>
      <xdr:spPr bwMode="auto">
        <a:xfrm>
          <a:off x="464344" y="34813876"/>
          <a:ext cx="285750" cy="5218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345281</xdr:colOff>
      <xdr:row>91</xdr:row>
      <xdr:rowOff>35719</xdr:rowOff>
    </xdr:from>
    <xdr:to>
      <xdr:col>0</xdr:col>
      <xdr:colOff>750094</xdr:colOff>
      <xdr:row>91</xdr:row>
      <xdr:rowOff>556192</xdr:rowOff>
    </xdr:to>
    <xdr:pic>
      <xdr:nvPicPr>
        <xdr:cNvPr id="110" name="109 Imagen" descr="R20K - Akuvox">
          <a:extLst>
            <a:ext uri="{FF2B5EF4-FFF2-40B4-BE49-F238E27FC236}">
              <a16:creationId xmlns:a16="http://schemas.microsoft.com/office/drawing/2014/main" id="{00000000-0008-0000-0800-00006E000000}"/>
            </a:ext>
          </a:extLst>
        </xdr:cNvPr>
        <xdr:cNvPicPr>
          <a:picLocks noChangeAspect="1" noChangeArrowheads="1"/>
        </xdr:cNvPicPr>
      </xdr:nvPicPr>
      <xdr:blipFill rotWithShape="1">
        <a:blip xmlns:r="http://schemas.openxmlformats.org/officeDocument/2006/relationships" r:embed="rId53" cstate="email">
          <a:extLst>
            <a:ext uri="{28A0092B-C50C-407E-A947-70E740481C1C}">
              <a14:useLocalDpi xmlns:a14="http://schemas.microsoft.com/office/drawing/2010/main"/>
            </a:ext>
          </a:extLst>
        </a:blip>
        <a:srcRect/>
        <a:stretch/>
      </xdr:blipFill>
      <xdr:spPr bwMode="auto">
        <a:xfrm>
          <a:off x="345281" y="35421094"/>
          <a:ext cx="404813" cy="5204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250032</xdr:colOff>
      <xdr:row>93</xdr:row>
      <xdr:rowOff>23813</xdr:rowOff>
    </xdr:from>
    <xdr:to>
      <xdr:col>0</xdr:col>
      <xdr:colOff>928688</xdr:colOff>
      <xdr:row>93</xdr:row>
      <xdr:rowOff>571686</xdr:rowOff>
    </xdr:to>
    <xdr:pic>
      <xdr:nvPicPr>
        <xdr:cNvPr id="111" name="110 Imagen" descr="Akuvox X916S - VoIP (SIP) High End Video Door Station - includes mount -  Active Online">
          <a:extLst>
            <a:ext uri="{FF2B5EF4-FFF2-40B4-BE49-F238E27FC236}">
              <a16:creationId xmlns:a16="http://schemas.microsoft.com/office/drawing/2014/main" id="{00000000-0008-0000-0800-00006F000000}"/>
            </a:ext>
          </a:extLst>
        </xdr:cNvPr>
        <xdr:cNvPicPr>
          <a:picLocks noChangeAspect="1" noChangeArrowheads="1"/>
        </xdr:cNvPicPr>
      </xdr:nvPicPr>
      <xdr:blipFill rotWithShape="1">
        <a:blip xmlns:r="http://schemas.openxmlformats.org/officeDocument/2006/relationships" r:embed="rId54" cstate="email">
          <a:extLst>
            <a:ext uri="{28A0092B-C50C-407E-A947-70E740481C1C}">
              <a14:useLocalDpi xmlns:a14="http://schemas.microsoft.com/office/drawing/2010/main"/>
            </a:ext>
          </a:extLst>
        </a:blip>
        <a:srcRect/>
        <a:stretch/>
      </xdr:blipFill>
      <xdr:spPr bwMode="auto">
        <a:xfrm>
          <a:off x="250032" y="36242626"/>
          <a:ext cx="678656" cy="5478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452436</xdr:colOff>
      <xdr:row>94</xdr:row>
      <xdr:rowOff>23813</xdr:rowOff>
    </xdr:from>
    <xdr:to>
      <xdr:col>0</xdr:col>
      <xdr:colOff>724391</xdr:colOff>
      <xdr:row>94</xdr:row>
      <xdr:rowOff>595313</xdr:rowOff>
    </xdr:to>
    <xdr:pic>
      <xdr:nvPicPr>
        <xdr:cNvPr id="112" name="111 Imagen" descr="Akuvox IP Touchscreen Door Intercom Unit with secure Face Recognition and  Fingerprint Reader, Silver R29CT">
          <a:extLst>
            <a:ext uri="{FF2B5EF4-FFF2-40B4-BE49-F238E27FC236}">
              <a16:creationId xmlns:a16="http://schemas.microsoft.com/office/drawing/2014/main" id="{00000000-0008-0000-0800-000070000000}"/>
            </a:ext>
          </a:extLst>
        </xdr:cNvPr>
        <xdr:cNvPicPr>
          <a:picLocks noChangeAspect="1" noChangeArrowheads="1"/>
        </xdr:cNvPicPr>
      </xdr:nvPicPr>
      <xdr:blipFill>
        <a:blip xmlns:r="http://schemas.openxmlformats.org/officeDocument/2006/relationships" r:embed="rId55" cstate="email">
          <a:extLst>
            <a:ext uri="{28A0092B-C50C-407E-A947-70E740481C1C}">
              <a14:useLocalDpi xmlns:a14="http://schemas.microsoft.com/office/drawing/2010/main"/>
            </a:ext>
          </a:extLst>
        </a:blip>
        <a:srcRect/>
        <a:stretch>
          <a:fillRect/>
        </a:stretch>
      </xdr:blipFill>
      <xdr:spPr bwMode="auto">
        <a:xfrm>
          <a:off x="452436" y="36873657"/>
          <a:ext cx="271955"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488157</xdr:colOff>
      <xdr:row>95</xdr:row>
      <xdr:rowOff>59533</xdr:rowOff>
    </xdr:from>
    <xdr:to>
      <xdr:col>0</xdr:col>
      <xdr:colOff>678322</xdr:colOff>
      <xdr:row>95</xdr:row>
      <xdr:rowOff>535781</xdr:rowOff>
    </xdr:to>
    <xdr:pic>
      <xdr:nvPicPr>
        <xdr:cNvPr id="113" name="112 Imagen" descr="Akuvox R28A videocitofono IP (incasso - parete): Amazon.es: Electrónica">
          <a:extLst>
            <a:ext uri="{FF2B5EF4-FFF2-40B4-BE49-F238E27FC236}">
              <a16:creationId xmlns:a16="http://schemas.microsoft.com/office/drawing/2014/main" id="{00000000-0008-0000-0800-000071000000}"/>
            </a:ext>
          </a:extLst>
        </xdr:cNvPr>
        <xdr:cNvPicPr>
          <a:picLocks noChangeAspect="1" noChangeArrowheads="1"/>
        </xdr:cNvPicPr>
      </xdr:nvPicPr>
      <xdr:blipFill>
        <a:blip xmlns:r="http://schemas.openxmlformats.org/officeDocument/2006/relationships" r:embed="rId56" cstate="email">
          <a:extLst>
            <a:ext uri="{28A0092B-C50C-407E-A947-70E740481C1C}">
              <a14:useLocalDpi xmlns:a14="http://schemas.microsoft.com/office/drawing/2010/main"/>
            </a:ext>
          </a:extLst>
        </a:blip>
        <a:srcRect/>
        <a:stretch>
          <a:fillRect/>
        </a:stretch>
      </xdr:blipFill>
      <xdr:spPr bwMode="auto">
        <a:xfrm>
          <a:off x="488157" y="37540408"/>
          <a:ext cx="190165" cy="4762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464344</xdr:colOff>
      <xdr:row>96</xdr:row>
      <xdr:rowOff>83344</xdr:rowOff>
    </xdr:from>
    <xdr:to>
      <xdr:col>0</xdr:col>
      <xdr:colOff>726281</xdr:colOff>
      <xdr:row>96</xdr:row>
      <xdr:rowOff>571573</xdr:rowOff>
    </xdr:to>
    <xdr:pic>
      <xdr:nvPicPr>
        <xdr:cNvPr id="114" name="113 Imagen" descr="IP&amp;Go - 100% VoIP - IP Door Phones - Akuvox R20K">
          <a:extLst>
            <a:ext uri="{FF2B5EF4-FFF2-40B4-BE49-F238E27FC236}">
              <a16:creationId xmlns:a16="http://schemas.microsoft.com/office/drawing/2014/main" id="{00000000-0008-0000-0800-000072000000}"/>
            </a:ext>
          </a:extLst>
        </xdr:cNvPr>
        <xdr:cNvPicPr>
          <a:picLocks noChangeAspect="1" noChangeArrowheads="1"/>
        </xdr:cNvPicPr>
      </xdr:nvPicPr>
      <xdr:blipFill rotWithShape="1">
        <a:blip xmlns:r="http://schemas.openxmlformats.org/officeDocument/2006/relationships" r:embed="rId57" cstate="email">
          <a:extLst>
            <a:ext uri="{28A0092B-C50C-407E-A947-70E740481C1C}">
              <a14:useLocalDpi xmlns:a14="http://schemas.microsoft.com/office/drawing/2010/main"/>
            </a:ext>
          </a:extLst>
        </a:blip>
        <a:srcRect/>
        <a:stretch/>
      </xdr:blipFill>
      <xdr:spPr bwMode="auto">
        <a:xfrm>
          <a:off x="464344" y="38195250"/>
          <a:ext cx="261937" cy="488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428625</xdr:colOff>
      <xdr:row>97</xdr:row>
      <xdr:rowOff>95250</xdr:rowOff>
    </xdr:from>
    <xdr:to>
      <xdr:col>0</xdr:col>
      <xdr:colOff>678656</xdr:colOff>
      <xdr:row>97</xdr:row>
      <xdr:rowOff>548431</xdr:rowOff>
    </xdr:to>
    <xdr:pic>
      <xdr:nvPicPr>
        <xdr:cNvPr id="115" name="114 Imagen" descr="Akuvox R26B IP Video Intercom, wall mount, 555,00 €">
          <a:extLst>
            <a:ext uri="{FF2B5EF4-FFF2-40B4-BE49-F238E27FC236}">
              <a16:creationId xmlns:a16="http://schemas.microsoft.com/office/drawing/2014/main" id="{00000000-0008-0000-0800-000073000000}"/>
            </a:ext>
          </a:extLst>
        </xdr:cNvPr>
        <xdr:cNvPicPr>
          <a:picLocks noChangeAspect="1" noChangeArrowheads="1"/>
        </xdr:cNvPicPr>
      </xdr:nvPicPr>
      <xdr:blipFill rotWithShape="1">
        <a:blip xmlns:r="http://schemas.openxmlformats.org/officeDocument/2006/relationships" r:embed="rId58" cstate="email">
          <a:extLst>
            <a:ext uri="{28A0092B-C50C-407E-A947-70E740481C1C}">
              <a14:useLocalDpi xmlns:a14="http://schemas.microsoft.com/office/drawing/2010/main"/>
            </a:ext>
          </a:extLst>
        </a:blip>
        <a:srcRect/>
        <a:stretch/>
      </xdr:blipFill>
      <xdr:spPr bwMode="auto">
        <a:xfrm>
          <a:off x="428625" y="38838188"/>
          <a:ext cx="250031" cy="4531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476249</xdr:colOff>
      <xdr:row>98</xdr:row>
      <xdr:rowOff>107156</xdr:rowOff>
    </xdr:from>
    <xdr:to>
      <xdr:col>0</xdr:col>
      <xdr:colOff>654844</xdr:colOff>
      <xdr:row>98</xdr:row>
      <xdr:rowOff>553487</xdr:rowOff>
    </xdr:to>
    <xdr:pic>
      <xdr:nvPicPr>
        <xdr:cNvPr id="116" name="115 Imagen" descr="R29 Series Door Phone User Manual">
          <a:extLst>
            <a:ext uri="{FF2B5EF4-FFF2-40B4-BE49-F238E27FC236}">
              <a16:creationId xmlns:a16="http://schemas.microsoft.com/office/drawing/2014/main" id="{00000000-0008-0000-0800-000074000000}"/>
            </a:ext>
          </a:extLst>
        </xdr:cNvPr>
        <xdr:cNvPicPr>
          <a:picLocks noChangeAspect="1" noChangeArrowheads="1"/>
        </xdr:cNvPicPr>
      </xdr:nvPicPr>
      <xdr:blipFill>
        <a:blip xmlns:r="http://schemas.openxmlformats.org/officeDocument/2006/relationships" r:embed="rId59" cstate="email">
          <a:extLst>
            <a:ext uri="{28A0092B-C50C-407E-A947-70E740481C1C}">
              <a14:useLocalDpi xmlns:a14="http://schemas.microsoft.com/office/drawing/2010/main"/>
            </a:ext>
          </a:extLst>
        </a:blip>
        <a:srcRect/>
        <a:stretch>
          <a:fillRect/>
        </a:stretch>
      </xdr:blipFill>
      <xdr:spPr bwMode="auto">
        <a:xfrm>
          <a:off x="476249" y="39481125"/>
          <a:ext cx="178595" cy="446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345282</xdr:colOff>
      <xdr:row>100</xdr:row>
      <xdr:rowOff>95250</xdr:rowOff>
    </xdr:from>
    <xdr:to>
      <xdr:col>0</xdr:col>
      <xdr:colOff>958284</xdr:colOff>
      <xdr:row>100</xdr:row>
      <xdr:rowOff>523875</xdr:rowOff>
    </xdr:to>
    <xdr:pic>
      <xdr:nvPicPr>
        <xdr:cNvPr id="117" name="116 Imagen" descr="IP&amp;Go - 100% VoIP - IP Door Phones - Akuvox C312A">
          <a:extLst>
            <a:ext uri="{FF2B5EF4-FFF2-40B4-BE49-F238E27FC236}">
              <a16:creationId xmlns:a16="http://schemas.microsoft.com/office/drawing/2014/main" id="{00000000-0008-0000-0800-000075000000}"/>
            </a:ext>
          </a:extLst>
        </xdr:cNvPr>
        <xdr:cNvPicPr>
          <a:picLocks noChangeAspect="1" noChangeArrowheads="1"/>
        </xdr:cNvPicPr>
      </xdr:nvPicPr>
      <xdr:blipFill rotWithShape="1">
        <a:blip xmlns:r="http://schemas.openxmlformats.org/officeDocument/2006/relationships" r:embed="rId60" cstate="email">
          <a:extLst>
            <a:ext uri="{28A0092B-C50C-407E-A947-70E740481C1C}">
              <a14:useLocalDpi xmlns:a14="http://schemas.microsoft.com/office/drawing/2010/main"/>
            </a:ext>
          </a:extLst>
        </a:blip>
        <a:srcRect l="-558"/>
        <a:stretch/>
      </xdr:blipFill>
      <xdr:spPr bwMode="auto">
        <a:xfrm>
          <a:off x="345282" y="40302656"/>
          <a:ext cx="613002"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273845</xdr:colOff>
      <xdr:row>101</xdr:row>
      <xdr:rowOff>95251</xdr:rowOff>
    </xdr:from>
    <xdr:to>
      <xdr:col>0</xdr:col>
      <xdr:colOff>988220</xdr:colOff>
      <xdr:row>101</xdr:row>
      <xdr:rowOff>618545</xdr:rowOff>
    </xdr:to>
    <xdr:pic>
      <xdr:nvPicPr>
        <xdr:cNvPr id="119" name="118 Imagen" descr="IP&amp;Go - 100% VoIP - IP Door Phones - Akuvox C313S">
          <a:extLst>
            <a:ext uri="{FF2B5EF4-FFF2-40B4-BE49-F238E27FC236}">
              <a16:creationId xmlns:a16="http://schemas.microsoft.com/office/drawing/2014/main" id="{00000000-0008-0000-0800-000077000000}"/>
            </a:ext>
          </a:extLst>
        </xdr:cNvPr>
        <xdr:cNvPicPr>
          <a:picLocks noChangeAspect="1" noChangeArrowheads="1"/>
        </xdr:cNvPicPr>
      </xdr:nvPicPr>
      <xdr:blipFill rotWithShape="1">
        <a:blip xmlns:r="http://schemas.openxmlformats.org/officeDocument/2006/relationships" r:embed="rId61" cstate="email">
          <a:extLst>
            <a:ext uri="{28A0092B-C50C-407E-A947-70E740481C1C}">
              <a14:useLocalDpi xmlns:a14="http://schemas.microsoft.com/office/drawing/2010/main"/>
            </a:ext>
          </a:extLst>
        </a:blip>
        <a:srcRect/>
        <a:stretch/>
      </xdr:blipFill>
      <xdr:spPr bwMode="auto">
        <a:xfrm>
          <a:off x="273845" y="40933689"/>
          <a:ext cx="714375" cy="5232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3821906</xdr:colOff>
      <xdr:row>83</xdr:row>
      <xdr:rowOff>35719</xdr:rowOff>
    </xdr:from>
    <xdr:to>
      <xdr:col>4</xdr:col>
      <xdr:colOff>4509823</xdr:colOff>
      <xdr:row>83</xdr:row>
      <xdr:rowOff>180862</xdr:rowOff>
    </xdr:to>
    <xdr:sp macro="" textlink="">
      <xdr:nvSpPr>
        <xdr:cNvPr id="121" name="120 Rectángulo redondeado">
          <a:extLst>
            <a:ext uri="{FF2B5EF4-FFF2-40B4-BE49-F238E27FC236}">
              <a16:creationId xmlns:a16="http://schemas.microsoft.com/office/drawing/2014/main" id="{00000000-0008-0000-0800-000079000000}"/>
            </a:ext>
          </a:extLst>
        </xdr:cNvPr>
        <xdr:cNvSpPr/>
      </xdr:nvSpPr>
      <xdr:spPr>
        <a:xfrm>
          <a:off x="7155656" y="30801469"/>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4</xdr:col>
      <xdr:colOff>4012406</xdr:colOff>
      <xdr:row>92</xdr:row>
      <xdr:rowOff>35719</xdr:rowOff>
    </xdr:from>
    <xdr:to>
      <xdr:col>6</xdr:col>
      <xdr:colOff>0</xdr:colOff>
      <xdr:row>92</xdr:row>
      <xdr:rowOff>180862</xdr:rowOff>
    </xdr:to>
    <xdr:sp macro="" textlink="">
      <xdr:nvSpPr>
        <xdr:cNvPr id="122" name="121 Rectángulo redondeado">
          <a:extLst>
            <a:ext uri="{FF2B5EF4-FFF2-40B4-BE49-F238E27FC236}">
              <a16:creationId xmlns:a16="http://schemas.microsoft.com/office/drawing/2014/main" id="{00000000-0008-0000-0800-00007A000000}"/>
            </a:ext>
          </a:extLst>
        </xdr:cNvPr>
        <xdr:cNvSpPr/>
      </xdr:nvSpPr>
      <xdr:spPr>
        <a:xfrm>
          <a:off x="7346156" y="36052125"/>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4</xdr:col>
      <xdr:colOff>3726657</xdr:colOff>
      <xdr:row>99</xdr:row>
      <xdr:rowOff>35718</xdr:rowOff>
    </xdr:from>
    <xdr:to>
      <xdr:col>4</xdr:col>
      <xdr:colOff>4414574</xdr:colOff>
      <xdr:row>99</xdr:row>
      <xdr:rowOff>180861</xdr:rowOff>
    </xdr:to>
    <xdr:sp macro="" textlink="">
      <xdr:nvSpPr>
        <xdr:cNvPr id="123" name="122 Rectángulo redondeado">
          <a:extLst>
            <a:ext uri="{FF2B5EF4-FFF2-40B4-BE49-F238E27FC236}">
              <a16:creationId xmlns:a16="http://schemas.microsoft.com/office/drawing/2014/main" id="{00000000-0008-0000-0800-00007B000000}"/>
            </a:ext>
          </a:extLst>
        </xdr:cNvPr>
        <xdr:cNvSpPr/>
      </xdr:nvSpPr>
      <xdr:spPr>
        <a:xfrm>
          <a:off x="7060407" y="40040718"/>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321464</xdr:colOff>
      <xdr:row>18</xdr:row>
      <xdr:rowOff>228470</xdr:rowOff>
    </xdr:from>
    <xdr:to>
      <xdr:col>0</xdr:col>
      <xdr:colOff>804225</xdr:colOff>
      <xdr:row>18</xdr:row>
      <xdr:rowOff>588470</xdr:rowOff>
    </xdr:to>
    <xdr:pic>
      <xdr:nvPicPr>
        <xdr:cNvPr id="3" name="2 Imagen">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62" cstate="email">
          <a:extLst>
            <a:ext uri="{28A0092B-C50C-407E-A947-70E740481C1C}">
              <a14:useLocalDpi xmlns:a14="http://schemas.microsoft.com/office/drawing/2010/main"/>
            </a:ext>
          </a:extLst>
        </a:blip>
        <a:srcRect/>
        <a:stretch/>
      </xdr:blipFill>
      <xdr:spPr>
        <a:xfrm>
          <a:off x="321464" y="2050126"/>
          <a:ext cx="482761" cy="360000"/>
        </a:xfrm>
        <a:prstGeom prst="rect">
          <a:avLst/>
        </a:prstGeom>
      </xdr:spPr>
    </xdr:pic>
    <xdr:clientData/>
  </xdr:twoCellAnchor>
  <xdr:twoCellAnchor>
    <xdr:from>
      <xdr:col>0</xdr:col>
      <xdr:colOff>876300</xdr:colOff>
      <xdr:row>18</xdr:row>
      <xdr:rowOff>76200</xdr:rowOff>
    </xdr:from>
    <xdr:to>
      <xdr:col>0</xdr:col>
      <xdr:colOff>1225550</xdr:colOff>
      <xdr:row>18</xdr:row>
      <xdr:rowOff>311150</xdr:rowOff>
    </xdr:to>
    <xdr:pic>
      <xdr:nvPicPr>
        <xdr:cNvPr id="100" name="Imagen 314" descr="Imagen relacionada">
          <a:extLst>
            <a:ext uri="{FF2B5EF4-FFF2-40B4-BE49-F238E27FC236}">
              <a16:creationId xmlns:a16="http://schemas.microsoft.com/office/drawing/2014/main" id="{00000000-0008-0000-0800-000064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76300" y="1469231"/>
          <a:ext cx="34925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260282</xdr:colOff>
      <xdr:row>17</xdr:row>
      <xdr:rowOff>214312</xdr:rowOff>
    </xdr:from>
    <xdr:to>
      <xdr:col>0</xdr:col>
      <xdr:colOff>847670</xdr:colOff>
      <xdr:row>17</xdr:row>
      <xdr:rowOff>574312</xdr:rowOff>
    </xdr:to>
    <xdr:pic>
      <xdr:nvPicPr>
        <xdr:cNvPr id="106" name="105 Imagen" descr="KTP02">
          <a:extLst>
            <a:ext uri="{FF2B5EF4-FFF2-40B4-BE49-F238E27FC236}">
              <a16:creationId xmlns:a16="http://schemas.microsoft.com/office/drawing/2014/main" id="{00000000-0008-0000-0800-00006A000000}"/>
            </a:ext>
          </a:extLst>
        </xdr:cNvPr>
        <xdr:cNvPicPr>
          <a:picLocks noChangeAspect="1" noChangeArrowheads="1"/>
        </xdr:cNvPicPr>
      </xdr:nvPicPr>
      <xdr:blipFill rotWithShape="1">
        <a:blip xmlns:r="http://schemas.openxmlformats.org/officeDocument/2006/relationships" r:embed="rId63" cstate="email">
          <a:extLst>
            <a:ext uri="{28A0092B-C50C-407E-A947-70E740481C1C}">
              <a14:useLocalDpi xmlns:a14="http://schemas.microsoft.com/office/drawing/2010/main"/>
            </a:ext>
          </a:extLst>
        </a:blip>
        <a:srcRect/>
        <a:stretch/>
      </xdr:blipFill>
      <xdr:spPr bwMode="auto">
        <a:xfrm>
          <a:off x="260282" y="1404937"/>
          <a:ext cx="58738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464345</xdr:colOff>
      <xdr:row>23</xdr:row>
      <xdr:rowOff>154783</xdr:rowOff>
    </xdr:from>
    <xdr:to>
      <xdr:col>0</xdr:col>
      <xdr:colOff>711521</xdr:colOff>
      <xdr:row>23</xdr:row>
      <xdr:rowOff>514783</xdr:rowOff>
    </xdr:to>
    <xdr:pic>
      <xdr:nvPicPr>
        <xdr:cNvPr id="109" name="108 Imagen" descr="Frente de Calle Dahua VTO6531H Con Detección de Movimiento, Wi-Fi y PoE,  IP65.">
          <a:extLst>
            <a:ext uri="{FF2B5EF4-FFF2-40B4-BE49-F238E27FC236}">
              <a16:creationId xmlns:a16="http://schemas.microsoft.com/office/drawing/2014/main" id="{00000000-0008-0000-0800-00006D000000}"/>
            </a:ext>
          </a:extLst>
        </xdr:cNvPr>
        <xdr:cNvPicPr>
          <a:picLocks noChangeAspect="1" noChangeArrowheads="1"/>
        </xdr:cNvPicPr>
      </xdr:nvPicPr>
      <xdr:blipFill rotWithShape="1">
        <a:blip xmlns:r="http://schemas.openxmlformats.org/officeDocument/2006/relationships" r:embed="rId45" cstate="email">
          <a:extLst>
            <a:ext uri="{28A0092B-C50C-407E-A947-70E740481C1C}">
              <a14:useLocalDpi xmlns:a14="http://schemas.microsoft.com/office/drawing/2010/main"/>
            </a:ext>
          </a:extLst>
        </a:blip>
        <a:srcRect/>
        <a:stretch/>
      </xdr:blipFill>
      <xdr:spPr bwMode="auto">
        <a:xfrm>
          <a:off x="464345" y="4702971"/>
          <a:ext cx="247176"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309568</xdr:colOff>
      <xdr:row>23</xdr:row>
      <xdr:rowOff>71437</xdr:rowOff>
    </xdr:from>
    <xdr:to>
      <xdr:col>2</xdr:col>
      <xdr:colOff>997485</xdr:colOff>
      <xdr:row>23</xdr:row>
      <xdr:rowOff>216580</xdr:rowOff>
    </xdr:to>
    <xdr:sp macro="" textlink="">
      <xdr:nvSpPr>
        <xdr:cNvPr id="118" name="117 Rectángulo redondeado">
          <a:extLst>
            <a:ext uri="{FF2B5EF4-FFF2-40B4-BE49-F238E27FC236}">
              <a16:creationId xmlns:a16="http://schemas.microsoft.com/office/drawing/2014/main" id="{00000000-0008-0000-0800-000076000000}"/>
            </a:ext>
          </a:extLst>
        </xdr:cNvPr>
        <xdr:cNvSpPr/>
      </xdr:nvSpPr>
      <xdr:spPr>
        <a:xfrm>
          <a:off x="2833693" y="4619625"/>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309567</xdr:colOff>
      <xdr:row>17</xdr:row>
      <xdr:rowOff>83344</xdr:rowOff>
    </xdr:from>
    <xdr:to>
      <xdr:col>2</xdr:col>
      <xdr:colOff>997484</xdr:colOff>
      <xdr:row>17</xdr:row>
      <xdr:rowOff>228487</xdr:rowOff>
    </xdr:to>
    <xdr:sp macro="" textlink="">
      <xdr:nvSpPr>
        <xdr:cNvPr id="124" name="123 Rectángulo redondeado">
          <a:extLst>
            <a:ext uri="{FF2B5EF4-FFF2-40B4-BE49-F238E27FC236}">
              <a16:creationId xmlns:a16="http://schemas.microsoft.com/office/drawing/2014/main" id="{00000000-0008-0000-0800-00007C000000}"/>
            </a:ext>
          </a:extLst>
        </xdr:cNvPr>
        <xdr:cNvSpPr/>
      </xdr:nvSpPr>
      <xdr:spPr>
        <a:xfrm>
          <a:off x="2833692" y="1273969"/>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297657</xdr:colOff>
      <xdr:row>18</xdr:row>
      <xdr:rowOff>85598</xdr:rowOff>
    </xdr:from>
    <xdr:to>
      <xdr:col>2</xdr:col>
      <xdr:colOff>985574</xdr:colOff>
      <xdr:row>18</xdr:row>
      <xdr:rowOff>230741</xdr:rowOff>
    </xdr:to>
    <xdr:sp macro="" textlink="">
      <xdr:nvSpPr>
        <xdr:cNvPr id="125" name="124 Rectángulo redondeado">
          <a:extLst>
            <a:ext uri="{FF2B5EF4-FFF2-40B4-BE49-F238E27FC236}">
              <a16:creationId xmlns:a16="http://schemas.microsoft.com/office/drawing/2014/main" id="{00000000-0008-0000-0800-00007D000000}"/>
            </a:ext>
          </a:extLst>
        </xdr:cNvPr>
        <xdr:cNvSpPr/>
      </xdr:nvSpPr>
      <xdr:spPr>
        <a:xfrm>
          <a:off x="2821782" y="1907254"/>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333375</xdr:colOff>
      <xdr:row>29</xdr:row>
      <xdr:rowOff>83345</xdr:rowOff>
    </xdr:from>
    <xdr:to>
      <xdr:col>2</xdr:col>
      <xdr:colOff>1021292</xdr:colOff>
      <xdr:row>29</xdr:row>
      <xdr:rowOff>228488</xdr:rowOff>
    </xdr:to>
    <xdr:sp macro="" textlink="">
      <xdr:nvSpPr>
        <xdr:cNvPr id="126" name="125 Rectángulo redondeado">
          <a:extLst>
            <a:ext uri="{FF2B5EF4-FFF2-40B4-BE49-F238E27FC236}">
              <a16:creationId xmlns:a16="http://schemas.microsoft.com/office/drawing/2014/main" id="{00000000-0008-0000-0800-00007E000000}"/>
            </a:ext>
          </a:extLst>
        </xdr:cNvPr>
        <xdr:cNvSpPr/>
      </xdr:nvSpPr>
      <xdr:spPr>
        <a:xfrm>
          <a:off x="2857500" y="6524626"/>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2</xdr:col>
      <xdr:colOff>333377</xdr:colOff>
      <xdr:row>68</xdr:row>
      <xdr:rowOff>71437</xdr:rowOff>
    </xdr:from>
    <xdr:to>
      <xdr:col>2</xdr:col>
      <xdr:colOff>1021294</xdr:colOff>
      <xdr:row>68</xdr:row>
      <xdr:rowOff>216580</xdr:rowOff>
    </xdr:to>
    <xdr:sp macro="" textlink="">
      <xdr:nvSpPr>
        <xdr:cNvPr id="128" name="127 Rectángulo redondeado">
          <a:extLst>
            <a:ext uri="{FF2B5EF4-FFF2-40B4-BE49-F238E27FC236}">
              <a16:creationId xmlns:a16="http://schemas.microsoft.com/office/drawing/2014/main" id="{00000000-0008-0000-0800-000080000000}"/>
            </a:ext>
          </a:extLst>
        </xdr:cNvPr>
        <xdr:cNvSpPr/>
      </xdr:nvSpPr>
      <xdr:spPr>
        <a:xfrm>
          <a:off x="2857502" y="18704718"/>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NEVO</a:t>
          </a:r>
        </a:p>
      </xdr:txBody>
    </xdr:sp>
    <xdr:clientData/>
  </xdr:twoCellAnchor>
  <xdr:twoCellAnchor editAs="oneCell">
    <xdr:from>
      <xdr:col>0</xdr:col>
      <xdr:colOff>321470</xdr:colOff>
      <xdr:row>102</xdr:row>
      <xdr:rowOff>130969</xdr:rowOff>
    </xdr:from>
    <xdr:to>
      <xdr:col>0</xdr:col>
      <xdr:colOff>914906</xdr:colOff>
      <xdr:row>102</xdr:row>
      <xdr:rowOff>595312</xdr:rowOff>
    </xdr:to>
    <xdr:pic>
      <xdr:nvPicPr>
        <xdr:cNvPr id="130" name="129 Imagen" descr="IP&amp;Go - 100% VoIP - IP Door Phones - Akuvox C317S">
          <a:extLst>
            <a:ext uri="{FF2B5EF4-FFF2-40B4-BE49-F238E27FC236}">
              <a16:creationId xmlns:a16="http://schemas.microsoft.com/office/drawing/2014/main" id="{00000000-0008-0000-0800-000082000000}"/>
            </a:ext>
          </a:extLst>
        </xdr:cNvPr>
        <xdr:cNvPicPr>
          <a:picLocks noChangeAspect="1" noChangeArrowheads="1"/>
        </xdr:cNvPicPr>
      </xdr:nvPicPr>
      <xdr:blipFill rotWithShape="1">
        <a:blip xmlns:r="http://schemas.openxmlformats.org/officeDocument/2006/relationships" r:embed="rId64" cstate="email">
          <a:extLst>
            <a:ext uri="{28A0092B-C50C-407E-A947-70E740481C1C}">
              <a14:useLocalDpi xmlns:a14="http://schemas.microsoft.com/office/drawing/2010/main"/>
            </a:ext>
          </a:extLst>
        </a:blip>
        <a:srcRect/>
        <a:stretch/>
      </xdr:blipFill>
      <xdr:spPr bwMode="auto">
        <a:xfrm>
          <a:off x="321470" y="43993594"/>
          <a:ext cx="593436" cy="4643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154781</xdr:colOff>
      <xdr:row>103</xdr:row>
      <xdr:rowOff>214312</xdr:rowOff>
    </xdr:from>
    <xdr:to>
      <xdr:col>0</xdr:col>
      <xdr:colOff>1083469</xdr:colOff>
      <xdr:row>103</xdr:row>
      <xdr:rowOff>513224</xdr:rowOff>
    </xdr:to>
    <xdr:pic>
      <xdr:nvPicPr>
        <xdr:cNvPr id="120" name="119 Imagen" descr="SOFTWARE Akuvox - iuargsa.com">
          <a:extLst>
            <a:ext uri="{FF2B5EF4-FFF2-40B4-BE49-F238E27FC236}">
              <a16:creationId xmlns:a16="http://schemas.microsoft.com/office/drawing/2014/main" id="{00000000-0008-0000-0800-000078000000}"/>
            </a:ext>
          </a:extLst>
        </xdr:cNvPr>
        <xdr:cNvPicPr>
          <a:picLocks noChangeAspect="1" noChangeArrowheads="1"/>
        </xdr:cNvPicPr>
      </xdr:nvPicPr>
      <xdr:blipFill rotWithShape="1">
        <a:blip xmlns:r="http://schemas.openxmlformats.org/officeDocument/2006/relationships" r:embed="rId65" cstate="email">
          <a:extLst>
            <a:ext uri="{28A0092B-C50C-407E-A947-70E740481C1C}">
              <a14:useLocalDpi xmlns:a14="http://schemas.microsoft.com/office/drawing/2010/main"/>
            </a:ext>
          </a:extLst>
        </a:blip>
        <a:srcRect/>
        <a:stretch/>
      </xdr:blipFill>
      <xdr:spPr bwMode="auto">
        <a:xfrm>
          <a:off x="154781" y="43445906"/>
          <a:ext cx="928688" cy="2989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142875</xdr:colOff>
      <xdr:row>104</xdr:row>
      <xdr:rowOff>166687</xdr:rowOff>
    </xdr:from>
    <xdr:to>
      <xdr:col>0</xdr:col>
      <xdr:colOff>1071563</xdr:colOff>
      <xdr:row>104</xdr:row>
      <xdr:rowOff>465599</xdr:rowOff>
    </xdr:to>
    <xdr:pic>
      <xdr:nvPicPr>
        <xdr:cNvPr id="131" name="130 Imagen" descr="SOFTWARE Akuvox - iuargsa.com">
          <a:extLst>
            <a:ext uri="{FF2B5EF4-FFF2-40B4-BE49-F238E27FC236}">
              <a16:creationId xmlns:a16="http://schemas.microsoft.com/office/drawing/2014/main" id="{00000000-0008-0000-0800-000083000000}"/>
            </a:ext>
          </a:extLst>
        </xdr:cNvPr>
        <xdr:cNvPicPr>
          <a:picLocks noChangeAspect="1" noChangeArrowheads="1"/>
        </xdr:cNvPicPr>
      </xdr:nvPicPr>
      <xdr:blipFill rotWithShape="1">
        <a:blip xmlns:r="http://schemas.openxmlformats.org/officeDocument/2006/relationships" r:embed="rId65" cstate="email">
          <a:extLst>
            <a:ext uri="{28A0092B-C50C-407E-A947-70E740481C1C}">
              <a14:useLocalDpi xmlns:a14="http://schemas.microsoft.com/office/drawing/2010/main"/>
            </a:ext>
          </a:extLst>
        </a:blip>
        <a:srcRect/>
        <a:stretch/>
      </xdr:blipFill>
      <xdr:spPr bwMode="auto">
        <a:xfrm>
          <a:off x="142875" y="44029312"/>
          <a:ext cx="928688" cy="2989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321469</xdr:colOff>
      <xdr:row>130</xdr:row>
      <xdr:rowOff>47626</xdr:rowOff>
    </xdr:from>
    <xdr:to>
      <xdr:col>0</xdr:col>
      <xdr:colOff>869040</xdr:colOff>
      <xdr:row>130</xdr:row>
      <xdr:rowOff>587626</xdr:rowOff>
    </xdr:to>
    <xdr:pic>
      <xdr:nvPicPr>
        <xdr:cNvPr id="132" name="131 Imagen">
          <a:extLst>
            <a:ext uri="{FF2B5EF4-FFF2-40B4-BE49-F238E27FC236}">
              <a16:creationId xmlns:a16="http://schemas.microsoft.com/office/drawing/2014/main" id="{00000000-0008-0000-0800-000084000000}"/>
            </a:ext>
          </a:extLst>
        </xdr:cNvPr>
        <xdr:cNvPicPr>
          <a:picLocks noChangeAspect="1"/>
        </xdr:cNvPicPr>
      </xdr:nvPicPr>
      <xdr:blipFill>
        <a:blip xmlns:r="http://schemas.openxmlformats.org/officeDocument/2006/relationships" r:embed="rId66"/>
        <a:stretch>
          <a:fillRect/>
        </a:stretch>
      </xdr:blipFill>
      <xdr:spPr>
        <a:xfrm>
          <a:off x="321469" y="59828907"/>
          <a:ext cx="547571" cy="540000"/>
        </a:xfrm>
        <a:prstGeom prst="rect">
          <a:avLst/>
        </a:prstGeom>
      </xdr:spPr>
    </xdr:pic>
    <xdr:clientData/>
  </xdr:twoCellAnchor>
  <xdr:twoCellAnchor editAs="oneCell">
    <xdr:from>
      <xdr:col>0</xdr:col>
      <xdr:colOff>308539</xdr:colOff>
      <xdr:row>107</xdr:row>
      <xdr:rowOff>44904</xdr:rowOff>
    </xdr:from>
    <xdr:to>
      <xdr:col>0</xdr:col>
      <xdr:colOff>875539</xdr:colOff>
      <xdr:row>107</xdr:row>
      <xdr:rowOff>584904</xdr:rowOff>
    </xdr:to>
    <xdr:pic>
      <xdr:nvPicPr>
        <xdr:cNvPr id="134" name="47 Imagen" descr="Resultado de imagen para VSP 816">
          <a:extLst>
            <a:ext uri="{FF2B5EF4-FFF2-40B4-BE49-F238E27FC236}">
              <a16:creationId xmlns:a16="http://schemas.microsoft.com/office/drawing/2014/main" id="{00000000-0008-0000-0800-000086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08539" y="44729060"/>
          <a:ext cx="567000" cy="54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482863</xdr:colOff>
      <xdr:row>33</xdr:row>
      <xdr:rowOff>115093</xdr:rowOff>
    </xdr:from>
    <xdr:to>
      <xdr:col>0</xdr:col>
      <xdr:colOff>748839</xdr:colOff>
      <xdr:row>33</xdr:row>
      <xdr:rowOff>475093</xdr:rowOff>
    </xdr:to>
    <xdr:pic>
      <xdr:nvPicPr>
        <xdr:cNvPr id="136" name="135 Imagen">
          <a:extLst>
            <a:ext uri="{FF2B5EF4-FFF2-40B4-BE49-F238E27FC236}">
              <a16:creationId xmlns:a16="http://schemas.microsoft.com/office/drawing/2014/main" id="{00000000-0008-0000-0800-000088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482863" y="7756260"/>
          <a:ext cx="265976" cy="360000"/>
        </a:xfrm>
        <a:prstGeom prst="rect">
          <a:avLst/>
        </a:prstGeom>
      </xdr:spPr>
    </xdr:pic>
    <xdr:clientData/>
  </xdr:twoCellAnchor>
  <xdr:twoCellAnchor>
    <xdr:from>
      <xdr:col>0</xdr:col>
      <xdr:colOff>465667</xdr:colOff>
      <xdr:row>31</xdr:row>
      <xdr:rowOff>137583</xdr:rowOff>
    </xdr:from>
    <xdr:to>
      <xdr:col>0</xdr:col>
      <xdr:colOff>759890</xdr:colOff>
      <xdr:row>31</xdr:row>
      <xdr:rowOff>501933</xdr:rowOff>
    </xdr:to>
    <xdr:pic>
      <xdr:nvPicPr>
        <xdr:cNvPr id="137" name="圖片 8">
          <a:extLst>
            <a:ext uri="{FF2B5EF4-FFF2-40B4-BE49-F238E27FC236}">
              <a16:creationId xmlns:a16="http://schemas.microsoft.com/office/drawing/2014/main" id="{00000000-0008-0000-0800-000089000000}"/>
            </a:ext>
          </a:extLst>
        </xdr:cNvPr>
        <xdr:cNvPicPr>
          <a:picLocks noChangeAspect="1"/>
        </xdr:cNvPicPr>
      </xdr:nvPicPr>
      <xdr:blipFill>
        <a:blip xmlns:r="http://schemas.openxmlformats.org/officeDocument/2006/relationships" r:embed="rId68" cstate="email"/>
        <a:stretch>
          <a:fillRect/>
        </a:stretch>
      </xdr:blipFill>
      <xdr:spPr>
        <a:xfrm>
          <a:off x="465667" y="7154333"/>
          <a:ext cx="294223" cy="364350"/>
        </a:xfrm>
        <a:prstGeom prst="rect">
          <a:avLst/>
        </a:prstGeom>
      </xdr:spPr>
    </xdr:pic>
    <xdr:clientData/>
  </xdr:twoCellAnchor>
  <xdr:twoCellAnchor>
    <xdr:from>
      <xdr:col>2</xdr:col>
      <xdr:colOff>178593</xdr:colOff>
      <xdr:row>27</xdr:row>
      <xdr:rowOff>95250</xdr:rowOff>
    </xdr:from>
    <xdr:to>
      <xdr:col>2</xdr:col>
      <xdr:colOff>1273968</xdr:colOff>
      <xdr:row>27</xdr:row>
      <xdr:rowOff>204675</xdr:rowOff>
    </xdr:to>
    <xdr:sp macro="" textlink="">
      <xdr:nvSpPr>
        <xdr:cNvPr id="141" name="140 Rectángulo redondeado">
          <a:extLst>
            <a:ext uri="{FF2B5EF4-FFF2-40B4-BE49-F238E27FC236}">
              <a16:creationId xmlns:a16="http://schemas.microsoft.com/office/drawing/2014/main" id="{00000000-0008-0000-0800-00008D000000}"/>
            </a:ext>
          </a:extLst>
        </xdr:cNvPr>
        <xdr:cNvSpPr/>
      </xdr:nvSpPr>
      <xdr:spPr>
        <a:xfrm>
          <a:off x="2702718" y="5905500"/>
          <a:ext cx="1095375" cy="109425"/>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ANTIVANDALICO</a:t>
          </a:r>
        </a:p>
      </xdr:txBody>
    </xdr:sp>
    <xdr:clientData/>
  </xdr:twoCellAnchor>
  <xdr:twoCellAnchor>
    <xdr:from>
      <xdr:col>2</xdr:col>
      <xdr:colOff>333374</xdr:colOff>
      <xdr:row>50</xdr:row>
      <xdr:rowOff>71437</xdr:rowOff>
    </xdr:from>
    <xdr:to>
      <xdr:col>2</xdr:col>
      <xdr:colOff>1119187</xdr:colOff>
      <xdr:row>50</xdr:row>
      <xdr:rowOff>238124</xdr:rowOff>
    </xdr:to>
    <xdr:sp macro="" textlink="">
      <xdr:nvSpPr>
        <xdr:cNvPr id="142" name="141 Rectángulo redondeado">
          <a:extLst>
            <a:ext uri="{FF2B5EF4-FFF2-40B4-BE49-F238E27FC236}">
              <a16:creationId xmlns:a16="http://schemas.microsoft.com/office/drawing/2014/main" id="{00000000-0008-0000-0800-00008E000000}"/>
            </a:ext>
          </a:extLst>
        </xdr:cNvPr>
        <xdr:cNvSpPr/>
      </xdr:nvSpPr>
      <xdr:spPr>
        <a:xfrm>
          <a:off x="2857499" y="11132343"/>
          <a:ext cx="785813" cy="166687"/>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MODULAR</a:t>
          </a:r>
        </a:p>
      </xdr:txBody>
    </xdr:sp>
    <xdr:clientData/>
  </xdr:twoCellAnchor>
  <xdr:twoCellAnchor>
    <xdr:from>
      <xdr:col>2</xdr:col>
      <xdr:colOff>333374</xdr:colOff>
      <xdr:row>51</xdr:row>
      <xdr:rowOff>47625</xdr:rowOff>
    </xdr:from>
    <xdr:to>
      <xdr:col>2</xdr:col>
      <xdr:colOff>1119187</xdr:colOff>
      <xdr:row>51</xdr:row>
      <xdr:rowOff>214312</xdr:rowOff>
    </xdr:to>
    <xdr:sp macro="" textlink="">
      <xdr:nvSpPr>
        <xdr:cNvPr id="143" name="142 Rectángulo redondeado">
          <a:extLst>
            <a:ext uri="{FF2B5EF4-FFF2-40B4-BE49-F238E27FC236}">
              <a16:creationId xmlns:a16="http://schemas.microsoft.com/office/drawing/2014/main" id="{00000000-0008-0000-0800-00008F000000}"/>
            </a:ext>
          </a:extLst>
        </xdr:cNvPr>
        <xdr:cNvSpPr/>
      </xdr:nvSpPr>
      <xdr:spPr>
        <a:xfrm>
          <a:off x="2857499" y="11739563"/>
          <a:ext cx="785813" cy="166687"/>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MODULAR</a:t>
          </a:r>
        </a:p>
      </xdr:txBody>
    </xdr:sp>
    <xdr:clientData/>
  </xdr:twoCellAnchor>
  <xdr:twoCellAnchor>
    <xdr:from>
      <xdr:col>2</xdr:col>
      <xdr:colOff>333374</xdr:colOff>
      <xdr:row>52</xdr:row>
      <xdr:rowOff>47625</xdr:rowOff>
    </xdr:from>
    <xdr:to>
      <xdr:col>2</xdr:col>
      <xdr:colOff>1119187</xdr:colOff>
      <xdr:row>52</xdr:row>
      <xdr:rowOff>214312</xdr:rowOff>
    </xdr:to>
    <xdr:sp macro="" textlink="">
      <xdr:nvSpPr>
        <xdr:cNvPr id="144" name="143 Rectángulo redondeado">
          <a:extLst>
            <a:ext uri="{FF2B5EF4-FFF2-40B4-BE49-F238E27FC236}">
              <a16:creationId xmlns:a16="http://schemas.microsoft.com/office/drawing/2014/main" id="{00000000-0008-0000-0800-000090000000}"/>
            </a:ext>
          </a:extLst>
        </xdr:cNvPr>
        <xdr:cNvSpPr/>
      </xdr:nvSpPr>
      <xdr:spPr>
        <a:xfrm>
          <a:off x="2857499" y="12370594"/>
          <a:ext cx="785813" cy="166687"/>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MODULAR</a:t>
          </a:r>
        </a:p>
      </xdr:txBody>
    </xdr:sp>
    <xdr:clientData/>
  </xdr:twoCellAnchor>
  <xdr:twoCellAnchor>
    <xdr:from>
      <xdr:col>2</xdr:col>
      <xdr:colOff>333374</xdr:colOff>
      <xdr:row>53</xdr:row>
      <xdr:rowOff>35719</xdr:rowOff>
    </xdr:from>
    <xdr:to>
      <xdr:col>2</xdr:col>
      <xdr:colOff>1119187</xdr:colOff>
      <xdr:row>53</xdr:row>
      <xdr:rowOff>202406</xdr:rowOff>
    </xdr:to>
    <xdr:sp macro="" textlink="">
      <xdr:nvSpPr>
        <xdr:cNvPr id="145" name="144 Rectángulo redondeado">
          <a:extLst>
            <a:ext uri="{FF2B5EF4-FFF2-40B4-BE49-F238E27FC236}">
              <a16:creationId xmlns:a16="http://schemas.microsoft.com/office/drawing/2014/main" id="{00000000-0008-0000-0800-000091000000}"/>
            </a:ext>
          </a:extLst>
        </xdr:cNvPr>
        <xdr:cNvSpPr/>
      </xdr:nvSpPr>
      <xdr:spPr>
        <a:xfrm>
          <a:off x="2857499" y="12989719"/>
          <a:ext cx="785813" cy="166687"/>
        </a:xfrm>
        <a:prstGeom prst="roundRect">
          <a:avLst/>
        </a:prstGeom>
        <a:solidFill>
          <a:srgbClr val="00B0F0"/>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MODULAR</a:t>
          </a:r>
        </a:p>
      </xdr:txBody>
    </xdr:sp>
    <xdr:clientData/>
  </xdr:twoCellAnchor>
  <xdr:twoCellAnchor editAs="oneCell">
    <xdr:from>
      <xdr:col>0</xdr:col>
      <xdr:colOff>482863</xdr:colOff>
      <xdr:row>32</xdr:row>
      <xdr:rowOff>115093</xdr:rowOff>
    </xdr:from>
    <xdr:to>
      <xdr:col>0</xdr:col>
      <xdr:colOff>748839</xdr:colOff>
      <xdr:row>32</xdr:row>
      <xdr:rowOff>475093</xdr:rowOff>
    </xdr:to>
    <xdr:pic>
      <xdr:nvPicPr>
        <xdr:cNvPr id="138" name="137 Imagen">
          <a:extLst>
            <a:ext uri="{FF2B5EF4-FFF2-40B4-BE49-F238E27FC236}">
              <a16:creationId xmlns:a16="http://schemas.microsoft.com/office/drawing/2014/main" id="{00000000-0008-0000-0800-00008A000000}"/>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482863" y="8449468"/>
          <a:ext cx="265976" cy="360000"/>
        </a:xfrm>
        <a:prstGeom prst="rect">
          <a:avLst/>
        </a:prstGeom>
      </xdr:spPr>
    </xdr:pic>
    <xdr:clientData/>
  </xdr:twoCellAnchor>
  <xdr:twoCellAnchor>
    <xdr:from>
      <xdr:col>0</xdr:col>
      <xdr:colOff>369093</xdr:colOff>
      <xdr:row>35</xdr:row>
      <xdr:rowOff>107157</xdr:rowOff>
    </xdr:from>
    <xdr:to>
      <xdr:col>0</xdr:col>
      <xdr:colOff>797718</xdr:colOff>
      <xdr:row>35</xdr:row>
      <xdr:rowOff>520542</xdr:rowOff>
    </xdr:to>
    <xdr:pic>
      <xdr:nvPicPr>
        <xdr:cNvPr id="150" name="图片 10" descr="DHI-VTO4202F-P_thumb">
          <a:extLst>
            <a:ext uri="{FF2B5EF4-FFF2-40B4-BE49-F238E27FC236}">
              <a16:creationId xmlns:a16="http://schemas.microsoft.com/office/drawing/2014/main" id="{00000000-0008-0000-0800-000096000000}"/>
            </a:ext>
          </a:extLst>
        </xdr:cNvPr>
        <xdr:cNvPicPr>
          <a:picLocks noChangeAspect="1"/>
        </xdr:cNvPicPr>
      </xdr:nvPicPr>
      <xdr:blipFill>
        <a:blip xmlns:r="http://schemas.openxmlformats.org/officeDocument/2006/relationships" r:embed="rId69" cstate="email"/>
        <a:stretch>
          <a:fillRect/>
        </a:stretch>
      </xdr:blipFill>
      <xdr:spPr>
        <a:xfrm>
          <a:off x="369093" y="11799095"/>
          <a:ext cx="428625" cy="413385"/>
        </a:xfrm>
        <a:prstGeom prst="rect">
          <a:avLst/>
        </a:prstGeom>
      </xdr:spPr>
    </xdr:pic>
    <xdr:clientData/>
  </xdr:twoCellAnchor>
  <xdr:twoCellAnchor>
    <xdr:from>
      <xdr:col>0</xdr:col>
      <xdr:colOff>345281</xdr:colOff>
      <xdr:row>41</xdr:row>
      <xdr:rowOff>119063</xdr:rowOff>
    </xdr:from>
    <xdr:to>
      <xdr:col>0</xdr:col>
      <xdr:colOff>752316</xdr:colOff>
      <xdr:row>41</xdr:row>
      <xdr:rowOff>521653</xdr:rowOff>
    </xdr:to>
    <xdr:pic>
      <xdr:nvPicPr>
        <xdr:cNvPr id="151" name="图片 12" descr="DHI-VTO4202F-MK_thumb">
          <a:extLst>
            <a:ext uri="{FF2B5EF4-FFF2-40B4-BE49-F238E27FC236}">
              <a16:creationId xmlns:a16="http://schemas.microsoft.com/office/drawing/2014/main" id="{00000000-0008-0000-0800-000097000000}"/>
            </a:ext>
          </a:extLst>
        </xdr:cNvPr>
        <xdr:cNvPicPr>
          <a:picLocks noChangeAspect="1"/>
        </xdr:cNvPicPr>
      </xdr:nvPicPr>
      <xdr:blipFill>
        <a:blip xmlns:r="http://schemas.openxmlformats.org/officeDocument/2006/relationships" r:embed="rId70" cstate="email"/>
        <a:stretch>
          <a:fillRect/>
        </a:stretch>
      </xdr:blipFill>
      <xdr:spPr>
        <a:xfrm>
          <a:off x="345281" y="15597188"/>
          <a:ext cx="407035" cy="402590"/>
        </a:xfrm>
        <a:prstGeom prst="rect">
          <a:avLst/>
        </a:prstGeom>
      </xdr:spPr>
    </xdr:pic>
    <xdr:clientData/>
  </xdr:twoCellAnchor>
  <xdr:twoCellAnchor>
    <xdr:from>
      <xdr:col>0</xdr:col>
      <xdr:colOff>523876</xdr:colOff>
      <xdr:row>46</xdr:row>
      <xdr:rowOff>47625</xdr:rowOff>
    </xdr:from>
    <xdr:to>
      <xdr:col>0</xdr:col>
      <xdr:colOff>718235</xdr:colOff>
      <xdr:row>46</xdr:row>
      <xdr:rowOff>583407</xdr:rowOff>
    </xdr:to>
    <xdr:pic>
      <xdr:nvPicPr>
        <xdr:cNvPr id="152" name="图片 23" descr="VTM126_thumb">
          <a:extLst>
            <a:ext uri="{FF2B5EF4-FFF2-40B4-BE49-F238E27FC236}">
              <a16:creationId xmlns:a16="http://schemas.microsoft.com/office/drawing/2014/main" id="{00000000-0008-0000-0800-00009800000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523876" y="18680906"/>
          <a:ext cx="194359" cy="535782"/>
        </a:xfrm>
        <a:prstGeom prst="rect">
          <a:avLst/>
        </a:prstGeom>
      </xdr:spPr>
    </xdr:pic>
    <xdr:clientData/>
  </xdr:twoCellAnchor>
  <xdr:twoCellAnchor editAs="oneCell">
    <xdr:from>
      <xdr:col>0</xdr:col>
      <xdr:colOff>452438</xdr:colOff>
      <xdr:row>45</xdr:row>
      <xdr:rowOff>47625</xdr:rowOff>
    </xdr:from>
    <xdr:to>
      <xdr:col>0</xdr:col>
      <xdr:colOff>792382</xdr:colOff>
      <xdr:row>45</xdr:row>
      <xdr:rowOff>595313</xdr:rowOff>
    </xdr:to>
    <xdr:pic>
      <xdr:nvPicPr>
        <xdr:cNvPr id="2" name="1 Imagen">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452438" y="18049875"/>
          <a:ext cx="339944" cy="547688"/>
        </a:xfrm>
        <a:prstGeom prst="rect">
          <a:avLst/>
        </a:prstGeom>
      </xdr:spPr>
    </xdr:pic>
    <xdr:clientData/>
  </xdr:twoCellAnchor>
  <xdr:twoCellAnchor editAs="oneCell">
    <xdr:from>
      <xdr:col>0</xdr:col>
      <xdr:colOff>464344</xdr:colOff>
      <xdr:row>47</xdr:row>
      <xdr:rowOff>35720</xdr:rowOff>
    </xdr:from>
    <xdr:to>
      <xdr:col>0</xdr:col>
      <xdr:colOff>785812</xdr:colOff>
      <xdr:row>47</xdr:row>
      <xdr:rowOff>593448</xdr:rowOff>
    </xdr:to>
    <xdr:pic>
      <xdr:nvPicPr>
        <xdr:cNvPr id="4" name="3 Imagen">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73"/>
        <a:stretch>
          <a:fillRect/>
        </a:stretch>
      </xdr:blipFill>
      <xdr:spPr>
        <a:xfrm>
          <a:off x="464344" y="19300033"/>
          <a:ext cx="321468" cy="557728"/>
        </a:xfrm>
        <a:prstGeom prst="rect">
          <a:avLst/>
        </a:prstGeom>
      </xdr:spPr>
    </xdr:pic>
    <xdr:clientData/>
  </xdr:twoCellAnchor>
  <xdr:twoCellAnchor editAs="oneCell">
    <xdr:from>
      <xdr:col>0</xdr:col>
      <xdr:colOff>297656</xdr:colOff>
      <xdr:row>42</xdr:row>
      <xdr:rowOff>107157</xdr:rowOff>
    </xdr:from>
    <xdr:to>
      <xdr:col>0</xdr:col>
      <xdr:colOff>967689</xdr:colOff>
      <xdr:row>42</xdr:row>
      <xdr:rowOff>559595</xdr:rowOff>
    </xdr:to>
    <xdr:pic>
      <xdr:nvPicPr>
        <xdr:cNvPr id="5" name="4 Imagen">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297656" y="16216313"/>
          <a:ext cx="670033" cy="452438"/>
        </a:xfrm>
        <a:prstGeom prst="rect">
          <a:avLst/>
        </a:prstGeom>
      </xdr:spPr>
    </xdr:pic>
    <xdr:clientData/>
  </xdr:twoCellAnchor>
  <xdr:twoCellAnchor editAs="oneCell">
    <xdr:from>
      <xdr:col>0</xdr:col>
      <xdr:colOff>273845</xdr:colOff>
      <xdr:row>43</xdr:row>
      <xdr:rowOff>83344</xdr:rowOff>
    </xdr:from>
    <xdr:to>
      <xdr:col>0</xdr:col>
      <xdr:colOff>988219</xdr:colOff>
      <xdr:row>43</xdr:row>
      <xdr:rowOff>557368</xdr:rowOff>
    </xdr:to>
    <xdr:pic>
      <xdr:nvPicPr>
        <xdr:cNvPr id="6" name="5 Imagen">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273845" y="16823532"/>
          <a:ext cx="714374" cy="474024"/>
        </a:xfrm>
        <a:prstGeom prst="rect">
          <a:avLst/>
        </a:prstGeom>
      </xdr:spPr>
    </xdr:pic>
    <xdr:clientData/>
  </xdr:twoCellAnchor>
  <xdr:twoCellAnchor editAs="oneCell">
    <xdr:from>
      <xdr:col>0</xdr:col>
      <xdr:colOff>392907</xdr:colOff>
      <xdr:row>44</xdr:row>
      <xdr:rowOff>83343</xdr:rowOff>
    </xdr:from>
    <xdr:to>
      <xdr:col>0</xdr:col>
      <xdr:colOff>873280</xdr:colOff>
      <xdr:row>44</xdr:row>
      <xdr:rowOff>559593</xdr:rowOff>
    </xdr:to>
    <xdr:pic>
      <xdr:nvPicPr>
        <xdr:cNvPr id="7" name="6 Imagen">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392907" y="17454562"/>
          <a:ext cx="480373" cy="476250"/>
        </a:xfrm>
        <a:prstGeom prst="rect">
          <a:avLst/>
        </a:prstGeom>
      </xdr:spPr>
    </xdr:pic>
    <xdr:clientData/>
  </xdr:twoCellAnchor>
  <xdr:twoCellAnchor editAs="oneCell">
    <xdr:from>
      <xdr:col>0</xdr:col>
      <xdr:colOff>440532</xdr:colOff>
      <xdr:row>36</xdr:row>
      <xdr:rowOff>47625</xdr:rowOff>
    </xdr:from>
    <xdr:to>
      <xdr:col>0</xdr:col>
      <xdr:colOff>750093</xdr:colOff>
      <xdr:row>36</xdr:row>
      <xdr:rowOff>562361</xdr:rowOff>
    </xdr:to>
    <xdr:pic>
      <xdr:nvPicPr>
        <xdr:cNvPr id="8" name="7 Imagen">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440532" y="12370594"/>
          <a:ext cx="309561" cy="514736"/>
        </a:xfrm>
        <a:prstGeom prst="rect">
          <a:avLst/>
        </a:prstGeom>
      </xdr:spPr>
    </xdr:pic>
    <xdr:clientData/>
  </xdr:twoCellAnchor>
  <xdr:twoCellAnchor editAs="oneCell">
    <xdr:from>
      <xdr:col>0</xdr:col>
      <xdr:colOff>261939</xdr:colOff>
      <xdr:row>37</xdr:row>
      <xdr:rowOff>95249</xdr:rowOff>
    </xdr:from>
    <xdr:to>
      <xdr:col>0</xdr:col>
      <xdr:colOff>1048759</xdr:colOff>
      <xdr:row>37</xdr:row>
      <xdr:rowOff>500062</xdr:rowOff>
    </xdr:to>
    <xdr:pic>
      <xdr:nvPicPr>
        <xdr:cNvPr id="9" name="8 Imagen">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261939" y="13049249"/>
          <a:ext cx="786820" cy="404813"/>
        </a:xfrm>
        <a:prstGeom prst="rect">
          <a:avLst/>
        </a:prstGeom>
      </xdr:spPr>
    </xdr:pic>
    <xdr:clientData/>
  </xdr:twoCellAnchor>
  <xdr:twoCellAnchor editAs="oneCell">
    <xdr:from>
      <xdr:col>0</xdr:col>
      <xdr:colOff>214312</xdr:colOff>
      <xdr:row>38</xdr:row>
      <xdr:rowOff>83344</xdr:rowOff>
    </xdr:from>
    <xdr:to>
      <xdr:col>0</xdr:col>
      <xdr:colOff>1049003</xdr:colOff>
      <xdr:row>38</xdr:row>
      <xdr:rowOff>523875</xdr:rowOff>
    </xdr:to>
    <xdr:pic>
      <xdr:nvPicPr>
        <xdr:cNvPr id="10" name="9 Imagen">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214312" y="13668375"/>
          <a:ext cx="834691" cy="440531"/>
        </a:xfrm>
        <a:prstGeom prst="rect">
          <a:avLst/>
        </a:prstGeom>
      </xdr:spPr>
    </xdr:pic>
    <xdr:clientData/>
  </xdr:twoCellAnchor>
  <xdr:twoCellAnchor editAs="oneCell">
    <xdr:from>
      <xdr:col>0</xdr:col>
      <xdr:colOff>345282</xdr:colOff>
      <xdr:row>39</xdr:row>
      <xdr:rowOff>71438</xdr:rowOff>
    </xdr:from>
    <xdr:to>
      <xdr:col>0</xdr:col>
      <xdr:colOff>869157</xdr:colOff>
      <xdr:row>39</xdr:row>
      <xdr:rowOff>598290</xdr:rowOff>
    </xdr:to>
    <xdr:pic>
      <xdr:nvPicPr>
        <xdr:cNvPr id="11" name="10 Imagen">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345282" y="13656469"/>
          <a:ext cx="523875" cy="526852"/>
        </a:xfrm>
        <a:prstGeom prst="rect">
          <a:avLst/>
        </a:prstGeom>
      </xdr:spPr>
    </xdr:pic>
    <xdr:clientData/>
  </xdr:twoCellAnchor>
  <xdr:twoCellAnchor editAs="oneCell">
    <xdr:from>
      <xdr:col>0</xdr:col>
      <xdr:colOff>357188</xdr:colOff>
      <xdr:row>40</xdr:row>
      <xdr:rowOff>83343</xdr:rowOff>
    </xdr:from>
    <xdr:to>
      <xdr:col>0</xdr:col>
      <xdr:colOff>781563</xdr:colOff>
      <xdr:row>40</xdr:row>
      <xdr:rowOff>500062</xdr:rowOff>
    </xdr:to>
    <xdr:pic>
      <xdr:nvPicPr>
        <xdr:cNvPr id="12" name="11 Imagen">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357188" y="14930437"/>
          <a:ext cx="424375" cy="416719"/>
        </a:xfrm>
        <a:prstGeom prst="rect">
          <a:avLst/>
        </a:prstGeom>
      </xdr:spPr>
    </xdr:pic>
    <xdr:clientData/>
  </xdr:twoCellAnchor>
  <xdr:twoCellAnchor editAs="oneCell">
    <xdr:from>
      <xdr:col>0</xdr:col>
      <xdr:colOff>0</xdr:colOff>
      <xdr:row>0</xdr:row>
      <xdr:rowOff>71438</xdr:rowOff>
    </xdr:from>
    <xdr:to>
      <xdr:col>1</xdr:col>
      <xdr:colOff>166687</xdr:colOff>
      <xdr:row>2</xdr:row>
      <xdr:rowOff>92392</xdr:rowOff>
    </xdr:to>
    <xdr:pic>
      <xdr:nvPicPr>
        <xdr:cNvPr id="139" name="138 Imagen">
          <a:extLst>
            <a:ext uri="{FF2B5EF4-FFF2-40B4-BE49-F238E27FC236}">
              <a16:creationId xmlns:a16="http://schemas.microsoft.com/office/drawing/2014/main" id="{00000000-0008-0000-0800-00008B000000}"/>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0" y="71438"/>
          <a:ext cx="1428750" cy="473392"/>
        </a:xfrm>
        <a:prstGeom prst="rect">
          <a:avLst/>
        </a:prstGeom>
      </xdr:spPr>
    </xdr:pic>
    <xdr:clientData/>
  </xdr:twoCellAnchor>
  <xdr:twoCellAnchor editAs="oneCell">
    <xdr:from>
      <xdr:col>0</xdr:col>
      <xdr:colOff>452438</xdr:colOff>
      <xdr:row>30</xdr:row>
      <xdr:rowOff>154782</xdr:rowOff>
    </xdr:from>
    <xdr:to>
      <xdr:col>0</xdr:col>
      <xdr:colOff>719138</xdr:colOff>
      <xdr:row>30</xdr:row>
      <xdr:rowOff>539391</xdr:rowOff>
    </xdr:to>
    <xdr:pic>
      <xdr:nvPicPr>
        <xdr:cNvPr id="147" name="146 Imagen">
          <a:extLst>
            <a:ext uri="{FF2B5EF4-FFF2-40B4-BE49-F238E27FC236}">
              <a16:creationId xmlns:a16="http://schemas.microsoft.com/office/drawing/2014/main" id="{00000000-0008-0000-0800-000093000000}"/>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452438" y="7858126"/>
          <a:ext cx="266700" cy="384609"/>
        </a:xfrm>
        <a:prstGeom prst="rect">
          <a:avLst/>
        </a:prstGeom>
      </xdr:spPr>
    </xdr:pic>
    <xdr:clientData/>
  </xdr:twoCellAnchor>
  <xdr:twoCellAnchor editAs="oneCell">
    <xdr:from>
      <xdr:col>0</xdr:col>
      <xdr:colOff>452438</xdr:colOff>
      <xdr:row>26</xdr:row>
      <xdr:rowOff>71437</xdr:rowOff>
    </xdr:from>
    <xdr:to>
      <xdr:col>0</xdr:col>
      <xdr:colOff>711036</xdr:colOff>
      <xdr:row>26</xdr:row>
      <xdr:rowOff>547688</xdr:rowOff>
    </xdr:to>
    <xdr:pic>
      <xdr:nvPicPr>
        <xdr:cNvPr id="149" name="f6b67f50-524f-44a8-b7d2-57c14a4cc589">
          <a:extLst>
            <a:ext uri="{FF2B5EF4-FFF2-40B4-BE49-F238E27FC236}">
              <a16:creationId xmlns:a16="http://schemas.microsoft.com/office/drawing/2014/main" id="{00000000-0008-0000-0800-000095000000}"/>
            </a:ext>
          </a:extLst>
        </xdr:cNvPr>
        <xdr:cNvPicPr>
          <a:picLocks noChangeAspect="1"/>
        </xdr:cNvPicPr>
      </xdr:nvPicPr>
      <xdr:blipFill>
        <a:blip xmlns:r="http://schemas.openxmlformats.org/officeDocument/2006/relationships" r:embed="rId84" cstate="print"/>
        <a:stretch>
          <a:fillRect/>
        </a:stretch>
      </xdr:blipFill>
      <xdr:spPr>
        <a:xfrm flipH="1">
          <a:off x="452438" y="5881687"/>
          <a:ext cx="258598" cy="476251"/>
        </a:xfrm>
        <a:prstGeom prst="rect">
          <a:avLst/>
        </a:prstGeom>
      </xdr:spPr>
    </xdr:pic>
    <xdr:clientData/>
  </xdr:twoCellAnchor>
  <xdr:twoCellAnchor editAs="oneCell">
    <xdr:from>
      <xdr:col>0</xdr:col>
      <xdr:colOff>273843</xdr:colOff>
      <xdr:row>68</xdr:row>
      <xdr:rowOff>59530</xdr:rowOff>
    </xdr:from>
    <xdr:to>
      <xdr:col>0</xdr:col>
      <xdr:colOff>956470</xdr:colOff>
      <xdr:row>68</xdr:row>
      <xdr:rowOff>571500</xdr:rowOff>
    </xdr:to>
    <xdr:pic>
      <xdr:nvPicPr>
        <xdr:cNvPr id="154" name="6dab44d8-47e9-4591-a353-ce96aa2dd7bc">
          <a:extLst>
            <a:ext uri="{FF2B5EF4-FFF2-40B4-BE49-F238E27FC236}">
              <a16:creationId xmlns:a16="http://schemas.microsoft.com/office/drawing/2014/main" id="{00000000-0008-0000-0800-00009A000000}"/>
            </a:ext>
          </a:extLst>
        </xdr:cNvPr>
        <xdr:cNvPicPr>
          <a:picLocks noChangeAspect="1"/>
        </xdr:cNvPicPr>
      </xdr:nvPicPr>
      <xdr:blipFill>
        <a:blip xmlns:r="http://schemas.openxmlformats.org/officeDocument/2006/relationships" r:embed="rId85" cstate="print"/>
        <a:stretch>
          <a:fillRect/>
        </a:stretch>
      </xdr:blipFill>
      <xdr:spPr>
        <a:xfrm>
          <a:off x="273843" y="27301030"/>
          <a:ext cx="682627" cy="511970"/>
        </a:xfrm>
        <a:prstGeom prst="rect">
          <a:avLst/>
        </a:prstGeom>
      </xdr:spPr>
    </xdr:pic>
    <xdr:clientData/>
  </xdr:twoCellAnchor>
  <xdr:twoCellAnchor>
    <xdr:from>
      <xdr:col>0</xdr:col>
      <xdr:colOff>500061</xdr:colOff>
      <xdr:row>48</xdr:row>
      <xdr:rowOff>51731</xdr:rowOff>
    </xdr:from>
    <xdr:to>
      <xdr:col>0</xdr:col>
      <xdr:colOff>714374</xdr:colOff>
      <xdr:row>48</xdr:row>
      <xdr:rowOff>565786</xdr:rowOff>
    </xdr:to>
    <xdr:pic>
      <xdr:nvPicPr>
        <xdr:cNvPr id="129" name="图片 22" descr="VTM128_thumb">
          <a:extLst>
            <a:ext uri="{FF2B5EF4-FFF2-40B4-BE49-F238E27FC236}">
              <a16:creationId xmlns:a16="http://schemas.microsoft.com/office/drawing/2014/main" id="{00000000-0008-0000-0800-000081000000}"/>
            </a:ext>
          </a:extLst>
        </xdr:cNvPr>
        <xdr:cNvPicPr>
          <a:picLocks noChangeAspect="1"/>
        </xdr:cNvPicPr>
      </xdr:nvPicPr>
      <xdr:blipFill>
        <a:blip xmlns:r="http://schemas.openxmlformats.org/officeDocument/2006/relationships" r:embed="rId86" cstate="email"/>
        <a:stretch>
          <a:fillRect/>
        </a:stretch>
      </xdr:blipFill>
      <xdr:spPr>
        <a:xfrm>
          <a:off x="500061" y="19316044"/>
          <a:ext cx="214313" cy="514055"/>
        </a:xfrm>
        <a:prstGeom prst="rect">
          <a:avLst/>
        </a:prstGeom>
      </xdr:spPr>
    </xdr:pic>
    <xdr:clientData/>
  </xdr:twoCellAnchor>
  <xdr:twoCellAnchor editAs="oneCell">
    <xdr:from>
      <xdr:col>0</xdr:col>
      <xdr:colOff>345283</xdr:colOff>
      <xdr:row>64</xdr:row>
      <xdr:rowOff>130970</xdr:rowOff>
    </xdr:from>
    <xdr:to>
      <xdr:col>0</xdr:col>
      <xdr:colOff>825283</xdr:colOff>
      <xdr:row>64</xdr:row>
      <xdr:rowOff>490970</xdr:rowOff>
    </xdr:to>
    <xdr:pic>
      <xdr:nvPicPr>
        <xdr:cNvPr id="146" name="74d8838a-4806-4b94-9ab7-5d8d65ad6f1a">
          <a:extLst>
            <a:ext uri="{FF2B5EF4-FFF2-40B4-BE49-F238E27FC236}">
              <a16:creationId xmlns:a16="http://schemas.microsoft.com/office/drawing/2014/main" id="{00000000-0008-0000-0800-000092000000}"/>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345283" y="29467970"/>
          <a:ext cx="480000" cy="360000"/>
        </a:xfrm>
        <a:prstGeom prst="rect">
          <a:avLst/>
        </a:prstGeom>
      </xdr:spPr>
    </xdr:pic>
    <xdr:clientData/>
  </xdr:twoCellAnchor>
  <xdr:twoCellAnchor editAs="oneCell">
    <xdr:from>
      <xdr:col>0</xdr:col>
      <xdr:colOff>465668</xdr:colOff>
      <xdr:row>28</xdr:row>
      <xdr:rowOff>107161</xdr:rowOff>
    </xdr:from>
    <xdr:to>
      <xdr:col>0</xdr:col>
      <xdr:colOff>727486</xdr:colOff>
      <xdr:row>28</xdr:row>
      <xdr:rowOff>467161</xdr:rowOff>
    </xdr:to>
    <xdr:pic>
      <xdr:nvPicPr>
        <xdr:cNvPr id="140" name="139 Imagen" descr="Estación de videoportero IP/2 hilos Dahua VTO2202F-P de exterior">
          <a:extLst>
            <a:ext uri="{FF2B5EF4-FFF2-40B4-BE49-F238E27FC236}">
              <a16:creationId xmlns:a16="http://schemas.microsoft.com/office/drawing/2014/main" id="{00000000-0008-0000-0800-00008C000000}"/>
            </a:ext>
          </a:extLst>
        </xdr:cNvPr>
        <xdr:cNvPicPr>
          <a:picLocks noChangeAspect="1" noChangeArrowheads="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a:stretch/>
      </xdr:blipFill>
      <xdr:spPr bwMode="auto">
        <a:xfrm>
          <a:off x="465668" y="7771985"/>
          <a:ext cx="261818"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333375</xdr:colOff>
      <xdr:row>28</xdr:row>
      <xdr:rowOff>83345</xdr:rowOff>
    </xdr:from>
    <xdr:to>
      <xdr:col>2</xdr:col>
      <xdr:colOff>1021292</xdr:colOff>
      <xdr:row>28</xdr:row>
      <xdr:rowOff>228488</xdr:rowOff>
    </xdr:to>
    <xdr:sp macro="" textlink="">
      <xdr:nvSpPr>
        <xdr:cNvPr id="148" name="147 Rectángulo redondeado">
          <a:extLst>
            <a:ext uri="{FF2B5EF4-FFF2-40B4-BE49-F238E27FC236}">
              <a16:creationId xmlns:a16="http://schemas.microsoft.com/office/drawing/2014/main" id="{00000000-0008-0000-0800-000094000000}"/>
            </a:ext>
          </a:extLst>
        </xdr:cNvPr>
        <xdr:cNvSpPr/>
      </xdr:nvSpPr>
      <xdr:spPr>
        <a:xfrm>
          <a:off x="2843493" y="7748169"/>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xdr:from>
      <xdr:col>0</xdr:col>
      <xdr:colOff>35720</xdr:colOff>
      <xdr:row>71</xdr:row>
      <xdr:rowOff>117476</xdr:rowOff>
    </xdr:from>
    <xdr:to>
      <xdr:col>0</xdr:col>
      <xdr:colOff>1194595</xdr:colOff>
      <xdr:row>71</xdr:row>
      <xdr:rowOff>517526</xdr:rowOff>
    </xdr:to>
    <xdr:pic>
      <xdr:nvPicPr>
        <xdr:cNvPr id="153" name="Picture 7" descr="D:\FTP new最新\VDP\产品图片\模块化 高清图\VTOB113 (2).png">
          <a:extLst>
            <a:ext uri="{FF2B5EF4-FFF2-40B4-BE49-F238E27FC236}">
              <a16:creationId xmlns:a16="http://schemas.microsoft.com/office/drawing/2014/main" id="{00000000-0008-0000-0800-000099000000}"/>
            </a:ext>
          </a:extLst>
        </xdr:cNvPr>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35720" y="33240664"/>
          <a:ext cx="1158875"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293238</xdr:colOff>
      <xdr:row>73</xdr:row>
      <xdr:rowOff>151191</xdr:rowOff>
    </xdr:from>
    <xdr:to>
      <xdr:col>0</xdr:col>
      <xdr:colOff>1013238</xdr:colOff>
      <xdr:row>73</xdr:row>
      <xdr:rowOff>445410</xdr:rowOff>
    </xdr:to>
    <xdr:pic>
      <xdr:nvPicPr>
        <xdr:cNvPr id="155" name="圖片 37">
          <a:extLst>
            <a:ext uri="{FF2B5EF4-FFF2-40B4-BE49-F238E27FC236}">
              <a16:creationId xmlns:a16="http://schemas.microsoft.com/office/drawing/2014/main" id="{00000000-0008-0000-0800-00009B000000}"/>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rot="5400000">
          <a:off x="506128" y="33692520"/>
          <a:ext cx="294219" cy="720000"/>
        </a:xfrm>
        <a:prstGeom prst="rect">
          <a:avLst/>
        </a:prstGeom>
      </xdr:spPr>
    </xdr:pic>
    <xdr:clientData/>
  </xdr:twoCellAnchor>
  <xdr:twoCellAnchor>
    <xdr:from>
      <xdr:col>0</xdr:col>
      <xdr:colOff>308625</xdr:colOff>
      <xdr:row>72</xdr:row>
      <xdr:rowOff>202335</xdr:rowOff>
    </xdr:from>
    <xdr:to>
      <xdr:col>0</xdr:col>
      <xdr:colOff>1028625</xdr:colOff>
      <xdr:row>72</xdr:row>
      <xdr:rowOff>503835</xdr:rowOff>
    </xdr:to>
    <xdr:pic>
      <xdr:nvPicPr>
        <xdr:cNvPr id="156" name="155 Imagen">
          <a:extLst>
            <a:ext uri="{FF2B5EF4-FFF2-40B4-BE49-F238E27FC236}">
              <a16:creationId xmlns:a16="http://schemas.microsoft.com/office/drawing/2014/main" id="{00000000-0008-0000-0800-00009C000000}"/>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rot="5400000">
          <a:off x="517875" y="33116273"/>
          <a:ext cx="301500" cy="720000"/>
        </a:xfrm>
        <a:prstGeom prst="rect">
          <a:avLst/>
        </a:prstGeom>
      </xdr:spPr>
    </xdr:pic>
    <xdr:clientData/>
  </xdr:twoCellAnchor>
  <xdr:twoCellAnchor>
    <xdr:from>
      <xdr:col>2</xdr:col>
      <xdr:colOff>333377</xdr:colOff>
      <xdr:row>66</xdr:row>
      <xdr:rowOff>71437</xdr:rowOff>
    </xdr:from>
    <xdr:to>
      <xdr:col>2</xdr:col>
      <xdr:colOff>1021294</xdr:colOff>
      <xdr:row>66</xdr:row>
      <xdr:rowOff>216580</xdr:rowOff>
    </xdr:to>
    <xdr:sp macro="" textlink="">
      <xdr:nvSpPr>
        <xdr:cNvPr id="157" name="156 Rectángulo redondeado">
          <a:extLst>
            <a:ext uri="{FF2B5EF4-FFF2-40B4-BE49-F238E27FC236}">
              <a16:creationId xmlns:a16="http://schemas.microsoft.com/office/drawing/2014/main" id="{00000000-0008-0000-0800-00009D000000}"/>
            </a:ext>
          </a:extLst>
        </xdr:cNvPr>
        <xdr:cNvSpPr/>
      </xdr:nvSpPr>
      <xdr:spPr>
        <a:xfrm>
          <a:off x="2857502" y="31301531"/>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NEVO</a:t>
          </a:r>
        </a:p>
      </xdr:txBody>
    </xdr:sp>
    <xdr:clientData/>
  </xdr:twoCellAnchor>
  <xdr:twoCellAnchor editAs="oneCell">
    <xdr:from>
      <xdr:col>0</xdr:col>
      <xdr:colOff>273843</xdr:colOff>
      <xdr:row>66</xdr:row>
      <xdr:rowOff>59530</xdr:rowOff>
    </xdr:from>
    <xdr:to>
      <xdr:col>0</xdr:col>
      <xdr:colOff>956470</xdr:colOff>
      <xdr:row>66</xdr:row>
      <xdr:rowOff>571500</xdr:rowOff>
    </xdr:to>
    <xdr:pic>
      <xdr:nvPicPr>
        <xdr:cNvPr id="158" name="6dab44d8-47e9-4591-a353-ce96aa2dd7bc">
          <a:extLst>
            <a:ext uri="{FF2B5EF4-FFF2-40B4-BE49-F238E27FC236}">
              <a16:creationId xmlns:a16="http://schemas.microsoft.com/office/drawing/2014/main" id="{00000000-0008-0000-0800-00009E000000}"/>
            </a:ext>
          </a:extLst>
        </xdr:cNvPr>
        <xdr:cNvPicPr>
          <a:picLocks noChangeAspect="1"/>
        </xdr:cNvPicPr>
      </xdr:nvPicPr>
      <xdr:blipFill>
        <a:blip xmlns:r="http://schemas.openxmlformats.org/officeDocument/2006/relationships" r:embed="rId85" cstate="print"/>
        <a:stretch>
          <a:fillRect/>
        </a:stretch>
      </xdr:blipFill>
      <xdr:spPr>
        <a:xfrm>
          <a:off x="273843" y="31289624"/>
          <a:ext cx="682627" cy="511970"/>
        </a:xfrm>
        <a:prstGeom prst="rect">
          <a:avLst/>
        </a:prstGeom>
      </xdr:spPr>
    </xdr:pic>
    <xdr:clientData/>
  </xdr:twoCellAnchor>
  <xdr:twoCellAnchor>
    <xdr:from>
      <xdr:col>2</xdr:col>
      <xdr:colOff>297655</xdr:colOff>
      <xdr:row>5</xdr:row>
      <xdr:rowOff>59532</xdr:rowOff>
    </xdr:from>
    <xdr:to>
      <xdr:col>2</xdr:col>
      <xdr:colOff>985572</xdr:colOff>
      <xdr:row>5</xdr:row>
      <xdr:rowOff>204675</xdr:rowOff>
    </xdr:to>
    <xdr:sp macro="" textlink="">
      <xdr:nvSpPr>
        <xdr:cNvPr id="160" name="159 Rectángulo redondeado">
          <a:extLst>
            <a:ext uri="{FF2B5EF4-FFF2-40B4-BE49-F238E27FC236}">
              <a16:creationId xmlns:a16="http://schemas.microsoft.com/office/drawing/2014/main" id="{00000000-0008-0000-0800-0000A0000000}"/>
            </a:ext>
          </a:extLst>
        </xdr:cNvPr>
        <xdr:cNvSpPr/>
      </xdr:nvSpPr>
      <xdr:spPr>
        <a:xfrm>
          <a:off x="2821780" y="20359688"/>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392206</xdr:colOff>
      <xdr:row>132</xdr:row>
      <xdr:rowOff>134471</xdr:rowOff>
    </xdr:from>
    <xdr:to>
      <xdr:col>0</xdr:col>
      <xdr:colOff>752466</xdr:colOff>
      <xdr:row>132</xdr:row>
      <xdr:rowOff>494471</xdr:rowOff>
    </xdr:to>
    <xdr:pic>
      <xdr:nvPicPr>
        <xdr:cNvPr id="163" name="162 Imagen" descr="https://www.kitexperto.com/img/productos/1324.png">
          <a:extLst>
            <a:ext uri="{FF2B5EF4-FFF2-40B4-BE49-F238E27FC236}">
              <a16:creationId xmlns:a16="http://schemas.microsoft.com/office/drawing/2014/main" id="{00000000-0008-0000-0800-0000A3000000}"/>
            </a:ext>
          </a:extLst>
        </xdr:cNvPr>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a:ext>
          </a:extLst>
        </a:blip>
        <a:srcRect/>
        <a:stretch>
          <a:fillRect/>
        </a:stretch>
      </xdr:blipFill>
      <xdr:spPr bwMode="auto">
        <a:xfrm>
          <a:off x="392206" y="72300353"/>
          <a:ext cx="360260"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336177</xdr:colOff>
      <xdr:row>6</xdr:row>
      <xdr:rowOff>67235</xdr:rowOff>
    </xdr:from>
    <xdr:to>
      <xdr:col>2</xdr:col>
      <xdr:colOff>1024094</xdr:colOff>
      <xdr:row>6</xdr:row>
      <xdr:rowOff>212378</xdr:rowOff>
    </xdr:to>
    <xdr:sp macro="" textlink="">
      <xdr:nvSpPr>
        <xdr:cNvPr id="135" name="134 Rectángulo redondeado">
          <a:extLst>
            <a:ext uri="{FF2B5EF4-FFF2-40B4-BE49-F238E27FC236}">
              <a16:creationId xmlns:a16="http://schemas.microsoft.com/office/drawing/2014/main" id="{00000000-0008-0000-0800-000087000000}"/>
            </a:ext>
          </a:extLst>
        </xdr:cNvPr>
        <xdr:cNvSpPr/>
      </xdr:nvSpPr>
      <xdr:spPr>
        <a:xfrm>
          <a:off x="2846295" y="24227117"/>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NUEVO</a:t>
          </a:r>
        </a:p>
      </xdr:txBody>
    </xdr:sp>
    <xdr:clientData/>
  </xdr:twoCellAnchor>
  <xdr:twoCellAnchor editAs="oneCell">
    <xdr:from>
      <xdr:col>0</xdr:col>
      <xdr:colOff>78441</xdr:colOff>
      <xdr:row>6</xdr:row>
      <xdr:rowOff>67235</xdr:rowOff>
    </xdr:from>
    <xdr:to>
      <xdr:col>0</xdr:col>
      <xdr:colOff>292754</xdr:colOff>
      <xdr:row>6</xdr:row>
      <xdr:rowOff>557094</xdr:rowOff>
    </xdr:to>
    <xdr:pic>
      <xdr:nvPicPr>
        <xdr:cNvPr id="164" name="163 Imagen">
          <a:extLst>
            <a:ext uri="{FF2B5EF4-FFF2-40B4-BE49-F238E27FC236}">
              <a16:creationId xmlns:a16="http://schemas.microsoft.com/office/drawing/2014/main" id="{00000000-0008-0000-0800-0000A400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78441" y="24227117"/>
          <a:ext cx="214313" cy="489859"/>
        </a:xfrm>
        <a:prstGeom prst="rect">
          <a:avLst/>
        </a:prstGeom>
      </xdr:spPr>
    </xdr:pic>
    <xdr:clientData/>
  </xdr:twoCellAnchor>
  <xdr:twoCellAnchor editAs="oneCell">
    <xdr:from>
      <xdr:col>0</xdr:col>
      <xdr:colOff>347383</xdr:colOff>
      <xdr:row>6</xdr:row>
      <xdr:rowOff>56030</xdr:rowOff>
    </xdr:from>
    <xdr:to>
      <xdr:col>0</xdr:col>
      <xdr:colOff>885150</xdr:colOff>
      <xdr:row>6</xdr:row>
      <xdr:rowOff>448236</xdr:rowOff>
    </xdr:to>
    <xdr:pic>
      <xdr:nvPicPr>
        <xdr:cNvPr id="13" name="12 Imagen">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347383" y="24215912"/>
          <a:ext cx="537767" cy="392206"/>
        </a:xfrm>
        <a:prstGeom prst="rect">
          <a:avLst/>
        </a:prstGeom>
      </xdr:spPr>
    </xdr:pic>
    <xdr:clientData/>
  </xdr:twoCellAnchor>
  <xdr:twoCellAnchor editAs="oneCell">
    <xdr:from>
      <xdr:col>0</xdr:col>
      <xdr:colOff>336178</xdr:colOff>
      <xdr:row>6</xdr:row>
      <xdr:rowOff>437030</xdr:rowOff>
    </xdr:from>
    <xdr:to>
      <xdr:col>0</xdr:col>
      <xdr:colOff>930090</xdr:colOff>
      <xdr:row>6</xdr:row>
      <xdr:rowOff>575825</xdr:rowOff>
    </xdr:to>
    <xdr:pic>
      <xdr:nvPicPr>
        <xdr:cNvPr id="14" name="13 Imagen">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336178" y="24596912"/>
          <a:ext cx="593912" cy="138795"/>
        </a:xfrm>
        <a:prstGeom prst="rect">
          <a:avLst/>
        </a:prstGeom>
      </xdr:spPr>
    </xdr:pic>
    <xdr:clientData/>
  </xdr:twoCellAnchor>
  <xdr:twoCellAnchor editAs="oneCell">
    <xdr:from>
      <xdr:col>0</xdr:col>
      <xdr:colOff>100853</xdr:colOff>
      <xdr:row>5</xdr:row>
      <xdr:rowOff>78440</xdr:rowOff>
    </xdr:from>
    <xdr:to>
      <xdr:col>0</xdr:col>
      <xdr:colOff>315166</xdr:colOff>
      <xdr:row>5</xdr:row>
      <xdr:rowOff>568299</xdr:rowOff>
    </xdr:to>
    <xdr:pic>
      <xdr:nvPicPr>
        <xdr:cNvPr id="165" name="164 Imagen">
          <a:extLst>
            <a:ext uri="{FF2B5EF4-FFF2-40B4-BE49-F238E27FC236}">
              <a16:creationId xmlns:a16="http://schemas.microsoft.com/office/drawing/2014/main" id="{00000000-0008-0000-0800-0000A500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00853" y="23610793"/>
          <a:ext cx="214313" cy="489859"/>
        </a:xfrm>
        <a:prstGeom prst="rect">
          <a:avLst/>
        </a:prstGeom>
      </xdr:spPr>
    </xdr:pic>
    <xdr:clientData/>
  </xdr:twoCellAnchor>
  <xdr:twoCellAnchor editAs="oneCell">
    <xdr:from>
      <xdr:col>0</xdr:col>
      <xdr:colOff>369795</xdr:colOff>
      <xdr:row>5</xdr:row>
      <xdr:rowOff>67235</xdr:rowOff>
    </xdr:from>
    <xdr:to>
      <xdr:col>0</xdr:col>
      <xdr:colOff>907562</xdr:colOff>
      <xdr:row>5</xdr:row>
      <xdr:rowOff>459441</xdr:rowOff>
    </xdr:to>
    <xdr:pic>
      <xdr:nvPicPr>
        <xdr:cNvPr id="166" name="165 Imagen">
          <a:extLst>
            <a:ext uri="{FF2B5EF4-FFF2-40B4-BE49-F238E27FC236}">
              <a16:creationId xmlns:a16="http://schemas.microsoft.com/office/drawing/2014/main" id="{00000000-0008-0000-0800-0000A6000000}"/>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369795" y="23599588"/>
          <a:ext cx="537767" cy="392206"/>
        </a:xfrm>
        <a:prstGeom prst="rect">
          <a:avLst/>
        </a:prstGeom>
      </xdr:spPr>
    </xdr:pic>
    <xdr:clientData/>
  </xdr:twoCellAnchor>
  <xdr:twoCellAnchor editAs="oneCell">
    <xdr:from>
      <xdr:col>0</xdr:col>
      <xdr:colOff>358590</xdr:colOff>
      <xdr:row>5</xdr:row>
      <xdr:rowOff>448235</xdr:rowOff>
    </xdr:from>
    <xdr:to>
      <xdr:col>0</xdr:col>
      <xdr:colOff>952502</xdr:colOff>
      <xdr:row>5</xdr:row>
      <xdr:rowOff>587030</xdr:rowOff>
    </xdr:to>
    <xdr:pic>
      <xdr:nvPicPr>
        <xdr:cNvPr id="167" name="166 Imagen">
          <a:extLst>
            <a:ext uri="{FF2B5EF4-FFF2-40B4-BE49-F238E27FC236}">
              <a16:creationId xmlns:a16="http://schemas.microsoft.com/office/drawing/2014/main" id="{00000000-0008-0000-0800-0000A700000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358590" y="23980588"/>
          <a:ext cx="593912" cy="138795"/>
        </a:xfrm>
        <a:prstGeom prst="rect">
          <a:avLst/>
        </a:prstGeom>
      </xdr:spPr>
    </xdr:pic>
    <xdr:clientData/>
  </xdr:twoCellAnchor>
  <xdr:twoCellAnchor editAs="oneCell">
    <xdr:from>
      <xdr:col>0</xdr:col>
      <xdr:colOff>224117</xdr:colOff>
      <xdr:row>7</xdr:row>
      <xdr:rowOff>89309</xdr:rowOff>
    </xdr:from>
    <xdr:to>
      <xdr:col>0</xdr:col>
      <xdr:colOff>885264</xdr:colOff>
      <xdr:row>7</xdr:row>
      <xdr:rowOff>571499</xdr:rowOff>
    </xdr:to>
    <xdr:pic>
      <xdr:nvPicPr>
        <xdr:cNvPr id="168" name="167 Imagen">
          <a:extLst>
            <a:ext uri="{FF2B5EF4-FFF2-40B4-BE49-F238E27FC236}">
              <a16:creationId xmlns:a16="http://schemas.microsoft.com/office/drawing/2014/main" id="{00000000-0008-0000-0800-0000A800000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224117" y="2532191"/>
          <a:ext cx="661147" cy="482190"/>
        </a:xfrm>
        <a:prstGeom prst="rect">
          <a:avLst/>
        </a:prstGeom>
      </xdr:spPr>
    </xdr:pic>
    <xdr:clientData/>
  </xdr:twoCellAnchor>
  <xdr:twoCellAnchor editAs="oneCell">
    <xdr:from>
      <xdr:col>0</xdr:col>
      <xdr:colOff>526676</xdr:colOff>
      <xdr:row>8</xdr:row>
      <xdr:rowOff>78441</xdr:rowOff>
    </xdr:from>
    <xdr:to>
      <xdr:col>0</xdr:col>
      <xdr:colOff>740989</xdr:colOff>
      <xdr:row>8</xdr:row>
      <xdr:rowOff>568300</xdr:rowOff>
    </xdr:to>
    <xdr:pic>
      <xdr:nvPicPr>
        <xdr:cNvPr id="169" name="168 Imagen">
          <a:extLst>
            <a:ext uri="{FF2B5EF4-FFF2-40B4-BE49-F238E27FC236}">
              <a16:creationId xmlns:a16="http://schemas.microsoft.com/office/drawing/2014/main" id="{00000000-0008-0000-0800-0000A900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526676" y="3148853"/>
          <a:ext cx="214313" cy="489859"/>
        </a:xfrm>
        <a:prstGeom prst="rect">
          <a:avLst/>
        </a:prstGeom>
      </xdr:spPr>
    </xdr:pic>
    <xdr:clientData/>
  </xdr:twoCellAnchor>
  <xdr:oneCellAnchor>
    <xdr:from>
      <xdr:col>0</xdr:col>
      <xdr:colOff>67235</xdr:colOff>
      <xdr:row>10</xdr:row>
      <xdr:rowOff>201706</xdr:rowOff>
    </xdr:from>
    <xdr:ext cx="1006289" cy="235166"/>
    <xdr:pic>
      <xdr:nvPicPr>
        <xdr:cNvPr id="159" name="158 Imagen">
          <a:extLst>
            <a:ext uri="{FF2B5EF4-FFF2-40B4-BE49-F238E27FC236}">
              <a16:creationId xmlns:a16="http://schemas.microsoft.com/office/drawing/2014/main" id="{00000000-0008-0000-0800-00009F00000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67235" y="4527177"/>
          <a:ext cx="1006289" cy="235166"/>
        </a:xfrm>
        <a:prstGeom prst="rect">
          <a:avLst/>
        </a:prstGeom>
      </xdr:spPr>
    </xdr:pic>
    <xdr:clientData/>
  </xdr:oneCellAnchor>
  <xdr:oneCellAnchor>
    <xdr:from>
      <xdr:col>0</xdr:col>
      <xdr:colOff>56030</xdr:colOff>
      <xdr:row>11</xdr:row>
      <xdr:rowOff>156883</xdr:rowOff>
    </xdr:from>
    <xdr:ext cx="1006289" cy="235166"/>
    <xdr:pic>
      <xdr:nvPicPr>
        <xdr:cNvPr id="162" name="161 Imagen">
          <a:extLst>
            <a:ext uri="{FF2B5EF4-FFF2-40B4-BE49-F238E27FC236}">
              <a16:creationId xmlns:a16="http://schemas.microsoft.com/office/drawing/2014/main" id="{00000000-0008-0000-0800-0000A200000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56030" y="5109883"/>
          <a:ext cx="1006289" cy="235166"/>
        </a:xfrm>
        <a:prstGeom prst="rect">
          <a:avLst/>
        </a:prstGeom>
      </xdr:spPr>
    </xdr:pic>
    <xdr:clientData/>
  </xdr:oneCellAnchor>
  <xdr:twoCellAnchor editAs="oneCell">
    <xdr:from>
      <xdr:col>0</xdr:col>
      <xdr:colOff>526677</xdr:colOff>
      <xdr:row>9</xdr:row>
      <xdr:rowOff>78440</xdr:rowOff>
    </xdr:from>
    <xdr:to>
      <xdr:col>0</xdr:col>
      <xdr:colOff>740990</xdr:colOff>
      <xdr:row>9</xdr:row>
      <xdr:rowOff>568299</xdr:rowOff>
    </xdr:to>
    <xdr:pic>
      <xdr:nvPicPr>
        <xdr:cNvPr id="161" name="160 Imagen">
          <a:extLst>
            <a:ext uri="{FF2B5EF4-FFF2-40B4-BE49-F238E27FC236}">
              <a16:creationId xmlns:a16="http://schemas.microsoft.com/office/drawing/2014/main" id="{00000000-0008-0000-0800-0000A1000000}"/>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526677" y="3776381"/>
          <a:ext cx="214313" cy="489859"/>
        </a:xfrm>
        <a:prstGeom prst="rect">
          <a:avLst/>
        </a:prstGeom>
      </xdr:spPr>
    </xdr:pic>
    <xdr:clientData/>
  </xdr:twoCellAnchor>
  <xdr:twoCellAnchor editAs="oneCell">
    <xdr:from>
      <xdr:col>0</xdr:col>
      <xdr:colOff>470647</xdr:colOff>
      <xdr:row>13</xdr:row>
      <xdr:rowOff>56030</xdr:rowOff>
    </xdr:from>
    <xdr:to>
      <xdr:col>0</xdr:col>
      <xdr:colOff>802341</xdr:colOff>
      <xdr:row>13</xdr:row>
      <xdr:rowOff>548306</xdr:rowOff>
    </xdr:to>
    <xdr:pic>
      <xdr:nvPicPr>
        <xdr:cNvPr id="15" name="14 Imagen">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470647" y="5838265"/>
          <a:ext cx="331694" cy="492276"/>
        </a:xfrm>
        <a:prstGeom prst="rect">
          <a:avLst/>
        </a:prstGeom>
      </xdr:spPr>
    </xdr:pic>
    <xdr:clientData/>
  </xdr:twoCellAnchor>
  <xdr:twoCellAnchor editAs="oneCell">
    <xdr:from>
      <xdr:col>0</xdr:col>
      <xdr:colOff>526676</xdr:colOff>
      <xdr:row>14</xdr:row>
      <xdr:rowOff>67236</xdr:rowOff>
    </xdr:from>
    <xdr:to>
      <xdr:col>0</xdr:col>
      <xdr:colOff>779751</xdr:colOff>
      <xdr:row>14</xdr:row>
      <xdr:rowOff>607130</xdr:rowOff>
    </xdr:to>
    <xdr:pic>
      <xdr:nvPicPr>
        <xdr:cNvPr id="16" name="15 Imagen">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526676" y="6275295"/>
          <a:ext cx="253075" cy="539894"/>
        </a:xfrm>
        <a:prstGeom prst="rect">
          <a:avLst/>
        </a:prstGeom>
      </xdr:spPr>
    </xdr:pic>
    <xdr:clientData/>
  </xdr:twoCellAnchor>
  <xdr:twoCellAnchor editAs="oneCell">
    <xdr:from>
      <xdr:col>0</xdr:col>
      <xdr:colOff>515471</xdr:colOff>
      <xdr:row>15</xdr:row>
      <xdr:rowOff>69085</xdr:rowOff>
    </xdr:from>
    <xdr:to>
      <xdr:col>0</xdr:col>
      <xdr:colOff>773206</xdr:colOff>
      <xdr:row>15</xdr:row>
      <xdr:rowOff>560009</xdr:rowOff>
    </xdr:to>
    <xdr:pic>
      <xdr:nvPicPr>
        <xdr:cNvPr id="17" name="16 Imagen">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515471" y="6904673"/>
          <a:ext cx="257735" cy="490924"/>
        </a:xfrm>
        <a:prstGeom prst="rect">
          <a:avLst/>
        </a:prstGeom>
      </xdr:spPr>
    </xdr:pic>
    <xdr:clientData/>
  </xdr:twoCellAnchor>
  <xdr:twoCellAnchor>
    <xdr:from>
      <xdr:col>2</xdr:col>
      <xdr:colOff>333377</xdr:colOff>
      <xdr:row>67</xdr:row>
      <xdr:rowOff>71437</xdr:rowOff>
    </xdr:from>
    <xdr:to>
      <xdr:col>2</xdr:col>
      <xdr:colOff>1021294</xdr:colOff>
      <xdr:row>67</xdr:row>
      <xdr:rowOff>216580</xdr:rowOff>
    </xdr:to>
    <xdr:sp macro="" textlink="">
      <xdr:nvSpPr>
        <xdr:cNvPr id="170" name="169 Rectángulo redondeado">
          <a:extLst>
            <a:ext uri="{FF2B5EF4-FFF2-40B4-BE49-F238E27FC236}">
              <a16:creationId xmlns:a16="http://schemas.microsoft.com/office/drawing/2014/main" id="{00000000-0008-0000-0800-0000AA000000}"/>
            </a:ext>
          </a:extLst>
        </xdr:cNvPr>
        <xdr:cNvSpPr/>
      </xdr:nvSpPr>
      <xdr:spPr>
        <a:xfrm>
          <a:off x="2843495" y="37611143"/>
          <a:ext cx="687917" cy="145143"/>
        </a:xfrm>
        <a:prstGeom prst="round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AR" sz="1000" b="1"/>
            <a:t>NEVO</a:t>
          </a:r>
        </a:p>
      </xdr:txBody>
    </xdr:sp>
    <xdr:clientData/>
  </xdr:twoCellAnchor>
  <xdr:twoCellAnchor editAs="oneCell">
    <xdr:from>
      <xdr:col>0</xdr:col>
      <xdr:colOff>273843</xdr:colOff>
      <xdr:row>67</xdr:row>
      <xdr:rowOff>59530</xdr:rowOff>
    </xdr:from>
    <xdr:to>
      <xdr:col>0</xdr:col>
      <xdr:colOff>956470</xdr:colOff>
      <xdr:row>67</xdr:row>
      <xdr:rowOff>571500</xdr:rowOff>
    </xdr:to>
    <xdr:pic>
      <xdr:nvPicPr>
        <xdr:cNvPr id="171" name="6dab44d8-47e9-4591-a353-ce96aa2dd7bc">
          <a:extLst>
            <a:ext uri="{FF2B5EF4-FFF2-40B4-BE49-F238E27FC236}">
              <a16:creationId xmlns:a16="http://schemas.microsoft.com/office/drawing/2014/main" id="{00000000-0008-0000-0800-0000AB000000}"/>
            </a:ext>
          </a:extLst>
        </xdr:cNvPr>
        <xdr:cNvPicPr>
          <a:picLocks noChangeAspect="1"/>
        </xdr:cNvPicPr>
      </xdr:nvPicPr>
      <xdr:blipFill>
        <a:blip xmlns:r="http://schemas.openxmlformats.org/officeDocument/2006/relationships" r:embed="rId85" cstate="print"/>
        <a:stretch>
          <a:fillRect/>
        </a:stretch>
      </xdr:blipFill>
      <xdr:spPr>
        <a:xfrm>
          <a:off x="273843" y="37599236"/>
          <a:ext cx="682627" cy="511970"/>
        </a:xfrm>
        <a:prstGeom prst="rect">
          <a:avLst/>
        </a:prstGeom>
      </xdr:spPr>
    </xdr:pic>
    <xdr:clientData/>
  </xdr:twoCellAnchor>
  <xdr:twoCellAnchor editAs="oneCell">
    <xdr:from>
      <xdr:col>0</xdr:col>
      <xdr:colOff>392206</xdr:colOff>
      <xdr:row>25</xdr:row>
      <xdr:rowOff>33618</xdr:rowOff>
    </xdr:from>
    <xdr:to>
      <xdr:col>0</xdr:col>
      <xdr:colOff>756759</xdr:colOff>
      <xdr:row>25</xdr:row>
      <xdr:rowOff>573618</xdr:rowOff>
    </xdr:to>
    <xdr:pic>
      <xdr:nvPicPr>
        <xdr:cNvPr id="173" name="172 Imagen">
          <a:extLst>
            <a:ext uri="{FF2B5EF4-FFF2-40B4-BE49-F238E27FC236}">
              <a16:creationId xmlns:a16="http://schemas.microsoft.com/office/drawing/2014/main" id="{00000000-0008-0000-0800-0000AD000000}"/>
            </a:ext>
          </a:extLst>
        </xdr:cNvPr>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392206" y="12494559"/>
          <a:ext cx="364553" cy="54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NACIONALES\PROVEEDORES\MAS%20USADOS\GETTERSON\DAHUA\Lista%20de%20precios%20Dahua%20MAYO%20Gremio%20(Moldavia).xlsm"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W:\NACIONALES\PROVEEDORES\MAS%20USADOS\GETTERSON\Lista%20de%20precios%20Getterson%20OCTUBRE%20Gremio.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W:\NACIONALES\PROVEEDORES\MAS%20USADOS\GETTERSON\DAHUA\Lista%20de%20precios%20Dahua%20MAYO%20Gremio.xlsm"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W:\NACIONALES\PROVEEDORES\MAS%20USADOS\GETTERSON\DAHUA\Lista%20de%20precios%20Dahua%20DICIEMBRE%20Gremio%20-metro-.xlsm"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W:\NACIONALES\PROVEEDORES\GETTERSON\Lista%20de%20precios%20de%20Dahua%20junio%202020%20(3).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W:\NACIONALES\PROVEEDORES\MAS%20USADOS\GETTERSON\DAHUA\Lista%20de%20precios%20Dahua%20JUNIO%20Gremio%20Alemania.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mou"/>
      <sheetName val="Cámaras IP"/>
      <sheetName val="NVR"/>
      <sheetName val="Cámaras HDCVI"/>
      <sheetName val="Grabadoras HDCVI"/>
      <sheetName val="PTZ"/>
      <sheetName val="Porteros eléctricos"/>
      <sheetName val="Switches"/>
      <sheetName val="Control de Acceso"/>
      <sheetName val="Cerraduras"/>
      <sheetName val="Cámaras Térmicas"/>
      <sheetName val="Servidores"/>
      <sheetName val="Storages"/>
      <sheetName val="Monitores-Controladores-Totem"/>
      <sheetName val="Accesorios"/>
      <sheetName val="Aviso"/>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ow r="65006">
          <cell r="RO65006">
            <v>61</v>
          </cell>
        </row>
      </sheetData>
      <sheetData sheetId="15"/>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CTV"/>
      <sheetName val="Alarmas"/>
      <sheetName val="Acceso"/>
      <sheetName val="Incendio"/>
      <sheetName val="Detector Narcóticos-Explosivos"/>
      <sheetName val="Audio"/>
      <sheetName val="Energy Control"/>
      <sheetName val="Conectividad"/>
      <sheetName val="Drones"/>
      <sheetName val="Ofertas"/>
      <sheetName val="Aviso"/>
    </sheetNames>
    <sheetDataSet>
      <sheetData sheetId="0" refreshError="1"/>
      <sheetData sheetId="1">
        <row r="64996">
          <cell r="ZX64996">
            <v>175</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ámaras IP"/>
      <sheetName val="NVR"/>
      <sheetName val="Cámaras HDCVI"/>
      <sheetName val="Grabadoras HDCVI"/>
      <sheetName val="PTZ"/>
      <sheetName val="Porteros eléctricos"/>
      <sheetName val="Switches"/>
      <sheetName val="Control de Acceso"/>
      <sheetName val="Cerraduras"/>
      <sheetName val="Cámaras Térmicas"/>
      <sheetName val="Servidores"/>
      <sheetName val="Storages"/>
      <sheetName val="Monitores-Controladores-Totem"/>
      <sheetName val="Accesorios"/>
    </sheetNames>
    <sheetDataSet>
      <sheetData sheetId="0">
        <row r="64983">
          <cell r="LZ64983">
            <v>1</v>
          </cell>
        </row>
      </sheetData>
      <sheetData sheetId="1"/>
      <sheetData sheetId="2">
        <row r="64996">
          <cell r="QD64996">
            <v>1</v>
          </cell>
        </row>
      </sheetData>
      <sheetData sheetId="3">
        <row r="64997">
          <cell r="TS64997">
            <v>1</v>
          </cell>
        </row>
      </sheetData>
      <sheetData sheetId="4"/>
      <sheetData sheetId="5">
        <row r="64998">
          <cell r="TY64998">
            <v>1</v>
          </cell>
        </row>
      </sheetData>
      <sheetData sheetId="6">
        <row r="64998">
          <cell r="VC64998">
            <v>1</v>
          </cell>
        </row>
      </sheetData>
      <sheetData sheetId="7">
        <row r="65000">
          <cell r="VF65000">
            <v>1</v>
          </cell>
        </row>
      </sheetData>
      <sheetData sheetId="8"/>
      <sheetData sheetId="9"/>
      <sheetData sheetId="10"/>
      <sheetData sheetId="11"/>
      <sheetData sheetId="12"/>
      <sheetData sheetId="13"/>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mou"/>
      <sheetName val="Cámaras IP"/>
      <sheetName val="NVR"/>
      <sheetName val="Cámaras HDCVI"/>
      <sheetName val="Grabadoras HDCVI"/>
      <sheetName val="PTZ"/>
      <sheetName val="Porteros eléctricos"/>
      <sheetName val="Switches"/>
      <sheetName val="Control de Acceso"/>
      <sheetName val="Cerraduras"/>
      <sheetName val="Cámaras Térmicas"/>
      <sheetName val="Servidores"/>
      <sheetName val="Storages"/>
      <sheetName val="Monitores-Controladores-Totem"/>
      <sheetName val="Accesorios"/>
      <sheetName val="Aviso"/>
    </sheetNames>
    <sheetDataSet>
      <sheetData sheetId="0">
        <row r="64884">
          <cell r="XL64884">
            <v>1</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ámaras IP"/>
      <sheetName val="NVR"/>
      <sheetName val="Cámaras HDCVI"/>
      <sheetName val="Grabadoras HDCVI"/>
      <sheetName val="PTZ"/>
      <sheetName val="Porteros eléctricos"/>
      <sheetName val="Switches"/>
      <sheetName val="Control de Acceso"/>
      <sheetName val="Cerraduras"/>
      <sheetName val="Cámaras Térmicas"/>
      <sheetName val="Servidores"/>
      <sheetName val="Storages"/>
      <sheetName val="Monitores-Controladores-Totem"/>
      <sheetName val="Accesorios"/>
    </sheetNames>
    <sheetDataSet>
      <sheetData sheetId="0">
        <row r="65000">
          <cell r="S65000">
            <v>94</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mou"/>
      <sheetName val="Cámaras IP"/>
      <sheetName val="NVR"/>
      <sheetName val="Cámaras HDCVI"/>
      <sheetName val="Grabadoras HDCVI"/>
      <sheetName val="PTZ"/>
      <sheetName val="Porteros eléctricos"/>
      <sheetName val="Switches"/>
      <sheetName val="Control de Acceso"/>
      <sheetName val="Cerraduras"/>
      <sheetName val="Cámaras Térmicas"/>
      <sheetName val="Servidores"/>
      <sheetName val="Storages"/>
      <sheetName val="Monitores-Controladores-Totem"/>
      <sheetName val="Accesorios"/>
      <sheetName val="Aviso"/>
    </sheetNames>
    <sheetDataSet>
      <sheetData sheetId="0"/>
      <sheetData sheetId="1"/>
      <sheetData sheetId="2"/>
      <sheetData sheetId="3"/>
      <sheetData sheetId="4"/>
      <sheetData sheetId="5">
        <row r="65024">
          <cell r="SG65024">
            <v>1</v>
          </cell>
        </row>
      </sheetData>
      <sheetData sheetId="6"/>
      <sheetData sheetId="7"/>
      <sheetData sheetId="8"/>
      <sheetData sheetId="9"/>
      <sheetData sheetId="10"/>
      <sheetData sheetId="11"/>
      <sheetData sheetId="12"/>
      <sheetData sheetId="13"/>
      <sheetData sheetId="14"/>
      <sheetData sheetId="15"/>
    </sheetDataSet>
  </externalBook>
</externalLink>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SERVERHRN2_AXSQLEXPRESS HURIN___SRL STA11" connectionId="1" xr16:uid="{00000000-0016-0000-1200-000000000000}" autoFormatId="16" applyNumberFormats="0" applyBorderFormats="0" applyFontFormats="0" applyPatternFormats="0" applyAlignmentFormats="0" applyWidthHeightFormats="0">
  <queryTableRefresh nextId="164" unboundColumnsRight="2">
    <queryTableFields count="10">
      <queryTableField id="10" name="COD_BARRA" tableColumnId="10"/>
      <queryTableField id="9" name="COD_ARTICU" tableColumnId="9"/>
      <queryTableField id="11" name="COD_DEP" tableColumnId="11"/>
      <queryTableField id="16" name="COD_IVA" tableColumnId="16"/>
      <queryTableField id="28" name="DESC_ADIC" tableColumnId="28"/>
      <queryTableField id="29" name="DESCRIPCIO" tableColumnId="29"/>
      <queryTableField id="162" name="MODELO" tableColumnId="3"/>
      <queryTableField id="163" name="COMENTARIO" tableColumnId="4"/>
      <queryTableField id="160" dataBound="0" tableColumnId="1"/>
      <queryTableField id="161" dataBound="0" tableColumnId="2"/>
    </queryTableFields>
    <queryTableDeletedFields count="150">
      <deletedField name="FILLER"/>
      <deletedField name="ADJUNTO"/>
      <deletedField name="ALI_NO_CAT"/>
      <deletedField name="BAJA_STK"/>
      <deletedField name="BMP"/>
      <deletedField name="CL_SIAP_CP"/>
      <deletedField name="CL_SIAP_GV"/>
      <deletedField name="COD_ACTIVI"/>
      <deletedField name="COD_IB"/>
      <deletedField name="COD_IB3"/>
      <deletedField name="COD_II"/>
      <deletedField name="COD_II_CO"/>
      <deletedField name="COD_IVA_CO"/>
      <deletedField name="COD_S_II"/>
      <deletedField name="COD_S_II_C"/>
      <deletedField name="COD_S_IVA"/>
      <deletedField name="COD_S_IV_C"/>
      <deletedField name="COMISION_V"/>
      <deletedField name="CONSID_TMP"/>
      <deletedField name="CTA_COMPRA"/>
      <deletedField name="CTA_VENTAS"/>
      <deletedField name="CTO_COMPRA"/>
      <deletedField name="CTO_VENTAS"/>
      <deletedField name="DESCUENTO"/>
      <deletedField name="DESTI_ART"/>
      <deletedField name="EQUIVALE_V"/>
      <deletedField name="ESCALA_1"/>
      <deletedField name="ESCALA_2"/>
      <deletedField name="ESPEC_AUTO"/>
      <deletedField name="FACT_IMPOR"/>
      <deletedField name="FAVORITO"/>
      <deletedField name="FECHA_ALTA"/>
      <deletedField name="GEN_IB"/>
      <deletedField name="GEN_IB3"/>
      <deletedField name="IMPR_CARTA"/>
      <deletedField name="IMPUESTO_I"/>
      <deletedField name="IMPUEST_IC"/>
      <deletedField name="MOD_DESCAR"/>
      <deletedField name="PERC_NO_CA"/>
      <deletedField name="PERFIL"/>
      <deletedField name="PORC_DESVI"/>
      <deletedField name="PORC_SCRAP"/>
      <deletedField name="PORC_UTILI"/>
      <deletedField name="PROMODESDE"/>
      <deletedField name="PROMOHASTA"/>
      <deletedField name="PROMO_MENU"/>
      <deletedField name="PTO_PEDIDO"/>
      <deletedField name="PUNTAJE"/>
      <deletedField name="RET_RNI"/>
      <deletedField name="RET_RNI_CO"/>
      <deletedField name="SINONIMO"/>
      <deletedField name="STOCK"/>
      <deletedField name="STOCK_MAXI"/>
      <deletedField name="STOCK_MINI"/>
      <deletedField name="STOCK_NEG"/>
      <deletedField name="TIEMPO"/>
      <deletedField name="TIPO_PROMO"/>
      <deletedField name="USA_ESC"/>
      <deletedField name="USA_PARTID"/>
      <deletedField name="USA_SCRAP"/>
      <deletedField name="USA_SERIE"/>
      <deletedField name="FECHA_MODI"/>
      <deletedField name="DISP_MOVIL"/>
      <deletedField name="RENTA_UM_S"/>
      <deletedField name="RENTA_UM_V"/>
      <deletedField name="RENTA_PROD"/>
      <deletedField name="RENTA_EQ_S"/>
      <deletedField name="RENTA_EQ_V"/>
      <deletedField name="GENERACOT"/>
      <deletedField name="USA_CTRPRE"/>
      <deletedField name="COD_II_V_2"/>
      <deletedField name="COD_SII_V2"/>
      <deletedField name="IMP_II_V_2"/>
      <deletedField name="BASE"/>
      <deletedField name="VALOR1"/>
      <deletedField name="VALOR2"/>
      <deletedField name="MET_DES_PA"/>
      <deletedField name="ORD_DES_PA"/>
      <deletedField name="AFIP_UM_S"/>
      <deletedField name="AFIP_UM_V"/>
      <deletedField name="AFIP_EQ_S"/>
      <deletedField name="AFIP_EQ_V"/>
      <deletedField name="FERIADOS"/>
      <deletedField name="LUNES"/>
      <deletedField name="MARTES"/>
      <deletedField name="MIERCOLES"/>
      <deletedField name="JUEVES"/>
      <deletedField name="VIERNES"/>
      <deletedField name="SABADO"/>
      <deletedField name="DOMINGO"/>
      <deletedField name="COD_PLANTI"/>
      <deletedField name="AFECTA_AF"/>
      <deletedField name="COD_TIPOB"/>
      <deletedField name="REMITIBLE"/>
      <deletedField name="CARGA_RAP"/>
      <deletedField name="COD_STA11"/>
      <deletedField name="AFIP_UMEX_V"/>
      <deletedField name="AFIP_UMEX_S"/>
      <deletedField name="LLEVA_DOBLE_UNIDAD_MEDIDA"/>
      <deletedField name="EQUIVALENCIA_STOCK_2"/>
      <deletedField name="ID_MEDIDA_STOCK_2"/>
      <deletedField name="ID_MEDIDA_STOCK"/>
      <deletedField name="ID_MEDIDA_VENTAS"/>
      <deletedField name="EQUIVALENCIA_MEDIDA_PESO"/>
      <deletedField name="EQUIVALENCIA_MEDIDA_VOLUMEN"/>
      <deletedField name="FECHA_INGRESO"/>
      <deletedField name="USUARIO"/>
      <deletedField name="TERMINAL"/>
      <deletedField name="FECHA_ULTIMA_MODIFICACION"/>
      <deletedField name="USUA_ULTIMA_MODIFICACION"/>
      <deletedField name="TERM_ULTIMA_MODIFICACION"/>
      <deletedField name="OBSERVACIONES"/>
      <deletedField name="ID_STA11"/>
      <deletedField name="DESCARGA_NEGATIVO_STOCK"/>
      <deletedField name="DESCARGA_NEGATIVO_VENTAS"/>
      <deletedField name="ID_TYPS"/>
      <deletedField name="ADMITE_VENTA_FRACCIONADA"/>
      <deletedField name="ADMITE_INVITACION"/>
      <deletedField name="TIPO_RECARGO_VENTA_FRACCIONADA"/>
      <deletedField name="PORC_RECARGO_VENTA_FRACCIONADA"/>
      <deletedField name="IMP_RECARGO_VENTA_FRACCIONADA"/>
      <deletedField name="CIGARRILLO"/>
      <deletedField name="RELACION_UNIDADES_STOCK"/>
      <deletedField name="DESVIO_CONTROL_UNIDADES_STOCK"/>
      <deletedField name="DESVIO_CIERRE_PEDIDOS"/>
      <deletedField name="ID_MEDIDA_CONTROL_STOCK"/>
      <deletedField name="USA_CONTROL_UNIDADES_STOCK"/>
      <deletedField name="PRODUCTO_TERMINADO_COT"/>
      <deletedField name="COD_NCM"/>
      <deletedField name="EDITA_PRECIO"/>
      <deletedField name="SERIE_DESC_ADICIONAL_1"/>
      <deletedField name="SERIE_DESC_ADICIONAL_2"/>
      <deletedField name="EGRESO_MODIFICA_PARTIDA_PROPUESTA"/>
      <deletedField name="CALCULA_CM"/>
      <deletedField name="ORIGEN_PARA_CM"/>
      <deletedField name="PUBLICA_WEB"/>
      <deletedField name="PUBLICA_WEB_PEDIDO"/>
      <deletedField name="SINCRONIZA_WEB_PEDIDO"/>
      <deletedField name="DESCRIPCION_VARIABLE"/>
      <deletedField name="ID_ACTIVIDAD_DGI"/>
      <deletedField name="DESCRIPCION_LARGA"/>
      <deletedField name="ID_TRA_CLASE_ARTICULO"/>
      <deletedField name="ID_CODIGO_ITEM_TURISMO"/>
      <deletedField name="ID_TIPO_UNIDAD_TURISMO"/>
      <deletedField name="ID_TIPO_ITEM_AFIP"/>
      <deletedField name="SEPARADOR_DEFECTO"/>
      <deletedField name="SOLICITA_PRECIO"/>
      <deletedField name="DESCRIPCION_RECETA"/>
      <deletedField name="REV_PEND"/>
      <deletedField name="FECHA_MODI_PORC_UTILIDAD"/>
    </queryTableDeleted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0000000-000C-0000-FFFF-FFFF00000000}" name="Tabla_SERVERHRN2_AXSQLEXPRESS_HURIN___SRL_STA11" displayName="Tabla_SERVERHRN2_AXSQLEXPRESS_HURIN___SRL_STA11" ref="A1:J2421" tableType="queryTable" totalsRowShown="0" headerRowDxfId="14" dataDxfId="13">
  <tableColumns count="10">
    <tableColumn id="10" xr3:uid="{00000000-0010-0000-0000-00000A000000}" uniqueName="10" name="COD_BARRA" queryTableFieldId="10" dataDxfId="12"/>
    <tableColumn id="9" xr3:uid="{00000000-0010-0000-0000-000009000000}" uniqueName="9" name="COD_ARTICU" queryTableFieldId="9" dataDxfId="11"/>
    <tableColumn id="11" xr3:uid="{00000000-0010-0000-0000-00000B000000}" uniqueName="11" name="Columna1" queryTableFieldId="11" dataDxfId="10"/>
    <tableColumn id="16" xr3:uid="{00000000-0010-0000-0000-000010000000}" uniqueName="16" name="Columna2" queryTableFieldId="16" dataDxfId="9"/>
    <tableColumn id="28" xr3:uid="{00000000-0010-0000-0000-00001C000000}" uniqueName="28" name="Columna3" queryTableFieldId="28" dataDxfId="8"/>
    <tableColumn id="29" xr3:uid="{00000000-0010-0000-0000-00001D000000}" uniqueName="29" name="Columna4" queryTableFieldId="29" dataDxfId="7"/>
    <tableColumn id="3" xr3:uid="{00000000-0010-0000-0000-000003000000}" uniqueName="3" name="Columna5" queryTableFieldId="162" dataDxfId="6"/>
    <tableColumn id="4" xr3:uid="{00000000-0010-0000-0000-000004000000}" uniqueName="4" name="Columna6" queryTableFieldId="163" dataDxfId="5"/>
    <tableColumn id="1" xr3:uid="{00000000-0010-0000-0000-000001000000}" uniqueName="1" name="Columna7" queryTableFieldId="160" dataDxfId="4"/>
    <tableColumn id="2" xr3:uid="{00000000-0010-0000-0000-000002000000}" uniqueName="2" name="FICHA" queryTableFieldId="161" dataDxfId="3" dataCellStyle="Hipervínculo"/>
  </tableColumns>
  <tableStyleInfo name="TableStyleMedium2"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7.xml"/><Relationship Id="rId1" Type="http://schemas.openxmlformats.org/officeDocument/2006/relationships/printerSettings" Target="../printerSettings/printerSettings17.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9.xml"/><Relationship Id="rId1" Type="http://schemas.openxmlformats.org/officeDocument/2006/relationships/printerSettings" Target="../printerSettings/printerSettings19.bin"/><Relationship Id="rId5" Type="http://schemas.openxmlformats.org/officeDocument/2006/relationships/comments" Target="../comments2.xml"/><Relationship Id="rId4"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1"/>
  </sheetPr>
  <dimension ref="A1:K69"/>
  <sheetViews>
    <sheetView zoomScale="80" zoomScaleNormal="80" workbookViewId="0">
      <pane ySplit="4" topLeftCell="A5" activePane="bottomLeft" state="frozen"/>
      <selection activeCell="Q10" sqref="Q10"/>
      <selection pane="bottomLeft" activeCell="E17" sqref="E17"/>
    </sheetView>
  </sheetViews>
  <sheetFormatPr baseColWidth="10" defaultRowHeight="15"/>
  <cols>
    <col min="1" max="1" width="17.85546875" customWidth="1"/>
    <col min="2" max="2" width="24.140625" style="1" customWidth="1"/>
    <col min="3" max="3" width="20.85546875" bestFit="1" customWidth="1"/>
    <col min="4" max="4" width="18.140625" style="33" customWidth="1"/>
    <col min="5" max="5" width="69.42578125" customWidth="1"/>
    <col min="6" max="6" width="8.7109375" style="313" customWidth="1"/>
    <col min="7" max="7" width="5.7109375" style="3" customWidth="1"/>
    <col min="8" max="8" width="15.140625" style="8" customWidth="1"/>
  </cols>
  <sheetData>
    <row r="1" spans="1:8" ht="18" customHeight="1">
      <c r="A1" s="21"/>
      <c r="B1" s="318">
        <v>285</v>
      </c>
      <c r="C1" s="24"/>
      <c r="D1" s="45"/>
      <c r="E1" s="386" t="s">
        <v>1100</v>
      </c>
      <c r="F1" s="386"/>
      <c r="G1" s="22"/>
      <c r="H1" s="23"/>
    </row>
    <row r="2" spans="1:8" ht="18" customHeight="1">
      <c r="A2" s="21"/>
      <c r="B2" s="61"/>
      <c r="C2" s="24"/>
      <c r="D2" s="45"/>
      <c r="E2" s="386"/>
      <c r="F2" s="386"/>
      <c r="G2" s="22"/>
      <c r="H2" s="23"/>
    </row>
    <row r="3" spans="1:8" ht="22.5" customHeight="1">
      <c r="A3" s="298" t="s">
        <v>7308</v>
      </c>
      <c r="B3" s="62"/>
      <c r="C3" s="25"/>
      <c r="D3" s="46"/>
      <c r="E3" s="386"/>
      <c r="F3" s="386"/>
      <c r="G3" s="22"/>
      <c r="H3" s="23"/>
    </row>
    <row r="4" spans="1:8" s="12" customFormat="1" ht="19.5" customHeight="1">
      <c r="A4" s="29" t="s">
        <v>5</v>
      </c>
      <c r="B4" s="30" t="s">
        <v>2209</v>
      </c>
      <c r="C4" s="30" t="s">
        <v>0</v>
      </c>
      <c r="D4" s="47" t="s">
        <v>189</v>
      </c>
      <c r="E4" s="30" t="s">
        <v>1</v>
      </c>
      <c r="F4" s="30" t="s">
        <v>876</v>
      </c>
      <c r="G4" s="30" t="s">
        <v>3818</v>
      </c>
      <c r="H4" s="31" t="s">
        <v>975</v>
      </c>
    </row>
    <row r="5" spans="1:8" ht="15" customHeight="1">
      <c r="A5" s="387" t="s">
        <v>762</v>
      </c>
      <c r="B5" s="387"/>
      <c r="C5" s="387"/>
      <c r="D5" s="388" t="s">
        <v>1005</v>
      </c>
      <c r="E5" s="388"/>
      <c r="F5" s="343"/>
      <c r="G5" s="201"/>
      <c r="H5" s="231"/>
    </row>
    <row r="6" spans="1:8" s="98" customFormat="1" ht="30" customHeight="1">
      <c r="A6" s="70"/>
      <c r="B6" s="86" t="s">
        <v>2558</v>
      </c>
      <c r="C6" s="36" t="s">
        <v>1833</v>
      </c>
      <c r="D6" s="107" t="s">
        <v>391</v>
      </c>
      <c r="E6" s="96" t="s">
        <v>1834</v>
      </c>
      <c r="F6" s="312">
        <v>2.83</v>
      </c>
      <c r="G6" s="66" t="s">
        <v>7309</v>
      </c>
      <c r="H6" s="170"/>
    </row>
    <row r="7" spans="1:8" s="98" customFormat="1" ht="30" customHeight="1">
      <c r="A7" s="70"/>
      <c r="B7" s="86" t="s">
        <v>2559</v>
      </c>
      <c r="C7" s="36" t="s">
        <v>1836</v>
      </c>
      <c r="D7" s="107" t="s">
        <v>391</v>
      </c>
      <c r="E7" s="96" t="s">
        <v>1835</v>
      </c>
      <c r="F7" s="312">
        <v>4.38</v>
      </c>
      <c r="G7" s="66" t="s">
        <v>7309</v>
      </c>
      <c r="H7" s="170"/>
    </row>
    <row r="8" spans="1:8" s="98" customFormat="1" ht="30" customHeight="1">
      <c r="A8" s="70"/>
      <c r="B8" s="86" t="s">
        <v>2560</v>
      </c>
      <c r="C8" s="36" t="s">
        <v>1919</v>
      </c>
      <c r="D8" s="107" t="s">
        <v>391</v>
      </c>
      <c r="E8" s="96" t="s">
        <v>1917</v>
      </c>
      <c r="F8" s="312">
        <v>7.86</v>
      </c>
      <c r="G8" s="66" t="s">
        <v>7309</v>
      </c>
      <c r="H8" s="170"/>
    </row>
    <row r="9" spans="1:8" s="98" customFormat="1" ht="30" customHeight="1">
      <c r="A9" s="70"/>
      <c r="B9" s="86" t="s">
        <v>2561</v>
      </c>
      <c r="C9" s="36" t="s">
        <v>1896</v>
      </c>
      <c r="D9" s="107" t="s">
        <v>391</v>
      </c>
      <c r="E9" s="96" t="s">
        <v>1897</v>
      </c>
      <c r="F9" s="312">
        <v>22.47</v>
      </c>
      <c r="G9" s="66" t="s">
        <v>7309</v>
      </c>
      <c r="H9" s="170"/>
    </row>
    <row r="10" spans="1:8" s="70" customFormat="1" ht="30" customHeight="1">
      <c r="B10" s="86" t="s">
        <v>3882</v>
      </c>
      <c r="C10" s="109" t="s">
        <v>3861</v>
      </c>
      <c r="D10" s="95" t="s">
        <v>3858</v>
      </c>
      <c r="E10" s="96" t="s">
        <v>3883</v>
      </c>
      <c r="F10" s="312">
        <v>2.1</v>
      </c>
      <c r="G10" s="65" t="s">
        <v>7309</v>
      </c>
      <c r="H10" s="97" t="str">
        <f>IFERROR(HYPERLINK(VLOOKUP(C10,'BT ART'!A:N,10,FALSE),"Ficha Técnica"),"")</f>
        <v>Ficha Técnica</v>
      </c>
    </row>
    <row r="11" spans="1:8" s="70" customFormat="1" ht="30" customHeight="1">
      <c r="B11" s="86" t="s">
        <v>3884</v>
      </c>
      <c r="C11" s="109" t="s">
        <v>3871</v>
      </c>
      <c r="D11" s="95" t="s">
        <v>3858</v>
      </c>
      <c r="E11" s="96" t="s">
        <v>3885</v>
      </c>
      <c r="F11" s="312">
        <v>1.74</v>
      </c>
      <c r="G11" s="65" t="s">
        <v>7309</v>
      </c>
      <c r="H11" s="97" t="str">
        <f>IFERROR(HYPERLINK(VLOOKUP(C11,'BT ART'!A:N,10,FALSE),"Ficha Técnica"),"")</f>
        <v>Ficha Técnica</v>
      </c>
    </row>
    <row r="12" spans="1:8" s="70" customFormat="1" ht="30" customHeight="1">
      <c r="B12" s="86" t="s">
        <v>3886</v>
      </c>
      <c r="C12" s="109" t="s">
        <v>3872</v>
      </c>
      <c r="D12" s="95" t="s">
        <v>3858</v>
      </c>
      <c r="E12" s="96" t="s">
        <v>3887</v>
      </c>
      <c r="F12" s="312">
        <v>1.82</v>
      </c>
      <c r="G12" s="65" t="s">
        <v>7309</v>
      </c>
      <c r="H12" s="97" t="str">
        <f>IFERROR(HYPERLINK(VLOOKUP(C12,'BT ART'!A:N,10,FALSE),"Ficha Técnica"),"")</f>
        <v>Ficha Técnica</v>
      </c>
    </row>
    <row r="13" spans="1:8">
      <c r="A13" s="387" t="s">
        <v>3996</v>
      </c>
      <c r="B13" s="387"/>
      <c r="C13" s="387"/>
      <c r="D13" s="388" t="s">
        <v>3996</v>
      </c>
      <c r="E13" s="388"/>
      <c r="F13" s="343"/>
      <c r="G13" s="201"/>
      <c r="H13" s="231"/>
    </row>
    <row r="14" spans="1:8" s="70" customFormat="1" ht="30" customHeight="1">
      <c r="B14" s="86" t="s">
        <v>3495</v>
      </c>
      <c r="C14" s="109" t="s">
        <v>1362</v>
      </c>
      <c r="D14" s="169" t="s">
        <v>1363</v>
      </c>
      <c r="E14" s="96" t="s">
        <v>1364</v>
      </c>
      <c r="F14" s="312">
        <v>1.56</v>
      </c>
      <c r="G14" s="66" t="s">
        <v>7309</v>
      </c>
      <c r="H14" s="170"/>
    </row>
    <row r="15" spans="1:8">
      <c r="A15" s="387" t="s">
        <v>3995</v>
      </c>
      <c r="B15" s="387"/>
      <c r="C15" s="387"/>
      <c r="D15" s="388" t="s">
        <v>1822</v>
      </c>
      <c r="E15" s="388"/>
      <c r="F15" s="343"/>
      <c r="G15" s="201"/>
      <c r="H15" s="231"/>
    </row>
    <row r="16" spans="1:8" s="70" customFormat="1" ht="50.1" customHeight="1">
      <c r="A16" s="81"/>
      <c r="B16" s="86" t="s">
        <v>3496</v>
      </c>
      <c r="C16" s="109" t="s">
        <v>1456</v>
      </c>
      <c r="D16" s="169" t="s">
        <v>391</v>
      </c>
      <c r="E16" s="96" t="s">
        <v>1462</v>
      </c>
      <c r="F16" s="312">
        <v>66.08</v>
      </c>
      <c r="G16" s="66" t="s">
        <v>7309</v>
      </c>
      <c r="H16" s="170"/>
    </row>
    <row r="17" spans="1:11" s="70" customFormat="1" ht="50.1" customHeight="1">
      <c r="A17" s="232"/>
      <c r="B17" s="86" t="s">
        <v>3497</v>
      </c>
      <c r="C17" s="109" t="s">
        <v>1457</v>
      </c>
      <c r="D17" s="169" t="s">
        <v>391</v>
      </c>
      <c r="E17" s="233" t="s">
        <v>1414</v>
      </c>
      <c r="F17" s="312">
        <v>46.24</v>
      </c>
      <c r="G17" s="66" t="s">
        <v>7309</v>
      </c>
      <c r="H17" s="170"/>
    </row>
    <row r="18" spans="1:11" s="70" customFormat="1" ht="50.1" customHeight="1">
      <c r="A18" s="232"/>
      <c r="B18" s="86" t="s">
        <v>3498</v>
      </c>
      <c r="C18" s="109" t="s">
        <v>1458</v>
      </c>
      <c r="D18" s="169" t="s">
        <v>391</v>
      </c>
      <c r="E18" s="96" t="s">
        <v>1450</v>
      </c>
      <c r="F18" s="312">
        <v>42.88</v>
      </c>
      <c r="G18" s="66" t="s">
        <v>7309</v>
      </c>
      <c r="H18" s="170"/>
    </row>
    <row r="19" spans="1:11" s="70" customFormat="1" ht="50.1" customHeight="1">
      <c r="A19" s="234"/>
      <c r="B19" s="86" t="s">
        <v>3499</v>
      </c>
      <c r="C19" s="109" t="s">
        <v>1459</v>
      </c>
      <c r="D19" s="169" t="s">
        <v>391</v>
      </c>
      <c r="E19" s="96" t="s">
        <v>1449</v>
      </c>
      <c r="F19" s="312">
        <v>66.08</v>
      </c>
      <c r="G19" s="66" t="s">
        <v>7309</v>
      </c>
      <c r="H19" s="170"/>
    </row>
    <row r="20" spans="1:11" s="70" customFormat="1" ht="50.1" customHeight="1">
      <c r="A20" s="235"/>
      <c r="B20" s="86" t="s">
        <v>3500</v>
      </c>
      <c r="C20" s="109" t="s">
        <v>1460</v>
      </c>
      <c r="D20" s="169" t="s">
        <v>391</v>
      </c>
      <c r="E20" s="96" t="s">
        <v>1448</v>
      </c>
      <c r="F20" s="312">
        <v>66.08</v>
      </c>
      <c r="G20" s="66" t="s">
        <v>7309</v>
      </c>
      <c r="H20" s="170"/>
    </row>
    <row r="21" spans="1:11" s="70" customFormat="1" ht="50.1" customHeight="1">
      <c r="A21" s="232"/>
      <c r="B21" s="86" t="s">
        <v>5919</v>
      </c>
      <c r="C21" s="109" t="s">
        <v>5938</v>
      </c>
      <c r="D21" s="169" t="s">
        <v>391</v>
      </c>
      <c r="E21" s="96" t="s">
        <v>5920</v>
      </c>
      <c r="F21" s="312">
        <v>54.28</v>
      </c>
      <c r="G21" s="66" t="s">
        <v>7309</v>
      </c>
      <c r="H21" s="170"/>
      <c r="J21" s="86"/>
      <c r="K21" s="86"/>
    </row>
    <row r="22" spans="1:11" s="70" customFormat="1" ht="50.1" customHeight="1">
      <c r="A22" s="232"/>
      <c r="B22" s="86" t="s">
        <v>3501</v>
      </c>
      <c r="C22" s="109" t="s">
        <v>1461</v>
      </c>
      <c r="D22" s="169" t="s">
        <v>391</v>
      </c>
      <c r="E22" s="96" t="s">
        <v>1451</v>
      </c>
      <c r="F22" s="312">
        <v>108.57</v>
      </c>
      <c r="G22" s="66" t="s">
        <v>7309</v>
      </c>
      <c r="H22" s="170"/>
      <c r="J22" s="86"/>
      <c r="K22" s="86"/>
    </row>
    <row r="23" spans="1:11" ht="15.75" customHeight="1">
      <c r="A23" s="384" t="s">
        <v>3997</v>
      </c>
      <c r="B23" s="384"/>
      <c r="C23" s="384"/>
      <c r="D23" s="385" t="s">
        <v>3998</v>
      </c>
      <c r="E23" s="385"/>
      <c r="F23" s="311"/>
      <c r="G23" s="192"/>
      <c r="H23" s="194"/>
    </row>
    <row r="24" spans="1:11" s="70" customFormat="1" ht="50.1" customHeight="1">
      <c r="B24" s="86" t="s">
        <v>3857</v>
      </c>
      <c r="C24" s="109" t="s">
        <v>3856</v>
      </c>
      <c r="D24" s="95" t="s">
        <v>3858</v>
      </c>
      <c r="E24" s="96" t="s">
        <v>3992</v>
      </c>
      <c r="F24" s="337">
        <v>1.26</v>
      </c>
      <c r="G24" s="65" t="s">
        <v>7309</v>
      </c>
      <c r="H24" s="97" t="str">
        <f>IFERROR(HYPERLINK(VLOOKUP(C24,'BT ART'!A:N,10,FALSE),"Ficha Técnica"),"")</f>
        <v>Ficha Técnica</v>
      </c>
    </row>
    <row r="25" spans="1:11" s="70" customFormat="1" ht="50.1" customHeight="1">
      <c r="B25" s="86" t="s">
        <v>3860</v>
      </c>
      <c r="C25" s="109" t="s">
        <v>3859</v>
      </c>
      <c r="D25" s="95" t="s">
        <v>3858</v>
      </c>
      <c r="E25" s="96" t="s">
        <v>6484</v>
      </c>
      <c r="F25" s="337">
        <v>0.87</v>
      </c>
      <c r="G25" s="65" t="s">
        <v>7309</v>
      </c>
      <c r="H25" s="97" t="str">
        <f>IFERROR(HYPERLINK(VLOOKUP(C25,'BT ART'!A:N,10,FALSE),"Ficha Técnica"),"")</f>
        <v>Ficha Técnica</v>
      </c>
    </row>
    <row r="26" spans="1:11" s="70" customFormat="1" ht="50.1" customHeight="1">
      <c r="B26" s="86" t="s">
        <v>3866</v>
      </c>
      <c r="C26" s="109" t="s">
        <v>3865</v>
      </c>
      <c r="D26" s="95" t="s">
        <v>3858</v>
      </c>
      <c r="E26" s="96" t="s">
        <v>3867</v>
      </c>
      <c r="F26" s="337">
        <v>1.28</v>
      </c>
      <c r="G26" s="65" t="s">
        <v>7309</v>
      </c>
      <c r="H26" s="97" t="str">
        <f>IFERROR(HYPERLINK(VLOOKUP(C26,'BT ART'!A:N,10,FALSE),"Ficha Técnica"),"")</f>
        <v>Ficha Técnica</v>
      </c>
    </row>
    <row r="27" spans="1:11" s="70" customFormat="1" ht="50.1" customHeight="1">
      <c r="B27" s="86" t="s">
        <v>4349</v>
      </c>
      <c r="C27" s="109" t="s">
        <v>4348</v>
      </c>
      <c r="D27" s="95" t="s">
        <v>3858</v>
      </c>
      <c r="E27" s="96" t="s">
        <v>4350</v>
      </c>
      <c r="F27" s="337">
        <v>0.82</v>
      </c>
      <c r="G27" s="65" t="s">
        <v>7309</v>
      </c>
      <c r="H27" s="97" t="str">
        <f>IFERROR(HYPERLINK(VLOOKUP(C27,'BT ART'!A:N,10,FALSE),"Ficha Técnica"),"")</f>
        <v>Ficha Técnica</v>
      </c>
    </row>
    <row r="28" spans="1:11" s="70" customFormat="1" ht="50.1" customHeight="1">
      <c r="B28" s="86" t="s">
        <v>3869</v>
      </c>
      <c r="C28" s="109" t="s">
        <v>3868</v>
      </c>
      <c r="D28" s="95" t="s">
        <v>3858</v>
      </c>
      <c r="E28" s="96" t="s">
        <v>3870</v>
      </c>
      <c r="F28" s="312">
        <v>0.68</v>
      </c>
      <c r="G28" s="65" t="s">
        <v>7309</v>
      </c>
      <c r="H28" s="97" t="str">
        <f>IFERROR(HYPERLINK(VLOOKUP(C28,'BT ART'!A:N,10,FALSE),"Ficha Técnica"),"")</f>
        <v>Ficha Técnica</v>
      </c>
    </row>
    <row r="29" spans="1:11" s="70" customFormat="1" ht="50.1" customHeight="1">
      <c r="B29" s="86" t="s">
        <v>3888</v>
      </c>
      <c r="C29" s="109" t="s">
        <v>3873</v>
      </c>
      <c r="D29" s="95" t="s">
        <v>3858</v>
      </c>
      <c r="E29" s="96" t="s">
        <v>4936</v>
      </c>
      <c r="F29" s="337">
        <v>0.81</v>
      </c>
      <c r="G29" s="65" t="s">
        <v>7309</v>
      </c>
      <c r="H29" s="97" t="str">
        <f>IFERROR(HYPERLINK(VLOOKUP(C29,'BT ART'!A:N,10,FALSE),"Ficha Técnica"),"")</f>
        <v>Ficha Técnica</v>
      </c>
    </row>
    <row r="30" spans="1:11" s="70" customFormat="1" ht="50.1" customHeight="1">
      <c r="B30" s="86" t="s">
        <v>3889</v>
      </c>
      <c r="C30" s="109" t="s">
        <v>3862</v>
      </c>
      <c r="D30" s="95" t="s">
        <v>3858</v>
      </c>
      <c r="E30" s="96" t="s">
        <v>3890</v>
      </c>
      <c r="F30" s="337">
        <v>0.42</v>
      </c>
      <c r="G30" s="65" t="s">
        <v>7309</v>
      </c>
      <c r="H30" s="97" t="str">
        <f>IFERROR(HYPERLINK(VLOOKUP(C30,'BT ART'!A:N,10,FALSE),"Ficha Técnica"),"")</f>
        <v>Ficha Técnica</v>
      </c>
    </row>
    <row r="31" spans="1:11" s="70" customFormat="1" ht="50.1" customHeight="1">
      <c r="B31" s="86" t="s">
        <v>3891</v>
      </c>
      <c r="C31" s="109" t="s">
        <v>3874</v>
      </c>
      <c r="D31" s="95" t="s">
        <v>3858</v>
      </c>
      <c r="E31" s="96" t="s">
        <v>3892</v>
      </c>
      <c r="F31" s="337">
        <v>0.45</v>
      </c>
      <c r="G31" s="65" t="s">
        <v>7309</v>
      </c>
      <c r="H31" s="97" t="str">
        <f>IFERROR(HYPERLINK(VLOOKUP(C31,'BT ART'!A:N,10,FALSE),"Ficha Técnica"),"")</f>
        <v>Ficha Técnica</v>
      </c>
    </row>
    <row r="32" spans="1:11" s="70" customFormat="1" ht="50.1" customHeight="1">
      <c r="B32" s="86" t="s">
        <v>3893</v>
      </c>
      <c r="C32" s="109" t="s">
        <v>3863</v>
      </c>
      <c r="D32" s="95" t="s">
        <v>3858</v>
      </c>
      <c r="E32" s="96" t="s">
        <v>3894</v>
      </c>
      <c r="F32" s="337">
        <v>0.05</v>
      </c>
      <c r="G32" s="65" t="s">
        <v>7309</v>
      </c>
      <c r="H32" s="97" t="str">
        <f>IFERROR(HYPERLINK(VLOOKUP(C32,'BT ART'!A:N,10,FALSE),"Ficha Técnica"),"")</f>
        <v>Ficha Técnica</v>
      </c>
    </row>
    <row r="33" spans="1:8" s="70" customFormat="1" ht="50.1" customHeight="1">
      <c r="B33" s="86" t="s">
        <v>3895</v>
      </c>
      <c r="C33" s="109" t="s">
        <v>3875</v>
      </c>
      <c r="D33" s="95" t="s">
        <v>3858</v>
      </c>
      <c r="E33" s="96" t="s">
        <v>3896</v>
      </c>
      <c r="F33" s="312">
        <v>0.68</v>
      </c>
      <c r="G33" s="65" t="s">
        <v>7309</v>
      </c>
      <c r="H33" s="97" t="str">
        <f>IFERROR(HYPERLINK(VLOOKUP(C33,'BT ART'!A:N,10,FALSE),"Ficha Técnica"),"")</f>
        <v>Ficha Técnica</v>
      </c>
    </row>
    <row r="34" spans="1:8" s="70" customFormat="1" ht="50.1" customHeight="1">
      <c r="B34" s="86" t="s">
        <v>3897</v>
      </c>
      <c r="C34" s="109" t="s">
        <v>3876</v>
      </c>
      <c r="D34" s="95" t="s">
        <v>3858</v>
      </c>
      <c r="E34" s="96" t="s">
        <v>3898</v>
      </c>
      <c r="F34" s="337">
        <v>0.41</v>
      </c>
      <c r="G34" s="65" t="s">
        <v>7309</v>
      </c>
      <c r="H34" s="97" t="str">
        <f>IFERROR(HYPERLINK(VLOOKUP(C34,'BT ART'!A:N,10,FALSE),"Ficha Técnica"),"")</f>
        <v>Ficha Técnica</v>
      </c>
    </row>
    <row r="35" spans="1:8" s="70" customFormat="1" ht="50.1" customHeight="1">
      <c r="B35" s="86" t="s">
        <v>3899</v>
      </c>
      <c r="C35" s="109" t="s">
        <v>3877</v>
      </c>
      <c r="D35" s="95" t="s">
        <v>3858</v>
      </c>
      <c r="E35" s="96" t="s">
        <v>4485</v>
      </c>
      <c r="F35" s="337">
        <v>21.84</v>
      </c>
      <c r="G35" s="65" t="s">
        <v>7309</v>
      </c>
      <c r="H35" s="97" t="str">
        <f>IFERROR(HYPERLINK(VLOOKUP(C35,'BT ART'!A:N,10,FALSE),"Ficha Técnica"),"")</f>
        <v>Ficha Técnica</v>
      </c>
    </row>
    <row r="36" spans="1:8" s="70" customFormat="1" ht="50.1" customHeight="1">
      <c r="B36" s="86" t="s">
        <v>4351</v>
      </c>
      <c r="C36" s="109" t="s">
        <v>4319</v>
      </c>
      <c r="D36" s="95" t="s">
        <v>3858</v>
      </c>
      <c r="E36" s="96" t="s">
        <v>4486</v>
      </c>
      <c r="F36" s="312">
        <v>12.29</v>
      </c>
      <c r="G36" s="65" t="s">
        <v>7309</v>
      </c>
      <c r="H36" s="97" t="str">
        <f>IFERROR(HYPERLINK(VLOOKUP(C36,'BT ART'!A:N,10,FALSE),"Ficha Técnica"),"")</f>
        <v>Ficha Técnica</v>
      </c>
    </row>
    <row r="37" spans="1:8" s="70" customFormat="1" ht="50.1" customHeight="1">
      <c r="B37" s="86" t="s">
        <v>3900</v>
      </c>
      <c r="C37" s="109" t="s">
        <v>3878</v>
      </c>
      <c r="D37" s="95" t="s">
        <v>3858</v>
      </c>
      <c r="E37" s="96" t="s">
        <v>4423</v>
      </c>
      <c r="F37" s="337">
        <v>40.950000000000003</v>
      </c>
      <c r="G37" s="65" t="s">
        <v>7309</v>
      </c>
      <c r="H37" s="97" t="str">
        <f>IFERROR(HYPERLINK(VLOOKUP(C37,'BT ART'!A:N,10,FALSE),"Ficha Técnica"),"")</f>
        <v>Ficha Técnica</v>
      </c>
    </row>
    <row r="38" spans="1:8" s="70" customFormat="1" ht="50.1" customHeight="1">
      <c r="B38" s="86" t="s">
        <v>3923</v>
      </c>
      <c r="C38" s="109" t="s">
        <v>3922</v>
      </c>
      <c r="D38" s="95" t="s">
        <v>3858</v>
      </c>
      <c r="E38" s="96" t="s">
        <v>4422</v>
      </c>
      <c r="F38" s="337">
        <v>51.87</v>
      </c>
      <c r="G38" s="65" t="s">
        <v>7309</v>
      </c>
      <c r="H38" s="97" t="str">
        <f>IFERROR(HYPERLINK(VLOOKUP(C38,'BT ART'!A:N,10,FALSE),"Ficha Técnica"),"")</f>
        <v>Ficha Técnica</v>
      </c>
    </row>
    <row r="39" spans="1:8" s="70" customFormat="1" ht="50.1" customHeight="1">
      <c r="B39" s="86" t="s">
        <v>3901</v>
      </c>
      <c r="C39" s="109" t="s">
        <v>3879</v>
      </c>
      <c r="D39" s="95" t="s">
        <v>3858</v>
      </c>
      <c r="E39" s="96" t="s">
        <v>3902</v>
      </c>
      <c r="F39" s="312">
        <v>3.14</v>
      </c>
      <c r="G39" s="65" t="s">
        <v>7309</v>
      </c>
      <c r="H39" s="97" t="str">
        <f>IFERROR(HYPERLINK(VLOOKUP(C39,'BT ART'!A:N,10,FALSE),"Ficha Técnica"),"")</f>
        <v>Ficha Técnica</v>
      </c>
    </row>
    <row r="40" spans="1:8" s="70" customFormat="1" ht="50.1" customHeight="1">
      <c r="B40" s="86" t="s">
        <v>3903</v>
      </c>
      <c r="C40" s="109" t="s">
        <v>3880</v>
      </c>
      <c r="D40" s="95" t="s">
        <v>3858</v>
      </c>
      <c r="E40" s="96" t="s">
        <v>3904</v>
      </c>
      <c r="F40" s="312">
        <v>6.13</v>
      </c>
      <c r="G40" s="65" t="s">
        <v>7309</v>
      </c>
      <c r="H40" s="97" t="str">
        <f>IFERROR(HYPERLINK(VLOOKUP(C40,'BT ART'!A:N,10,FALSE),"Ficha Técnica"),"")</f>
        <v>Ficha Técnica</v>
      </c>
    </row>
    <row r="41" spans="1:8" s="70" customFormat="1" ht="50.1" customHeight="1">
      <c r="B41" s="86" t="s">
        <v>3905</v>
      </c>
      <c r="C41" s="109" t="s">
        <v>3864</v>
      </c>
      <c r="D41" s="95" t="s">
        <v>3858</v>
      </c>
      <c r="E41" s="96" t="s">
        <v>3906</v>
      </c>
      <c r="F41" s="337">
        <v>4.13</v>
      </c>
      <c r="G41" s="65" t="s">
        <v>7309</v>
      </c>
      <c r="H41" s="97" t="str">
        <f>IFERROR(HYPERLINK(VLOOKUP(C41,'BT ART'!A:N,10,FALSE),"Ficha Técnica"),"")</f>
        <v>Ficha Técnica</v>
      </c>
    </row>
    <row r="42" spans="1:8" s="70" customFormat="1" ht="50.1" customHeight="1">
      <c r="B42" s="86" t="s">
        <v>3907</v>
      </c>
      <c r="C42" s="109" t="s">
        <v>3881</v>
      </c>
      <c r="D42" s="95" t="s">
        <v>3858</v>
      </c>
      <c r="E42" s="96" t="s">
        <v>3908</v>
      </c>
      <c r="F42" s="337">
        <v>7.31</v>
      </c>
      <c r="G42" s="65" t="s">
        <v>7309</v>
      </c>
      <c r="H42" s="97" t="str">
        <f>IFERROR(HYPERLINK(VLOOKUP(C42,'BT ART'!A:N,10,FALSE),"Ficha Técnica"),"")</f>
        <v>Ficha Técnica</v>
      </c>
    </row>
    <row r="43" spans="1:8" ht="15.75" customHeight="1">
      <c r="A43" s="384" t="s">
        <v>4556</v>
      </c>
      <c r="B43" s="384"/>
      <c r="C43" s="384"/>
      <c r="D43" s="385" t="s">
        <v>4556</v>
      </c>
      <c r="E43" s="385"/>
      <c r="F43" s="311"/>
      <c r="G43" s="192"/>
      <c r="H43" s="194"/>
    </row>
    <row r="44" spans="1:8" s="70" customFormat="1" ht="49.5" customHeight="1">
      <c r="B44" s="86" t="s">
        <v>4622</v>
      </c>
      <c r="C44" s="109" t="s">
        <v>4621</v>
      </c>
      <c r="D44" s="95" t="s">
        <v>1073</v>
      </c>
      <c r="E44" s="96" t="s">
        <v>4623</v>
      </c>
      <c r="F44" s="312">
        <v>39.83</v>
      </c>
      <c r="G44" s="65" t="s">
        <v>7309</v>
      </c>
      <c r="H44" s="97" t="str">
        <f>IFERROR(HYPERLINK(VLOOKUP(C44,'BT ART'!A:N,10,FALSE),"Ficha Técnica"),"")</f>
        <v>Ficha Técnica</v>
      </c>
    </row>
    <row r="45" spans="1:8" s="70" customFormat="1" ht="50.1" customHeight="1">
      <c r="B45" s="86" t="s">
        <v>4584</v>
      </c>
      <c r="C45" s="109" t="s">
        <v>5288</v>
      </c>
      <c r="D45" s="95" t="s">
        <v>4585</v>
      </c>
      <c r="E45" s="96" t="s">
        <v>5289</v>
      </c>
      <c r="F45" s="312">
        <v>35</v>
      </c>
      <c r="G45" s="65" t="s">
        <v>7310</v>
      </c>
      <c r="H45" s="97" t="str">
        <f>IFERROR(HYPERLINK(VLOOKUP(C45,'BT ART'!A:N,10,FALSE),"Ficha Técnica"),"")</f>
        <v>Ficha Técnica</v>
      </c>
    </row>
    <row r="46" spans="1:8" s="70" customFormat="1" ht="49.5" customHeight="1">
      <c r="B46" s="86" t="s">
        <v>4619</v>
      </c>
      <c r="C46" s="109" t="s">
        <v>4577</v>
      </c>
      <c r="D46" s="95" t="s">
        <v>4585</v>
      </c>
      <c r="E46" s="96" t="s">
        <v>6503</v>
      </c>
      <c r="F46" s="312">
        <v>53</v>
      </c>
      <c r="G46" s="65" t="s">
        <v>7310</v>
      </c>
      <c r="H46" s="97" t="str">
        <f>IFERROR(HYPERLINK(VLOOKUP(C46,'BT ART'!A:N,10,FALSE),"Ficha Técnica"),"")</f>
        <v>Ficha Técnica</v>
      </c>
    </row>
    <row r="47" spans="1:8" s="70" customFormat="1" ht="50.1" customHeight="1">
      <c r="B47" s="86" t="s">
        <v>4620</v>
      </c>
      <c r="C47" s="109" t="s">
        <v>4578</v>
      </c>
      <c r="D47" s="95" t="s">
        <v>4585</v>
      </c>
      <c r="E47" s="96" t="s">
        <v>6504</v>
      </c>
      <c r="F47" s="312">
        <v>60</v>
      </c>
      <c r="G47" s="65" t="s">
        <v>7310</v>
      </c>
      <c r="H47" s="97" t="str">
        <f>IFERROR(HYPERLINK(VLOOKUP(C47,'BT ART'!A:N,10,FALSE),"Ficha Técnica"),"")</f>
        <v>Ficha Técnica</v>
      </c>
    </row>
    <row r="48" spans="1:8" s="70" customFormat="1" ht="50.1" customHeight="1">
      <c r="B48" s="86" t="s">
        <v>4586</v>
      </c>
      <c r="C48" s="109" t="s">
        <v>4557</v>
      </c>
      <c r="D48" s="95" t="s">
        <v>4585</v>
      </c>
      <c r="E48" s="96" t="s">
        <v>4587</v>
      </c>
      <c r="F48" s="312">
        <v>43</v>
      </c>
      <c r="G48" s="65" t="s">
        <v>7310</v>
      </c>
      <c r="H48" s="97" t="str">
        <f>IFERROR(HYPERLINK(VLOOKUP(C48,'BT ART'!A:N,10,FALSE),"Ficha Técnica"),"")</f>
        <v>Ficha Técnica</v>
      </c>
    </row>
    <row r="49" spans="2:8" s="70" customFormat="1" ht="50.1" customHeight="1">
      <c r="B49" s="86" t="s">
        <v>4588</v>
      </c>
      <c r="C49" s="109" t="s">
        <v>4558</v>
      </c>
      <c r="D49" s="95" t="s">
        <v>4585</v>
      </c>
      <c r="E49" s="96" t="s">
        <v>4589</v>
      </c>
      <c r="F49" s="312">
        <v>62</v>
      </c>
      <c r="G49" s="65" t="s">
        <v>7310</v>
      </c>
      <c r="H49" s="97" t="str">
        <f>IFERROR(HYPERLINK(VLOOKUP(C49,'BT ART'!A:N,10,FALSE),"Ficha Técnica"),"")</f>
        <v>Ficha Técnica</v>
      </c>
    </row>
    <row r="50" spans="2:8" s="70" customFormat="1" ht="49.5" customHeight="1">
      <c r="B50" s="86" t="s">
        <v>4590</v>
      </c>
      <c r="C50" s="109" t="s">
        <v>4559</v>
      </c>
      <c r="D50" s="95" t="s">
        <v>4585</v>
      </c>
      <c r="E50" s="96" t="s">
        <v>4591</v>
      </c>
      <c r="F50" s="312">
        <v>26</v>
      </c>
      <c r="G50" s="65" t="s">
        <v>7309</v>
      </c>
      <c r="H50" s="277" t="str">
        <f>IFERROR(HYPERLINK(VLOOKUP(C50,'BT ART'!A:N,10,FALSE),"Ficha Técnica"),"")</f>
        <v>Ficha Técnica</v>
      </c>
    </row>
    <row r="51" spans="2:8" s="70" customFormat="1" ht="50.1" customHeight="1">
      <c r="B51" s="86" t="s">
        <v>4592</v>
      </c>
      <c r="C51" s="109" t="s">
        <v>4560</v>
      </c>
      <c r="D51" s="95" t="s">
        <v>4585</v>
      </c>
      <c r="E51" s="96" t="s">
        <v>4593</v>
      </c>
      <c r="F51" s="312">
        <v>25</v>
      </c>
      <c r="G51" s="65" t="s">
        <v>7309</v>
      </c>
      <c r="H51" s="277" t="str">
        <f>IFERROR(HYPERLINK(VLOOKUP(C51,'BT ART'!A:N,10,FALSE),"Ficha Técnica"),"")</f>
        <v>Ficha Técnica</v>
      </c>
    </row>
    <row r="52" spans="2:8" s="70" customFormat="1" ht="50.1" customHeight="1">
      <c r="B52" s="86" t="s">
        <v>4594</v>
      </c>
      <c r="C52" s="109" t="s">
        <v>4561</v>
      </c>
      <c r="D52" s="95" t="s">
        <v>4585</v>
      </c>
      <c r="E52" s="96" t="s">
        <v>4837</v>
      </c>
      <c r="F52" s="312">
        <v>70</v>
      </c>
      <c r="G52" s="65" t="s">
        <v>7309</v>
      </c>
      <c r="H52" s="97" t="str">
        <f>IFERROR(HYPERLINK(VLOOKUP(C52,'BT ART'!A:N,10,FALSE),"Ficha Técnica"),"")</f>
        <v>Ficha Técnica</v>
      </c>
    </row>
    <row r="53" spans="2:8" s="70" customFormat="1" ht="50.1" customHeight="1">
      <c r="B53" s="86" t="s">
        <v>4595</v>
      </c>
      <c r="C53" s="109" t="s">
        <v>4562</v>
      </c>
      <c r="D53" s="95" t="s">
        <v>4585</v>
      </c>
      <c r="E53" s="96" t="s">
        <v>4596</v>
      </c>
      <c r="F53" s="312">
        <v>136</v>
      </c>
      <c r="G53" s="65" t="s">
        <v>7310</v>
      </c>
      <c r="H53" s="97" t="str">
        <f>IFERROR(HYPERLINK(VLOOKUP(C53,'BT ART'!A:N,10,FALSE),"Ficha Técnica"),"")</f>
        <v>Ficha Técnica</v>
      </c>
    </row>
    <row r="54" spans="2:8" s="70" customFormat="1" ht="49.5" customHeight="1">
      <c r="B54" s="86" t="s">
        <v>4597</v>
      </c>
      <c r="C54" s="109" t="s">
        <v>4563</v>
      </c>
      <c r="D54" s="95" t="s">
        <v>4585</v>
      </c>
      <c r="E54" s="96" t="s">
        <v>4598</v>
      </c>
      <c r="F54" s="312">
        <v>91</v>
      </c>
      <c r="G54" s="65" t="s">
        <v>7310</v>
      </c>
      <c r="H54" s="97" t="str">
        <f>IFERROR(HYPERLINK(VLOOKUP(C54,'BT ART'!A:N,10,FALSE),"Ficha Técnica"),"")</f>
        <v>Ficha Técnica</v>
      </c>
    </row>
    <row r="55" spans="2:8" s="70" customFormat="1" ht="50.1" customHeight="1">
      <c r="B55" s="86" t="s">
        <v>4599</v>
      </c>
      <c r="C55" s="109" t="s">
        <v>4564</v>
      </c>
      <c r="D55" s="95" t="s">
        <v>4585</v>
      </c>
      <c r="E55" s="96" t="s">
        <v>4600</v>
      </c>
      <c r="F55" s="312">
        <v>101</v>
      </c>
      <c r="G55" s="65" t="s">
        <v>7310</v>
      </c>
      <c r="H55" s="97" t="str">
        <f>IFERROR(HYPERLINK(VLOOKUP(C55,'BT ART'!A:N,10,FALSE),"Ficha Técnica"),"")</f>
        <v>Ficha Técnica</v>
      </c>
    </row>
    <row r="56" spans="2:8" s="70" customFormat="1" ht="50.1" customHeight="1">
      <c r="B56" s="86" t="s">
        <v>4601</v>
      </c>
      <c r="C56" s="109" t="s">
        <v>4565</v>
      </c>
      <c r="D56" s="95" t="s">
        <v>4585</v>
      </c>
      <c r="E56" s="96" t="s">
        <v>4602</v>
      </c>
      <c r="F56" s="312">
        <v>112</v>
      </c>
      <c r="G56" s="65" t="s">
        <v>7310</v>
      </c>
      <c r="H56" s="97" t="str">
        <f>IFERROR(HYPERLINK(VLOOKUP(C56,'BT ART'!A:N,10,FALSE),"Ficha Técnica"),"")</f>
        <v>Ficha Técnica</v>
      </c>
    </row>
    <row r="57" spans="2:8" s="70" customFormat="1" ht="50.1" customHeight="1">
      <c r="B57" s="86" t="s">
        <v>4603</v>
      </c>
      <c r="C57" s="109" t="s">
        <v>4566</v>
      </c>
      <c r="D57" s="95" t="s">
        <v>4585</v>
      </c>
      <c r="E57" s="96" t="s">
        <v>4604</v>
      </c>
      <c r="F57" s="312">
        <v>91</v>
      </c>
      <c r="G57" s="65" t="s">
        <v>7310</v>
      </c>
      <c r="H57" s="97" t="str">
        <f>IFERROR(HYPERLINK(VLOOKUP(C57,'BT ART'!A:N,10,FALSE),"Ficha Técnica"),"")</f>
        <v>Ficha Técnica</v>
      </c>
    </row>
    <row r="58" spans="2:8" s="70" customFormat="1" ht="49.5" customHeight="1">
      <c r="B58" s="86" t="s">
        <v>4605</v>
      </c>
      <c r="C58" s="109" t="s">
        <v>4567</v>
      </c>
      <c r="D58" s="95" t="s">
        <v>4585</v>
      </c>
      <c r="E58" s="96" t="s">
        <v>4606</v>
      </c>
      <c r="F58" s="312">
        <v>101</v>
      </c>
      <c r="G58" s="65" t="s">
        <v>7310</v>
      </c>
      <c r="H58" s="97" t="str">
        <f>IFERROR(HYPERLINK(VLOOKUP(C58,'BT ART'!A:N,10,FALSE),"Ficha Técnica"),"")</f>
        <v>Ficha Técnica</v>
      </c>
    </row>
    <row r="59" spans="2:8" s="70" customFormat="1" ht="50.1" customHeight="1">
      <c r="B59" s="86" t="s">
        <v>4607</v>
      </c>
      <c r="C59" s="109" t="s">
        <v>4568</v>
      </c>
      <c r="D59" s="95" t="s">
        <v>4585</v>
      </c>
      <c r="E59" s="96" t="s">
        <v>4608</v>
      </c>
      <c r="F59" s="312">
        <v>112</v>
      </c>
      <c r="G59" s="65" t="s">
        <v>7310</v>
      </c>
      <c r="H59" s="97" t="str">
        <f>IFERROR(HYPERLINK(VLOOKUP(C59,'BT ART'!A:N,10,FALSE),"Ficha Técnica"),"")</f>
        <v>Ficha Técnica</v>
      </c>
    </row>
    <row r="60" spans="2:8" s="70" customFormat="1" ht="50.1" customHeight="1">
      <c r="B60" s="86" t="s">
        <v>4609</v>
      </c>
      <c r="C60" s="109" t="s">
        <v>4569</v>
      </c>
      <c r="D60" s="95" t="s">
        <v>4585</v>
      </c>
      <c r="E60" s="96" t="s">
        <v>5047</v>
      </c>
      <c r="F60" s="312">
        <v>21</v>
      </c>
      <c r="G60" s="65" t="s">
        <v>7309</v>
      </c>
      <c r="H60" s="97" t="str">
        <f>IFERROR(HYPERLINK(VLOOKUP(C60,'BT ART'!A:N,10,FALSE),"Ficha Técnica"),"")</f>
        <v>Ficha Técnica</v>
      </c>
    </row>
    <row r="61" spans="2:8" s="70" customFormat="1" ht="50.1" customHeight="1">
      <c r="B61" s="86" t="s">
        <v>4610</v>
      </c>
      <c r="C61" s="109" t="s">
        <v>4570</v>
      </c>
      <c r="D61" s="95" t="s">
        <v>4585</v>
      </c>
      <c r="E61" s="96" t="s">
        <v>5048</v>
      </c>
      <c r="F61" s="312">
        <v>24</v>
      </c>
      <c r="G61" s="65" t="s">
        <v>7309</v>
      </c>
      <c r="H61" s="97" t="str">
        <f>IFERROR(HYPERLINK(VLOOKUP(C61,'BT ART'!A:N,10,FALSE),"Ficha Técnica"),"")</f>
        <v>Ficha Técnica</v>
      </c>
    </row>
    <row r="62" spans="2:8" s="70" customFormat="1" ht="49.5" customHeight="1">
      <c r="B62" s="86" t="s">
        <v>4611</v>
      </c>
      <c r="C62" s="109" t="s">
        <v>4571</v>
      </c>
      <c r="D62" s="95" t="s">
        <v>4585</v>
      </c>
      <c r="E62" s="96" t="s">
        <v>5049</v>
      </c>
      <c r="F62" s="312">
        <v>26</v>
      </c>
      <c r="G62" s="65" t="s">
        <v>7309</v>
      </c>
      <c r="H62" s="97" t="str">
        <f>IFERROR(HYPERLINK(VLOOKUP(C62,'BT ART'!A:N,10,FALSE),"Ficha Técnica"),"")</f>
        <v>Ficha Técnica</v>
      </c>
    </row>
    <row r="63" spans="2:8" s="70" customFormat="1" ht="50.1" customHeight="1">
      <c r="B63" s="86" t="s">
        <v>4612</v>
      </c>
      <c r="C63" s="109" t="s">
        <v>4572</v>
      </c>
      <c r="D63" s="95" t="s">
        <v>4585</v>
      </c>
      <c r="E63" s="96" t="s">
        <v>4613</v>
      </c>
      <c r="F63" s="312">
        <v>28</v>
      </c>
      <c r="G63" s="65" t="s">
        <v>7310</v>
      </c>
      <c r="H63" s="97" t="str">
        <f>IFERROR(HYPERLINK(VLOOKUP(C63,'BT ART'!A:N,10,FALSE),"Ficha Técnica"),"")</f>
        <v>Ficha Técnica</v>
      </c>
    </row>
    <row r="64" spans="2:8" s="70" customFormat="1" ht="49.5" customHeight="1">
      <c r="B64" s="86" t="s">
        <v>4614</v>
      </c>
      <c r="C64" s="109" t="s">
        <v>4573</v>
      </c>
      <c r="D64" s="95" t="s">
        <v>4585</v>
      </c>
      <c r="E64" s="96" t="s">
        <v>4615</v>
      </c>
      <c r="F64" s="312">
        <v>38</v>
      </c>
      <c r="G64" s="65" t="s">
        <v>7309</v>
      </c>
      <c r="H64" s="97" t="str">
        <f>IFERROR(HYPERLINK(VLOOKUP(C64,'BT ART'!A:N,10,FALSE),"Ficha Técnica"),"")</f>
        <v>Ficha Técnica</v>
      </c>
    </row>
    <row r="65" spans="1:8" s="70" customFormat="1" ht="50.1" customHeight="1">
      <c r="B65" s="86" t="s">
        <v>4616</v>
      </c>
      <c r="C65" s="109" t="s">
        <v>4574</v>
      </c>
      <c r="D65" s="95" t="s">
        <v>4585</v>
      </c>
      <c r="E65" s="96" t="s">
        <v>6500</v>
      </c>
      <c r="F65" s="312">
        <v>13</v>
      </c>
      <c r="G65" s="65" t="s">
        <v>7309</v>
      </c>
      <c r="H65" s="277" t="str">
        <f>IFERROR(HYPERLINK(VLOOKUP(C65,'BT ART'!A:N,10,FALSE),"Ficha Técnica"),"")</f>
        <v>Ficha Técnica</v>
      </c>
    </row>
    <row r="66" spans="1:8" s="70" customFormat="1" ht="50.1" customHeight="1">
      <c r="B66" s="86" t="s">
        <v>4617</v>
      </c>
      <c r="C66" s="109" t="s">
        <v>4575</v>
      </c>
      <c r="D66" s="95" t="s">
        <v>4585</v>
      </c>
      <c r="E66" s="96" t="s">
        <v>6501</v>
      </c>
      <c r="F66" s="312">
        <v>21</v>
      </c>
      <c r="G66" s="65" t="s">
        <v>7309</v>
      </c>
      <c r="H66" s="277" t="str">
        <f>IFERROR(HYPERLINK(VLOOKUP(C66,'BT ART'!A:N,10,FALSE),"Ficha Técnica"),"")</f>
        <v>Ficha Técnica</v>
      </c>
    </row>
    <row r="67" spans="1:8" s="70" customFormat="1" ht="50.1" customHeight="1">
      <c r="B67" s="86" t="s">
        <v>4618</v>
      </c>
      <c r="C67" s="109" t="s">
        <v>4576</v>
      </c>
      <c r="D67" s="95" t="s">
        <v>4585</v>
      </c>
      <c r="E67" s="96" t="s">
        <v>6502</v>
      </c>
      <c r="F67" s="312">
        <v>15</v>
      </c>
      <c r="G67" s="65" t="s">
        <v>7309</v>
      </c>
      <c r="H67" s="277" t="str">
        <f>IFERROR(HYPERLINK(VLOOKUP(C67,'BT ART'!A:N,10,FALSE),"Ficha Técnica"),"")</f>
        <v>Ficha Técnica</v>
      </c>
    </row>
    <row r="68" spans="1:8" ht="30" customHeight="1">
      <c r="A68" s="383" t="s">
        <v>351</v>
      </c>
      <c r="B68" s="383"/>
      <c r="C68" s="383"/>
      <c r="D68" s="383"/>
      <c r="E68" s="383"/>
      <c r="F68" s="383"/>
      <c r="G68" s="72"/>
      <c r="H68" s="9"/>
    </row>
    <row r="69" spans="1:8">
      <c r="A69" s="383"/>
      <c r="B69" s="383"/>
      <c r="C69" s="383"/>
      <c r="D69" s="383"/>
      <c r="E69" s="383"/>
      <c r="F69" s="383"/>
      <c r="G69" s="72"/>
      <c r="H69" s="9"/>
    </row>
  </sheetData>
  <mergeCells count="12">
    <mergeCell ref="A68:F69"/>
    <mergeCell ref="A43:C43"/>
    <mergeCell ref="D43:E43"/>
    <mergeCell ref="E1:F3"/>
    <mergeCell ref="A23:C23"/>
    <mergeCell ref="D23:E23"/>
    <mergeCell ref="A15:C15"/>
    <mergeCell ref="D15:E15"/>
    <mergeCell ref="A13:C13"/>
    <mergeCell ref="D13:E13"/>
    <mergeCell ref="A5:C5"/>
    <mergeCell ref="D5:E5"/>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Hoja6">
    <tabColor rgb="FFFF0000"/>
    <outlinePr summaryBelow="0"/>
    <pageSetUpPr fitToPage="1"/>
  </sheetPr>
  <dimension ref="A1:I393"/>
  <sheetViews>
    <sheetView zoomScale="70" zoomScaleNormal="70" workbookViewId="0">
      <pane xSplit="3" ySplit="4" topLeftCell="D177" activePane="bottomRight" state="frozen"/>
      <selection pane="topRight" activeCell="D1" sqref="D1"/>
      <selection pane="bottomLeft" activeCell="A5" sqref="A5"/>
      <selection pane="bottomRight" activeCell="G179" sqref="G179"/>
    </sheetView>
  </sheetViews>
  <sheetFormatPr baseColWidth="10" defaultColWidth="11.42578125" defaultRowHeight="15" outlineLevelRow="1"/>
  <cols>
    <col min="1" max="1" width="20" customWidth="1"/>
    <col min="2" max="2" width="20" style="1" customWidth="1"/>
    <col min="3" max="3" width="20.7109375" style="28" customWidth="1"/>
    <col min="4" max="4" width="19.5703125" style="5" bestFit="1" customWidth="1"/>
    <col min="5" max="5" width="68.42578125" customWidth="1"/>
    <col min="6" max="6" width="8.7109375" style="313" customWidth="1"/>
    <col min="7" max="7" width="6" style="70" bestFit="1" customWidth="1"/>
    <col min="8" max="8" width="16.28515625" style="8" bestFit="1" customWidth="1"/>
  </cols>
  <sheetData>
    <row r="1" spans="1:8" ht="18" customHeight="1">
      <c r="A1" s="21"/>
      <c r="B1" s="318">
        <v>285</v>
      </c>
      <c r="C1" s="24"/>
      <c r="D1" s="54"/>
      <c r="E1" s="386" t="s">
        <v>1100</v>
      </c>
      <c r="F1" s="386"/>
      <c r="G1" s="67"/>
      <c r="H1" s="23"/>
    </row>
    <row r="2" spans="1:8" ht="18" customHeight="1">
      <c r="A2" s="21"/>
      <c r="B2" s="61"/>
      <c r="C2" s="24"/>
      <c r="D2" s="54"/>
      <c r="E2" s="386"/>
      <c r="F2" s="386"/>
      <c r="G2" s="67"/>
      <c r="H2" s="23"/>
    </row>
    <row r="3" spans="1:8" ht="22.5" customHeight="1">
      <c r="A3" s="299" t="s">
        <v>7308</v>
      </c>
      <c r="B3" s="62"/>
      <c r="C3" s="25"/>
      <c r="D3" s="55"/>
      <c r="E3" s="386"/>
      <c r="F3" s="386"/>
      <c r="G3" s="67"/>
      <c r="H3" s="23"/>
    </row>
    <row r="4" spans="1:8" s="12" customFormat="1" ht="19.5" customHeight="1">
      <c r="A4" s="29" t="s">
        <v>5</v>
      </c>
      <c r="B4" s="30" t="s">
        <v>2209</v>
      </c>
      <c r="C4" s="30" t="s">
        <v>0</v>
      </c>
      <c r="D4" s="30" t="s">
        <v>189</v>
      </c>
      <c r="E4" s="30" t="s">
        <v>1</v>
      </c>
      <c r="F4" s="310" t="s">
        <v>876</v>
      </c>
      <c r="G4" s="30" t="s">
        <v>3818</v>
      </c>
      <c r="H4" s="31" t="s">
        <v>975</v>
      </c>
    </row>
    <row r="5" spans="1:8" ht="18.75">
      <c r="A5" s="392" t="s">
        <v>770</v>
      </c>
      <c r="B5" s="392"/>
      <c r="C5" s="392"/>
      <c r="D5" s="412" t="s">
        <v>1557</v>
      </c>
      <c r="E5" s="412"/>
      <c r="F5" s="311"/>
      <c r="G5" s="193"/>
      <c r="H5" s="194"/>
    </row>
    <row r="6" spans="1:8" s="70" customFormat="1" ht="60" customHeight="1" collapsed="1">
      <c r="A6" s="254"/>
      <c r="B6" s="255" t="s">
        <v>4312</v>
      </c>
      <c r="C6" s="256" t="s">
        <v>1558</v>
      </c>
      <c r="D6" s="257" t="s">
        <v>1088</v>
      </c>
      <c r="E6" s="258" t="s">
        <v>6490</v>
      </c>
      <c r="F6" s="331">
        <v>229.94</v>
      </c>
      <c r="G6" s="259" t="s">
        <v>7309</v>
      </c>
      <c r="H6" s="97" t="str">
        <f>IFERROR(HYPERLINK(VLOOKUP(C6,'BT ART'!A:N,10,FALSE),"Ficha Técnica"),"")</f>
        <v>Ficha Técnica</v>
      </c>
    </row>
    <row r="7" spans="1:8" s="70" customFormat="1" ht="12.75" hidden="1" outlineLevel="1">
      <c r="A7" s="260"/>
      <c r="B7" s="261" t="s">
        <v>2869</v>
      </c>
      <c r="C7" s="261" t="s">
        <v>1109</v>
      </c>
      <c r="D7" s="262"/>
      <c r="E7" s="263"/>
      <c r="F7" s="332"/>
      <c r="G7" s="264"/>
      <c r="H7" s="97" t="str">
        <f>IFERROR(HYPERLINK(VLOOKUP(C7,'BT ART'!A:N,10,FALSE),"Ficha Técnica"),"")</f>
        <v>Ficha Técnica</v>
      </c>
    </row>
    <row r="8" spans="1:8" s="70" customFormat="1" ht="12.75" hidden="1" outlineLevel="1">
      <c r="A8" s="260"/>
      <c r="B8" s="261" t="s">
        <v>2931</v>
      </c>
      <c r="C8" s="261" t="s">
        <v>1110</v>
      </c>
      <c r="D8" s="262"/>
      <c r="E8" s="263"/>
      <c r="F8" s="332"/>
      <c r="G8" s="264"/>
      <c r="H8" s="97" t="str">
        <f>IFERROR(HYPERLINK(VLOOKUP(C8,'BT ART'!A:N,10,FALSE),"Ficha Técnica"),"")</f>
        <v>Ficha Técnica</v>
      </c>
    </row>
    <row r="9" spans="1:8" s="70" customFormat="1" ht="12.75" hidden="1" outlineLevel="1">
      <c r="A9" s="260"/>
      <c r="B9" s="261" t="s">
        <v>2938</v>
      </c>
      <c r="C9" s="261" t="s">
        <v>1102</v>
      </c>
      <c r="D9" s="262"/>
      <c r="E9" s="263"/>
      <c r="F9" s="332"/>
      <c r="G9" s="264"/>
      <c r="H9" s="97" t="str">
        <f>IFERROR(HYPERLINK(VLOOKUP(C9,'BT ART'!A:N,10,FALSE),"Ficha Técnica"),"")</f>
        <v>Ficha Técnica</v>
      </c>
    </row>
    <row r="10" spans="1:8" s="70" customFormat="1" ht="12.75" hidden="1" outlineLevel="1">
      <c r="A10" s="260"/>
      <c r="B10" s="261" t="s">
        <v>2989</v>
      </c>
      <c r="C10" s="261" t="s">
        <v>1107</v>
      </c>
      <c r="D10" s="262"/>
      <c r="E10" s="263"/>
      <c r="F10" s="332"/>
      <c r="G10" s="264"/>
      <c r="H10" s="97" t="str">
        <f>IFERROR(HYPERLINK(VLOOKUP(C10,'BT ART'!A:N,10,FALSE),"Ficha Técnica"),"")</f>
        <v>Ficha Técnica</v>
      </c>
    </row>
    <row r="11" spans="1:8" s="70" customFormat="1" ht="12.75" hidden="1" outlineLevel="1">
      <c r="A11" s="260"/>
      <c r="B11" s="261" t="s">
        <v>5123</v>
      </c>
      <c r="C11" s="261" t="s">
        <v>5120</v>
      </c>
      <c r="D11" s="262"/>
      <c r="E11" s="263"/>
      <c r="F11" s="332"/>
      <c r="G11" s="264"/>
      <c r="H11" s="97" t="str">
        <f>IFERROR(HYPERLINK(VLOOKUP(C11,'BT ART'!A:N,10,FALSE),"Ficha Técnica"),"")</f>
        <v>Ficha Técnica</v>
      </c>
    </row>
    <row r="12" spans="1:8" s="70" customFormat="1" ht="12.75" hidden="1" outlineLevel="1">
      <c r="A12" s="260"/>
      <c r="B12" s="261" t="s">
        <v>3012</v>
      </c>
      <c r="C12" s="261" t="s">
        <v>596</v>
      </c>
      <c r="D12" s="262"/>
      <c r="E12" s="263"/>
      <c r="F12" s="332"/>
      <c r="G12" s="264"/>
      <c r="H12" s="97" t="str">
        <f>IFERROR(HYPERLINK(VLOOKUP(C12,'BT ART'!A:N,10,FALSE),"Ficha Técnica"),"")</f>
        <v>Ficha Técnica</v>
      </c>
    </row>
    <row r="13" spans="1:8" s="70" customFormat="1" ht="60" customHeight="1" collapsed="1">
      <c r="A13" s="254"/>
      <c r="B13" s="255" t="s">
        <v>4313</v>
      </c>
      <c r="C13" s="256" t="s">
        <v>2018</v>
      </c>
      <c r="D13" s="257" t="s">
        <v>1088</v>
      </c>
      <c r="E13" s="258" t="s">
        <v>5995</v>
      </c>
      <c r="F13" s="331">
        <v>238.65</v>
      </c>
      <c r="G13" s="259" t="s">
        <v>7309</v>
      </c>
      <c r="H13" s="97" t="str">
        <f>IFERROR(HYPERLINK(VLOOKUP(C13,'BT ART'!A:N,10,FALSE),"Ficha Técnica"),"")</f>
        <v>Ficha Técnica</v>
      </c>
    </row>
    <row r="14" spans="1:8" s="70" customFormat="1" ht="12.75" hidden="1" outlineLevel="1">
      <c r="A14" s="260"/>
      <c r="B14" s="261" t="s">
        <v>2840</v>
      </c>
      <c r="C14" s="261" t="s">
        <v>1108</v>
      </c>
      <c r="D14" s="262"/>
      <c r="E14" s="263"/>
      <c r="F14" s="332"/>
      <c r="G14" s="264"/>
      <c r="H14" s="97" t="str">
        <f>IFERROR(HYPERLINK(VLOOKUP(C14,'BT ART'!A:N,10,FALSE),"Ficha Técnica"),"")</f>
        <v>Ficha Técnica</v>
      </c>
    </row>
    <row r="15" spans="1:8" s="70" customFormat="1" ht="12.75" hidden="1" outlineLevel="1">
      <c r="A15" s="260"/>
      <c r="B15" s="261" t="s">
        <v>2930</v>
      </c>
      <c r="C15" s="261" t="s">
        <v>1581</v>
      </c>
      <c r="D15" s="262"/>
      <c r="E15" s="263"/>
      <c r="F15" s="332"/>
      <c r="G15" s="264"/>
      <c r="H15" s="97" t="str">
        <f>IFERROR(HYPERLINK(VLOOKUP(C15,'BT ART'!A:N,10,FALSE),"Ficha Técnica"),"")</f>
        <v>Ficha Técnica</v>
      </c>
    </row>
    <row r="16" spans="1:8" s="70" customFormat="1" ht="12.75" hidden="1" outlineLevel="1">
      <c r="A16" s="260"/>
      <c r="B16" s="261" t="e">
        <v>#N/A</v>
      </c>
      <c r="C16" s="261" t="s">
        <v>1101</v>
      </c>
      <c r="D16" s="262"/>
      <c r="E16" s="263"/>
      <c r="F16" s="332"/>
      <c r="G16" s="264"/>
      <c r="H16" s="97" t="str">
        <f>IFERROR(HYPERLINK(VLOOKUP(C16,'BT ART'!A:N,10,FALSE),"Ficha Técnica"),"")</f>
        <v/>
      </c>
    </row>
    <row r="17" spans="1:8" s="70" customFormat="1" ht="12.75" hidden="1" outlineLevel="1">
      <c r="A17" s="260"/>
      <c r="B17" s="261" t="s">
        <v>2938</v>
      </c>
      <c r="C17" s="261" t="s">
        <v>1102</v>
      </c>
      <c r="D17" s="262"/>
      <c r="E17" s="263"/>
      <c r="F17" s="332"/>
      <c r="G17" s="264"/>
      <c r="H17" s="97" t="str">
        <f>IFERROR(HYPERLINK(VLOOKUP(C17,'BT ART'!A:N,10,FALSE),"Ficha Técnica"),"")</f>
        <v>Ficha Técnica</v>
      </c>
    </row>
    <row r="18" spans="1:8" s="70" customFormat="1" ht="12.75" hidden="1" outlineLevel="1">
      <c r="A18" s="260"/>
      <c r="B18" s="261" t="s">
        <v>2989</v>
      </c>
      <c r="C18" s="261" t="s">
        <v>1107</v>
      </c>
      <c r="D18" s="262"/>
      <c r="E18" s="263"/>
      <c r="F18" s="332"/>
      <c r="G18" s="264"/>
      <c r="H18" s="97" t="str">
        <f>IFERROR(HYPERLINK(VLOOKUP(C18,'BT ART'!A:N,10,FALSE),"Ficha Técnica"),"")</f>
        <v>Ficha Técnica</v>
      </c>
    </row>
    <row r="19" spans="1:8" s="70" customFormat="1" ht="12.75" hidden="1" outlineLevel="1">
      <c r="A19" s="260"/>
      <c r="B19" s="261" t="s">
        <v>5123</v>
      </c>
      <c r="C19" s="261" t="s">
        <v>5120</v>
      </c>
      <c r="D19" s="262"/>
      <c r="E19" s="263"/>
      <c r="F19" s="332"/>
      <c r="G19" s="264"/>
      <c r="H19" s="97" t="str">
        <f>IFERROR(HYPERLINK(VLOOKUP(C19,'BT ART'!A:N,10,FALSE),"Ficha Técnica"),"")</f>
        <v>Ficha Técnica</v>
      </c>
    </row>
    <row r="20" spans="1:8" s="70" customFormat="1" ht="12.75" hidden="1" outlineLevel="1">
      <c r="A20" s="260"/>
      <c r="B20" s="261" t="s">
        <v>3012</v>
      </c>
      <c r="C20" s="261" t="s">
        <v>596</v>
      </c>
      <c r="D20" s="262"/>
      <c r="E20" s="263"/>
      <c r="F20" s="332"/>
      <c r="G20" s="264"/>
      <c r="H20" s="97" t="str">
        <f>IFERROR(HYPERLINK(VLOOKUP(C20,'BT ART'!A:N,10,FALSE),"Ficha Técnica"),"")</f>
        <v>Ficha Técnica</v>
      </c>
    </row>
    <row r="21" spans="1:8" s="70" customFormat="1" ht="60" customHeight="1" collapsed="1">
      <c r="A21" s="254"/>
      <c r="B21" s="255" t="s">
        <v>4314</v>
      </c>
      <c r="C21" s="256" t="s">
        <v>1843</v>
      </c>
      <c r="D21" s="257" t="s">
        <v>1088</v>
      </c>
      <c r="E21" s="258" t="s">
        <v>5996</v>
      </c>
      <c r="F21" s="331">
        <v>191.35</v>
      </c>
      <c r="G21" s="259" t="s">
        <v>7309</v>
      </c>
      <c r="H21" s="97" t="str">
        <f>IFERROR(HYPERLINK(VLOOKUP(C21,'BT ART'!A:N,10,FALSE),"Ficha Técnica"),"")</f>
        <v>Ficha Técnica</v>
      </c>
    </row>
    <row r="22" spans="1:8" s="70" customFormat="1" ht="12.75" hidden="1" outlineLevel="1">
      <c r="A22" s="260"/>
      <c r="B22" s="261" t="s">
        <v>2928</v>
      </c>
      <c r="C22" s="261" t="s">
        <v>1372</v>
      </c>
      <c r="D22" s="262"/>
      <c r="E22" s="263"/>
      <c r="F22" s="333"/>
      <c r="G22" s="264"/>
      <c r="H22" s="97" t="str">
        <f>IFERROR(HYPERLINK(VLOOKUP(C22,'BT ART'!A:N,10,FALSE),"Ficha Técnica"),"")</f>
        <v>Ficha Técnica</v>
      </c>
    </row>
    <row r="23" spans="1:8" s="70" customFormat="1" ht="12.75" hidden="1" outlineLevel="1">
      <c r="A23" s="260"/>
      <c r="B23" s="261" t="s">
        <v>2938</v>
      </c>
      <c r="C23" s="261" t="s">
        <v>1102</v>
      </c>
      <c r="D23" s="262"/>
      <c r="E23" s="263"/>
      <c r="F23" s="333"/>
      <c r="G23" s="264"/>
      <c r="H23" s="97" t="str">
        <f>IFERROR(HYPERLINK(VLOOKUP(C23,'BT ART'!A:N,10,FALSE),"Ficha Técnica"),"")</f>
        <v>Ficha Técnica</v>
      </c>
    </row>
    <row r="24" spans="1:8" s="70" customFormat="1" ht="12.75" hidden="1" outlineLevel="1">
      <c r="A24" s="260"/>
      <c r="B24" s="261" t="e">
        <v>#N/A</v>
      </c>
      <c r="C24" s="261" t="s">
        <v>1101</v>
      </c>
      <c r="D24" s="262"/>
      <c r="E24" s="263"/>
      <c r="F24" s="333"/>
      <c r="G24" s="264"/>
      <c r="H24" s="97" t="str">
        <f>IFERROR(HYPERLINK(VLOOKUP(C24,'BT ART'!A:N,10,FALSE),"Ficha Técnica"),"")</f>
        <v/>
      </c>
    </row>
    <row r="25" spans="1:8" s="70" customFormat="1" ht="12.75" hidden="1" outlineLevel="1">
      <c r="A25" s="260"/>
      <c r="B25" s="261" t="s">
        <v>2989</v>
      </c>
      <c r="C25" s="261" t="s">
        <v>1107</v>
      </c>
      <c r="D25" s="262"/>
      <c r="E25" s="263"/>
      <c r="F25" s="333"/>
      <c r="G25" s="264"/>
      <c r="H25" s="97" t="str">
        <f>IFERROR(HYPERLINK(VLOOKUP(C25,'BT ART'!A:N,10,FALSE),"Ficha Técnica"),"")</f>
        <v>Ficha Técnica</v>
      </c>
    </row>
    <row r="26" spans="1:8" s="70" customFormat="1" ht="12.75" hidden="1" outlineLevel="1">
      <c r="A26" s="260"/>
      <c r="B26" s="261" t="s">
        <v>5123</v>
      </c>
      <c r="C26" s="261" t="s">
        <v>5120</v>
      </c>
      <c r="D26" s="262"/>
      <c r="E26" s="263"/>
      <c r="F26" s="333"/>
      <c r="G26" s="264"/>
      <c r="H26" s="97" t="str">
        <f>IFERROR(HYPERLINK(VLOOKUP(C26,'BT ART'!A:N,10,FALSE),"Ficha Técnica"),"")</f>
        <v>Ficha Técnica</v>
      </c>
    </row>
    <row r="27" spans="1:8" s="70" customFormat="1" ht="12.75" hidden="1" outlineLevel="1">
      <c r="A27" s="260"/>
      <c r="B27" s="261" t="s">
        <v>3012</v>
      </c>
      <c r="C27" s="261" t="s">
        <v>596</v>
      </c>
      <c r="D27" s="262"/>
      <c r="E27" s="263"/>
      <c r="F27" s="333"/>
      <c r="G27" s="264"/>
      <c r="H27" s="97" t="str">
        <f>IFERROR(HYPERLINK(VLOOKUP(C27,'BT ART'!A:N,10,FALSE),"Ficha Técnica"),"")</f>
        <v>Ficha Técnica</v>
      </c>
    </row>
    <row r="28" spans="1:8" ht="18.75" collapsed="1">
      <c r="A28" s="392" t="s">
        <v>1730</v>
      </c>
      <c r="B28" s="392"/>
      <c r="C28" s="392"/>
      <c r="D28" s="385" t="s">
        <v>1731</v>
      </c>
      <c r="E28" s="385"/>
      <c r="F28" s="311"/>
      <c r="G28" s="195"/>
      <c r="H28" s="195"/>
    </row>
    <row r="29" spans="1:8" s="70" customFormat="1" ht="60" customHeight="1">
      <c r="B29" s="86" t="s">
        <v>2840</v>
      </c>
      <c r="C29" s="109" t="s">
        <v>1108</v>
      </c>
      <c r="D29" s="178" t="s">
        <v>1088</v>
      </c>
      <c r="E29" s="96" t="s">
        <v>3917</v>
      </c>
      <c r="F29" s="312">
        <v>149.43</v>
      </c>
      <c r="G29" s="66" t="s">
        <v>7309</v>
      </c>
      <c r="H29" s="97" t="str">
        <f>IFERROR(HYPERLINK(VLOOKUP(C29,'BT ART'!A:N,10,FALSE),"Ficha Técnica"),"")</f>
        <v>Ficha Técnica</v>
      </c>
    </row>
    <row r="30" spans="1:8" s="70" customFormat="1" ht="60" customHeight="1">
      <c r="B30" s="86" t="s">
        <v>2869</v>
      </c>
      <c r="C30" s="109" t="s">
        <v>1109</v>
      </c>
      <c r="D30" s="178" t="s">
        <v>1088</v>
      </c>
      <c r="E30" s="96" t="s">
        <v>3918</v>
      </c>
      <c r="F30" s="312">
        <v>104.81</v>
      </c>
      <c r="G30" s="66" t="s">
        <v>7309</v>
      </c>
      <c r="H30" s="97" t="str">
        <f>IFERROR(HYPERLINK(VLOOKUP(C30,'BT ART'!A:N,10,FALSE),"Ficha Técnica"),"")</f>
        <v>Ficha Técnica</v>
      </c>
    </row>
    <row r="31" spans="1:8" s="70" customFormat="1" ht="60" customHeight="1">
      <c r="B31" s="86" t="s">
        <v>2928</v>
      </c>
      <c r="C31" s="109" t="s">
        <v>1372</v>
      </c>
      <c r="D31" s="178" t="s">
        <v>1088</v>
      </c>
      <c r="E31" s="96" t="s">
        <v>1431</v>
      </c>
      <c r="F31" s="312">
        <v>116.1</v>
      </c>
      <c r="G31" s="66" t="s">
        <v>7309</v>
      </c>
      <c r="H31" s="97" t="str">
        <f>IFERROR(HYPERLINK(VLOOKUP(C31,'BT ART'!A:N,10,FALSE),"Ficha Técnica"),"")</f>
        <v>Ficha Técnica</v>
      </c>
    </row>
    <row r="32" spans="1:8" s="70" customFormat="1" ht="50.1" customHeight="1">
      <c r="B32" s="86" t="s">
        <v>2902</v>
      </c>
      <c r="C32" s="109" t="s">
        <v>1103</v>
      </c>
      <c r="D32" s="178" t="s">
        <v>1088</v>
      </c>
      <c r="E32" s="96" t="s">
        <v>1091</v>
      </c>
      <c r="F32" s="312">
        <v>35.479999999999997</v>
      </c>
      <c r="G32" s="66" t="s">
        <v>7309</v>
      </c>
      <c r="H32" s="97" t="str">
        <f>IFERROR(HYPERLINK(VLOOKUP(C32,'BT ART'!A:N,10,FALSE),"Ficha Técnica"),"")</f>
        <v>Ficha Técnica</v>
      </c>
    </row>
    <row r="33" spans="1:8" s="70" customFormat="1" ht="50.1" customHeight="1">
      <c r="A33" s="189"/>
      <c r="B33" s="86" t="s">
        <v>2903</v>
      </c>
      <c r="C33" s="109" t="s">
        <v>1104</v>
      </c>
      <c r="D33" s="178" t="s">
        <v>1088</v>
      </c>
      <c r="E33" s="96" t="s">
        <v>1092</v>
      </c>
      <c r="F33" s="312">
        <v>68.48</v>
      </c>
      <c r="G33" s="66" t="s">
        <v>7309</v>
      </c>
      <c r="H33" s="97" t="str">
        <f>IFERROR(HYPERLINK(VLOOKUP(C33,'BT ART'!A:N,10,FALSE),"Ficha Técnica"),"")</f>
        <v>Ficha Técnica</v>
      </c>
    </row>
    <row r="34" spans="1:8" s="70" customFormat="1" ht="50.1" customHeight="1">
      <c r="A34" s="189"/>
      <c r="B34" s="86" t="s">
        <v>3006</v>
      </c>
      <c r="C34" s="109" t="s">
        <v>1106</v>
      </c>
      <c r="D34" s="178" t="s">
        <v>1088</v>
      </c>
      <c r="E34" s="96" t="s">
        <v>1093</v>
      </c>
      <c r="F34" s="312">
        <v>29.13</v>
      </c>
      <c r="G34" s="66" t="s">
        <v>7310</v>
      </c>
      <c r="H34" s="97" t="str">
        <f>IFERROR(HYPERLINK(VLOOKUP(C34,'BT ART'!A:N,10,FALSE),"Ficha Técnica"),"")</f>
        <v>Ficha Técnica</v>
      </c>
    </row>
    <row r="35" spans="1:8" s="70" customFormat="1" ht="50.1" customHeight="1">
      <c r="B35" s="86" t="s">
        <v>3007</v>
      </c>
      <c r="C35" s="109" t="s">
        <v>1105</v>
      </c>
      <c r="D35" s="178" t="s">
        <v>1088</v>
      </c>
      <c r="E35" s="96" t="s">
        <v>1089</v>
      </c>
      <c r="F35" s="312">
        <v>46.55</v>
      </c>
      <c r="G35" s="66" t="s">
        <v>7310</v>
      </c>
      <c r="H35" s="97" t="str">
        <f>IFERROR(HYPERLINK(VLOOKUP(C35,'BT ART'!A:N,10,FALSE),"Ficha Técnica"),"")</f>
        <v>Ficha Técnica</v>
      </c>
    </row>
    <row r="36" spans="1:8" ht="18.75">
      <c r="A36" s="392" t="s">
        <v>771</v>
      </c>
      <c r="B36" s="392"/>
      <c r="C36" s="392"/>
      <c r="D36" s="412" t="s">
        <v>1727</v>
      </c>
      <c r="E36" s="412"/>
      <c r="F36" s="311"/>
      <c r="G36" s="193"/>
      <c r="H36" s="192"/>
    </row>
    <row r="37" spans="1:8" s="70" customFormat="1" ht="50.1" customHeight="1">
      <c r="A37" s="189"/>
      <c r="B37" s="86" t="s">
        <v>2890</v>
      </c>
      <c r="C37" s="109" t="s">
        <v>2073</v>
      </c>
      <c r="D37" s="178" t="s">
        <v>1088</v>
      </c>
      <c r="E37" s="96" t="s">
        <v>1725</v>
      </c>
      <c r="F37" s="312">
        <v>16.13</v>
      </c>
      <c r="G37" s="66" t="s">
        <v>7309</v>
      </c>
      <c r="H37" s="97" t="str">
        <f>IFERROR(HYPERLINK(VLOOKUP(C37,'BT ART'!A:N,10,FALSE),"Ficha Técnica"),"")</f>
        <v>Ficha Técnica</v>
      </c>
    </row>
    <row r="38" spans="1:8" s="70" customFormat="1" ht="60" customHeight="1">
      <c r="A38" s="189"/>
      <c r="B38" s="86" t="s">
        <v>2891</v>
      </c>
      <c r="C38" s="109" t="s">
        <v>1723</v>
      </c>
      <c r="D38" s="178" t="s">
        <v>1088</v>
      </c>
      <c r="E38" s="96" t="s">
        <v>1726</v>
      </c>
      <c r="F38" s="312">
        <v>49.02</v>
      </c>
      <c r="G38" s="66" t="s">
        <v>7309</v>
      </c>
      <c r="H38" s="97" t="str">
        <f>IFERROR(HYPERLINK(VLOOKUP(C38,'BT ART'!A:N,10,FALSE),"Ficha Técnica"),"")</f>
        <v>Ficha Técnica</v>
      </c>
    </row>
    <row r="39" spans="1:8" s="70" customFormat="1" ht="60" customHeight="1">
      <c r="A39" s="189"/>
      <c r="B39" s="86" t="s">
        <v>5692</v>
      </c>
      <c r="C39" s="109" t="s">
        <v>5691</v>
      </c>
      <c r="D39" s="178" t="s">
        <v>1088</v>
      </c>
      <c r="E39" s="96" t="s">
        <v>6602</v>
      </c>
      <c r="F39" s="312">
        <v>103.2</v>
      </c>
      <c r="G39" s="66" t="s">
        <v>7309</v>
      </c>
      <c r="H39" s="97" t="str">
        <f>IFERROR(HYPERLINK(VLOOKUP(C39,'BT ART'!A:N,10,FALSE),"Ficha Técnica"),"")</f>
        <v>Ficha Técnica</v>
      </c>
    </row>
    <row r="40" spans="1:8" ht="18.75">
      <c r="A40" s="392" t="s">
        <v>1728</v>
      </c>
      <c r="B40" s="392"/>
      <c r="C40" s="392"/>
      <c r="D40" s="412" t="s">
        <v>1729</v>
      </c>
      <c r="E40" s="412"/>
      <c r="F40" s="311"/>
      <c r="G40" s="193"/>
      <c r="H40" s="192"/>
    </row>
    <row r="41" spans="1:8" s="70" customFormat="1" ht="50.1" customHeight="1">
      <c r="B41" s="86" t="s">
        <v>2924</v>
      </c>
      <c r="C41" s="109" t="s">
        <v>7202</v>
      </c>
      <c r="D41" s="178" t="s">
        <v>1088</v>
      </c>
      <c r="E41" s="96" t="s">
        <v>1090</v>
      </c>
      <c r="F41" s="312">
        <v>15.7</v>
      </c>
      <c r="G41" s="66" t="s">
        <v>7310</v>
      </c>
      <c r="H41" s="97" t="str">
        <f>IFERROR(HYPERLINK(VLOOKUP(C41,'BT ART'!A:N,10,FALSE),"Ficha Técnica"),"")</f>
        <v>Ficha Técnica</v>
      </c>
    </row>
    <row r="42" spans="1:8" s="70" customFormat="1" ht="60" customHeight="1">
      <c r="B42" s="86" t="s">
        <v>2938</v>
      </c>
      <c r="C42" s="109" t="s">
        <v>1102</v>
      </c>
      <c r="D42" s="178" t="s">
        <v>1088</v>
      </c>
      <c r="E42" s="96" t="s">
        <v>1430</v>
      </c>
      <c r="F42" s="312">
        <v>19.239999999999998</v>
      </c>
      <c r="G42" s="66" t="s">
        <v>7309</v>
      </c>
      <c r="H42" s="97" t="str">
        <f>IFERROR(HYPERLINK(VLOOKUP(C42,'BT ART'!A:N,10,FALSE),"Ficha Técnica"),"")</f>
        <v>Ficha Técnica</v>
      </c>
    </row>
    <row r="43" spans="1:8" s="70" customFormat="1" ht="50.1" customHeight="1">
      <c r="A43" s="189"/>
      <c r="B43" s="86" t="s">
        <v>2939</v>
      </c>
      <c r="C43" s="109" t="s">
        <v>3825</v>
      </c>
      <c r="D43" s="178" t="s">
        <v>1088</v>
      </c>
      <c r="E43" s="96" t="s">
        <v>1375</v>
      </c>
      <c r="F43" s="312">
        <v>41.82</v>
      </c>
      <c r="G43" s="66" t="s">
        <v>7309</v>
      </c>
      <c r="H43" s="97" t="str">
        <f>IFERROR(HYPERLINK(VLOOKUP(C43,'BT ART'!A:N,10,FALSE),"Ficha Técnica"),"")</f>
        <v>Ficha Técnica</v>
      </c>
    </row>
    <row r="44" spans="1:8" s="70" customFormat="1" ht="50.1" customHeight="1">
      <c r="B44" s="86" t="s">
        <v>2989</v>
      </c>
      <c r="C44" s="109" t="s">
        <v>1107</v>
      </c>
      <c r="D44" s="178" t="s">
        <v>1088</v>
      </c>
      <c r="E44" s="96" t="s">
        <v>1094</v>
      </c>
      <c r="F44" s="312">
        <v>7.53</v>
      </c>
      <c r="G44" s="66" t="s">
        <v>7309</v>
      </c>
      <c r="H44" s="97" t="str">
        <f>IFERROR(HYPERLINK(VLOOKUP(C44,'BT ART'!A:N,10,FALSE),"Ficha Técnica"),"")</f>
        <v>Ficha Técnica</v>
      </c>
    </row>
    <row r="45" spans="1:8" s="70" customFormat="1" ht="50.1" customHeight="1">
      <c r="B45" s="86" t="s">
        <v>2930</v>
      </c>
      <c r="C45" s="109" t="s">
        <v>1581</v>
      </c>
      <c r="D45" s="178" t="s">
        <v>1088</v>
      </c>
      <c r="E45" s="96" t="s">
        <v>1580</v>
      </c>
      <c r="F45" s="312">
        <v>20.32</v>
      </c>
      <c r="G45" s="66" t="s">
        <v>7310</v>
      </c>
      <c r="H45" s="97" t="str">
        <f>IFERROR(HYPERLINK(VLOOKUP(C45,'BT ART'!A:N,10,FALSE),"Ficha Técnica"),"")</f>
        <v>Ficha Técnica</v>
      </c>
    </row>
    <row r="46" spans="1:8" s="70" customFormat="1" ht="50.1" customHeight="1">
      <c r="A46" s="189"/>
      <c r="B46" s="86" t="s">
        <v>2932</v>
      </c>
      <c r="C46" s="109" t="s">
        <v>1111</v>
      </c>
      <c r="D46" s="178" t="s">
        <v>1088</v>
      </c>
      <c r="E46" s="96" t="s">
        <v>1429</v>
      </c>
      <c r="F46" s="312">
        <v>32.14</v>
      </c>
      <c r="G46" s="66" t="s">
        <v>7309</v>
      </c>
      <c r="H46" s="97" t="str">
        <f>IFERROR(HYPERLINK(VLOOKUP(C46,'BT ART'!A:N,10,FALSE),"Ficha Técnica"),"")</f>
        <v>Ficha Técnica</v>
      </c>
    </row>
    <row r="47" spans="1:8" s="70" customFormat="1" ht="50.1" customHeight="1">
      <c r="B47" s="86" t="s">
        <v>2945</v>
      </c>
      <c r="C47" s="109" t="s">
        <v>1112</v>
      </c>
      <c r="D47" s="178" t="s">
        <v>1088</v>
      </c>
      <c r="E47" s="96" t="s">
        <v>2020</v>
      </c>
      <c r="F47" s="312">
        <v>14.41</v>
      </c>
      <c r="G47" s="66" t="s">
        <v>7309</v>
      </c>
      <c r="H47" s="97" t="str">
        <f>IFERROR(HYPERLINK(VLOOKUP(C47,'BT ART'!A:N,10,FALSE),"Ficha Técnica"),"")</f>
        <v>Ficha Técnica</v>
      </c>
    </row>
    <row r="48" spans="1:8" s="70" customFormat="1" ht="50.1" customHeight="1">
      <c r="B48" s="86" t="s">
        <v>2985</v>
      </c>
      <c r="C48" s="109" t="s">
        <v>1114</v>
      </c>
      <c r="D48" s="178" t="s">
        <v>1088</v>
      </c>
      <c r="E48" s="96" t="s">
        <v>1096</v>
      </c>
      <c r="F48" s="312">
        <v>79.87</v>
      </c>
      <c r="G48" s="66" t="s">
        <v>7310</v>
      </c>
      <c r="H48" s="97" t="str">
        <f>IFERROR(HYPERLINK(VLOOKUP(C48,'BT ART'!A:N,10,FALSE),"Ficha Técnica"),"")</f>
        <v>Ficha Técnica</v>
      </c>
    </row>
    <row r="49" spans="1:8" s="70" customFormat="1" ht="50.1" customHeight="1">
      <c r="B49" s="86" t="s">
        <v>2983</v>
      </c>
      <c r="C49" s="109" t="s">
        <v>1113</v>
      </c>
      <c r="D49" s="178" t="s">
        <v>1088</v>
      </c>
      <c r="E49" s="96" t="s">
        <v>1095</v>
      </c>
      <c r="F49" s="312">
        <v>98.8</v>
      </c>
      <c r="G49" s="66" t="s">
        <v>7310</v>
      </c>
      <c r="H49" s="97" t="str">
        <f>IFERROR(HYPERLINK(VLOOKUP(C49,'BT ART'!A:N,10,FALSE),"Ficha Técnica"),"")</f>
        <v>Ficha Técnica</v>
      </c>
    </row>
    <row r="50" spans="1:8" s="70" customFormat="1" ht="50.1" customHeight="1">
      <c r="B50" s="86" t="s">
        <v>6661</v>
      </c>
      <c r="C50" s="109" t="s">
        <v>6660</v>
      </c>
      <c r="D50" s="178" t="s">
        <v>1088</v>
      </c>
      <c r="E50" s="96" t="s">
        <v>6662</v>
      </c>
      <c r="F50" s="312">
        <v>181.68</v>
      </c>
      <c r="G50" s="66" t="s">
        <v>7310</v>
      </c>
      <c r="H50" s="97" t="str">
        <f>IFERROR(HYPERLINK(VLOOKUP(C50,'BT ART'!A:N,10,FALSE),"Ficha Técnica"),"")</f>
        <v>Ficha Técnica</v>
      </c>
    </row>
    <row r="51" spans="1:8" s="70" customFormat="1" ht="50.1" customHeight="1">
      <c r="B51" s="86" t="s">
        <v>2801</v>
      </c>
      <c r="C51" s="109" t="s">
        <v>1749</v>
      </c>
      <c r="D51" s="190" t="s">
        <v>7279</v>
      </c>
      <c r="E51" s="96" t="s">
        <v>7280</v>
      </c>
      <c r="F51" s="312">
        <v>6.15</v>
      </c>
      <c r="G51" s="66" t="s">
        <v>7309</v>
      </c>
      <c r="H51" s="97" t="str">
        <f>IFERROR(HYPERLINK(VLOOKUP(C51,'BT ART'!A:N,10,FALSE),"Ficha Técnica"),"")</f>
        <v>Ficha Técnica</v>
      </c>
    </row>
    <row r="52" spans="1:8" s="70" customFormat="1" ht="50.1" customHeight="1">
      <c r="B52" s="86" t="s">
        <v>2815</v>
      </c>
      <c r="C52" s="109" t="s">
        <v>1750</v>
      </c>
      <c r="D52" s="190" t="s">
        <v>1924</v>
      </c>
      <c r="E52" s="96" t="s">
        <v>1747</v>
      </c>
      <c r="F52" s="312">
        <v>4.7300000000000004</v>
      </c>
      <c r="G52" s="66" t="s">
        <v>7309</v>
      </c>
      <c r="H52" s="97" t="str">
        <f>IFERROR(HYPERLINK(VLOOKUP(C52,'BT ART'!A:N,10,FALSE),"Ficha Técnica"),"")</f>
        <v>Ficha Técnica</v>
      </c>
    </row>
    <row r="53" spans="1:8" s="70" customFormat="1" ht="50.1" customHeight="1">
      <c r="B53" s="86" t="s">
        <v>3682</v>
      </c>
      <c r="C53" s="109" t="s">
        <v>2124</v>
      </c>
      <c r="D53" s="190" t="s">
        <v>1924</v>
      </c>
      <c r="E53" s="96" t="s">
        <v>3683</v>
      </c>
      <c r="F53" s="312">
        <v>1.1499999999999999</v>
      </c>
      <c r="G53" s="66" t="s">
        <v>7309</v>
      </c>
      <c r="H53" s="97" t="str">
        <f>IFERROR(HYPERLINK(VLOOKUP(C53,'BT ART'!A:N,10,FALSE),"Ficha Técnica"),"")</f>
        <v>Ficha Técnica</v>
      </c>
    </row>
    <row r="54" spans="1:8" s="4" customFormat="1" ht="18.75">
      <c r="A54" s="392" t="s">
        <v>6031</v>
      </c>
      <c r="B54" s="392"/>
      <c r="C54" s="392"/>
      <c r="D54" s="385" t="s">
        <v>6028</v>
      </c>
      <c r="E54" s="385"/>
      <c r="F54" s="311"/>
      <c r="G54" s="193"/>
      <c r="H54" s="194"/>
    </row>
    <row r="55" spans="1:8" s="70" customFormat="1" ht="60" customHeight="1" collapsed="1">
      <c r="A55" s="254"/>
      <c r="B55" s="255" t="s">
        <v>5596</v>
      </c>
      <c r="C55" s="256" t="s">
        <v>6029</v>
      </c>
      <c r="D55" s="266" t="s">
        <v>1174</v>
      </c>
      <c r="E55" s="258" t="s">
        <v>6044</v>
      </c>
      <c r="F55" s="331" t="e">
        <v>#N/A</v>
      </c>
      <c r="G55" s="259" t="s">
        <v>7309</v>
      </c>
      <c r="H55" s="97" t="str">
        <f>IFERROR(HYPERLINK(VLOOKUP(C55,'BT ART'!A:N,10,FALSE),"Ficha Técnica"),"")</f>
        <v>Ficha Técnica</v>
      </c>
    </row>
    <row r="56" spans="1:8" s="70" customFormat="1" ht="15" hidden="1" customHeight="1" outlineLevel="1">
      <c r="A56" s="260"/>
      <c r="B56" s="261" t="s">
        <v>2843</v>
      </c>
      <c r="C56" s="261" t="s">
        <v>1806</v>
      </c>
      <c r="D56" s="262"/>
      <c r="E56" s="263"/>
      <c r="F56" s="332"/>
      <c r="G56" s="264"/>
      <c r="H56" s="97" t="str">
        <f>IFERROR(HYPERLINK(VLOOKUP(C56,'BT ART'!A:N,10,FALSE),"Ficha Técnica"),"")</f>
        <v>Ficha Técnica</v>
      </c>
    </row>
    <row r="57" spans="1:8" s="70" customFormat="1" ht="15" hidden="1" customHeight="1" outlineLevel="1">
      <c r="A57" s="260"/>
      <c r="B57" s="261" t="s">
        <v>2893</v>
      </c>
      <c r="C57" s="261" t="s">
        <v>3980</v>
      </c>
      <c r="D57" s="262"/>
      <c r="E57" s="263"/>
      <c r="F57" s="332"/>
      <c r="G57" s="264"/>
      <c r="H57" s="97" t="str">
        <f>IFERROR(HYPERLINK(VLOOKUP(C57,'BT ART'!A:N,10,FALSE),"Ficha Técnica"),"")</f>
        <v>Ficha Técnica</v>
      </c>
    </row>
    <row r="58" spans="1:8" s="70" customFormat="1" ht="15" hidden="1" customHeight="1" outlineLevel="1">
      <c r="A58" s="260"/>
      <c r="B58" s="261" t="s">
        <v>2862</v>
      </c>
      <c r="C58" s="261" t="s">
        <v>582</v>
      </c>
      <c r="D58" s="262"/>
      <c r="E58" s="263"/>
      <c r="F58" s="332"/>
      <c r="G58" s="264"/>
      <c r="H58" s="97" t="str">
        <f>IFERROR(HYPERLINK(VLOOKUP(C58,'BT ART'!A:N,10,FALSE),"Ficha Técnica"),"")</f>
        <v>Ficha Técnica</v>
      </c>
    </row>
    <row r="59" spans="1:8" s="70" customFormat="1" ht="15" hidden="1" customHeight="1" outlineLevel="1">
      <c r="A59" s="260"/>
      <c r="B59" s="261" t="s">
        <v>3010</v>
      </c>
      <c r="C59" s="261" t="s">
        <v>493</v>
      </c>
      <c r="D59" s="262"/>
      <c r="E59" s="263"/>
      <c r="F59" s="332"/>
      <c r="G59" s="264"/>
      <c r="H59" s="97" t="str">
        <f>IFERROR(HYPERLINK(VLOOKUP(C59,'BT ART'!A:N,10,FALSE),"Ficha Técnica"),"")</f>
        <v>Ficha Técnica</v>
      </c>
    </row>
    <row r="60" spans="1:8" s="70" customFormat="1" ht="15" hidden="1" customHeight="1" outlineLevel="1">
      <c r="A60" s="260"/>
      <c r="B60" s="261" t="s">
        <v>2817</v>
      </c>
      <c r="C60" s="261" t="s">
        <v>9</v>
      </c>
      <c r="D60" s="262"/>
      <c r="E60" s="263"/>
      <c r="F60" s="332"/>
      <c r="G60" s="264"/>
      <c r="H60" s="97" t="str">
        <f>IFERROR(HYPERLINK(VLOOKUP(C60,'BT ART'!A:N,10,FALSE),"Ficha Técnica"),"")</f>
        <v>Ficha Técnica</v>
      </c>
    </row>
    <row r="61" spans="1:8" s="4" customFormat="1" ht="18.75">
      <c r="A61" s="392" t="s">
        <v>6032</v>
      </c>
      <c r="B61" s="392"/>
      <c r="C61" s="392"/>
      <c r="D61" s="385" t="s">
        <v>6028</v>
      </c>
      <c r="E61" s="385"/>
      <c r="F61" s="311"/>
      <c r="G61" s="193"/>
      <c r="H61" s="194"/>
    </row>
    <row r="62" spans="1:8" s="70" customFormat="1" ht="60" customHeight="1" collapsed="1">
      <c r="A62" s="254"/>
      <c r="B62" s="255" t="s">
        <v>5597</v>
      </c>
      <c r="C62" s="256" t="s">
        <v>6030</v>
      </c>
      <c r="D62" s="266" t="s">
        <v>1174</v>
      </c>
      <c r="E62" s="258" t="s">
        <v>6045</v>
      </c>
      <c r="F62" s="331" t="e">
        <v>#N/A</v>
      </c>
      <c r="G62" s="259" t="s">
        <v>7309</v>
      </c>
      <c r="H62" s="97" t="str">
        <f>IFERROR(HYPERLINK(VLOOKUP(C62,'BT ART'!A:N,10,FALSE),"Ficha Técnica"),"")</f>
        <v>Ficha Técnica</v>
      </c>
    </row>
    <row r="63" spans="1:8" s="70" customFormat="1" ht="12.75" hidden="1" outlineLevel="1">
      <c r="A63" s="260"/>
      <c r="B63" s="261" t="s">
        <v>2919</v>
      </c>
      <c r="C63" s="261" t="s">
        <v>1812</v>
      </c>
      <c r="D63" s="262"/>
      <c r="E63" s="263"/>
      <c r="F63" s="332"/>
      <c r="G63" s="264"/>
      <c r="H63" s="97" t="str">
        <f>IFERROR(HYPERLINK(VLOOKUP(C63,'BT ART'!A:N,10,FALSE),"Ficha Técnica"),"")</f>
        <v>Ficha Técnica</v>
      </c>
    </row>
    <row r="64" spans="1:8" s="70" customFormat="1" ht="12.75" hidden="1" outlineLevel="1">
      <c r="A64" s="260"/>
      <c r="B64" s="261" t="s">
        <v>2925</v>
      </c>
      <c r="C64" s="261" t="s">
        <v>113</v>
      </c>
      <c r="D64" s="262"/>
      <c r="E64" s="263"/>
      <c r="F64" s="332"/>
      <c r="G64" s="264"/>
      <c r="H64" s="97" t="str">
        <f>IFERROR(HYPERLINK(VLOOKUP(C64,'BT ART'!A:N,10,FALSE),"Ficha Técnica"),"")</f>
        <v>Ficha Técnica</v>
      </c>
    </row>
    <row r="65" spans="1:8" s="70" customFormat="1" ht="12.75" hidden="1" outlineLevel="1">
      <c r="A65" s="260"/>
      <c r="B65" s="261" t="s">
        <v>2941</v>
      </c>
      <c r="C65" s="261" t="s">
        <v>112</v>
      </c>
      <c r="D65" s="262"/>
      <c r="E65" s="263"/>
      <c r="F65" s="332"/>
      <c r="G65" s="264"/>
      <c r="H65" s="97" t="str">
        <f>IFERROR(HYPERLINK(VLOOKUP(C65,'BT ART'!A:N,10,FALSE),"Ficha Técnica"),"")</f>
        <v>Ficha Técnica</v>
      </c>
    </row>
    <row r="66" spans="1:8" s="70" customFormat="1" ht="12.75" hidden="1" outlineLevel="1">
      <c r="A66" s="260"/>
      <c r="B66" s="261" t="s">
        <v>3010</v>
      </c>
      <c r="C66" s="261" t="s">
        <v>493</v>
      </c>
      <c r="D66" s="262"/>
      <c r="E66" s="263"/>
      <c r="F66" s="332"/>
      <c r="G66" s="264"/>
      <c r="H66" s="97" t="str">
        <f>IFERROR(HYPERLINK(VLOOKUP(C66,'BT ART'!A:N,10,FALSE),"Ficha Técnica"),"")</f>
        <v>Ficha Técnica</v>
      </c>
    </row>
    <row r="67" spans="1:8" s="70" customFormat="1" ht="12.75" hidden="1" outlineLevel="1">
      <c r="A67" s="260"/>
      <c r="B67" s="261" t="s">
        <v>2817</v>
      </c>
      <c r="C67" s="261" t="s">
        <v>9</v>
      </c>
      <c r="D67" s="262"/>
      <c r="E67" s="263"/>
      <c r="F67" s="332"/>
      <c r="G67" s="264"/>
      <c r="H67" s="97" t="str">
        <f>IFERROR(HYPERLINK(VLOOKUP(C67,'BT ART'!A:N,10,FALSE),"Ficha Técnica"),"")</f>
        <v>Ficha Técnica</v>
      </c>
    </row>
    <row r="68" spans="1:8" s="4" customFormat="1" ht="18.75">
      <c r="A68" s="392" t="s">
        <v>6033</v>
      </c>
      <c r="B68" s="392"/>
      <c r="C68" s="392"/>
      <c r="D68" s="385" t="s">
        <v>6028</v>
      </c>
      <c r="E68" s="385"/>
      <c r="F68" s="311"/>
      <c r="G68" s="193"/>
      <c r="H68" s="194"/>
    </row>
    <row r="69" spans="1:8" s="70" customFormat="1" ht="60" customHeight="1" collapsed="1">
      <c r="A69" s="254"/>
      <c r="B69" s="255" t="s">
        <v>5598</v>
      </c>
      <c r="C69" s="256" t="s">
        <v>6046</v>
      </c>
      <c r="D69" s="266" t="s">
        <v>1174</v>
      </c>
      <c r="E69" s="258" t="s">
        <v>6047</v>
      </c>
      <c r="F69" s="331" t="e">
        <v>#N/A</v>
      </c>
      <c r="G69" s="259" t="s">
        <v>7309</v>
      </c>
      <c r="H69" s="97" t="str">
        <f>IFERROR(HYPERLINK(VLOOKUP(C69,'BT ART'!A:N,10,FALSE),"Ficha Técnica"),"")</f>
        <v>Ficha Técnica</v>
      </c>
    </row>
    <row r="70" spans="1:8" s="70" customFormat="1" ht="12.75" hidden="1" outlineLevel="1">
      <c r="A70" s="260"/>
      <c r="B70" s="261" t="s">
        <v>2919</v>
      </c>
      <c r="C70" s="261" t="s">
        <v>1812</v>
      </c>
      <c r="D70" s="262"/>
      <c r="E70" s="263"/>
      <c r="F70" s="332"/>
      <c r="G70" s="264"/>
      <c r="H70" s="97" t="str">
        <f>IFERROR(HYPERLINK(VLOOKUP(C70,'BT ART'!A:N,10,FALSE),"Ficha Técnica"),"")</f>
        <v>Ficha Técnica</v>
      </c>
    </row>
    <row r="71" spans="1:8" s="70" customFormat="1" ht="12.75" hidden="1" outlineLevel="1">
      <c r="A71" s="260"/>
      <c r="B71" s="261" t="s">
        <v>2925</v>
      </c>
      <c r="C71" s="261" t="s">
        <v>113</v>
      </c>
      <c r="D71" s="262"/>
      <c r="E71" s="263"/>
      <c r="F71" s="332"/>
      <c r="G71" s="264"/>
      <c r="H71" s="97" t="str">
        <f>IFERROR(HYPERLINK(VLOOKUP(C71,'BT ART'!A:N,10,FALSE),"Ficha Técnica"),"")</f>
        <v>Ficha Técnica</v>
      </c>
    </row>
    <row r="72" spans="1:8" s="70" customFormat="1" ht="12.75" hidden="1" outlineLevel="1">
      <c r="A72" s="260"/>
      <c r="B72" s="261" t="s">
        <v>2941</v>
      </c>
      <c r="C72" s="261" t="s">
        <v>112</v>
      </c>
      <c r="D72" s="262"/>
      <c r="E72" s="263"/>
      <c r="F72" s="332"/>
      <c r="G72" s="264"/>
      <c r="H72" s="97" t="str">
        <f>IFERROR(HYPERLINK(VLOOKUP(C72,'BT ART'!A:N,10,FALSE),"Ficha Técnica"),"")</f>
        <v>Ficha Técnica</v>
      </c>
    </row>
    <row r="73" spans="1:8" s="70" customFormat="1" ht="12.75" hidden="1" outlineLevel="1">
      <c r="A73" s="260"/>
      <c r="B73" s="261" t="s">
        <v>3010</v>
      </c>
      <c r="C73" s="261" t="s">
        <v>493</v>
      </c>
      <c r="D73" s="262"/>
      <c r="E73" s="263"/>
      <c r="F73" s="332"/>
      <c r="G73" s="264"/>
      <c r="H73" s="97" t="str">
        <f>IFERROR(HYPERLINK(VLOOKUP(C73,'BT ART'!A:N,10,FALSE),"Ficha Técnica"),"")</f>
        <v>Ficha Técnica</v>
      </c>
    </row>
    <row r="74" spans="1:8" s="70" customFormat="1" ht="12.75" hidden="1" outlineLevel="1">
      <c r="A74" s="260"/>
      <c r="B74" s="261" t="s">
        <v>2817</v>
      </c>
      <c r="C74" s="261" t="s">
        <v>9</v>
      </c>
      <c r="D74" s="262"/>
      <c r="E74" s="263"/>
      <c r="F74" s="332"/>
      <c r="G74" s="264"/>
      <c r="H74" s="97" t="str">
        <f>IFERROR(HYPERLINK(VLOOKUP(C74,'BT ART'!A:N,10,FALSE),"Ficha Técnica"),"")</f>
        <v>Ficha Técnica</v>
      </c>
    </row>
    <row r="75" spans="1:8" s="4" customFormat="1" ht="18.75">
      <c r="A75" s="392" t="s">
        <v>1819</v>
      </c>
      <c r="B75" s="392"/>
      <c r="C75" s="392"/>
      <c r="D75" s="385" t="s">
        <v>1820</v>
      </c>
      <c r="E75" s="385"/>
      <c r="F75" s="311"/>
      <c r="G75" s="193"/>
      <c r="H75" s="194"/>
    </row>
    <row r="76" spans="1:8" s="86" customFormat="1" ht="50.1" customHeight="1">
      <c r="A76" s="85"/>
      <c r="B76" s="86" t="s">
        <v>2843</v>
      </c>
      <c r="C76" s="94" t="s">
        <v>1806</v>
      </c>
      <c r="D76" s="95" t="s">
        <v>1174</v>
      </c>
      <c r="E76" s="96" t="s">
        <v>1826</v>
      </c>
      <c r="F76" s="312">
        <v>181.97</v>
      </c>
      <c r="G76" s="66" t="s">
        <v>7309</v>
      </c>
      <c r="H76" s="97" t="str">
        <f>IFERROR(HYPERLINK(VLOOKUP(C76,'BT ART'!A:N,10,FALSE),"Ficha Técnica"),"")</f>
        <v>Ficha Técnica</v>
      </c>
    </row>
    <row r="77" spans="1:8" s="86" customFormat="1" ht="50.1" customHeight="1">
      <c r="A77" s="85"/>
      <c r="B77" s="86" t="s">
        <v>2844</v>
      </c>
      <c r="C77" s="94" t="s">
        <v>1807</v>
      </c>
      <c r="D77" s="95" t="s">
        <v>1174</v>
      </c>
      <c r="E77" s="96" t="s">
        <v>7281</v>
      </c>
      <c r="F77" s="312">
        <v>282.45</v>
      </c>
      <c r="G77" s="66" t="s">
        <v>7309</v>
      </c>
      <c r="H77" s="97" t="str">
        <f>IFERROR(HYPERLINK(VLOOKUP(C77,'BT ART'!A:N,10,FALSE),"Ficha Técnica"),"")</f>
        <v>Ficha Técnica</v>
      </c>
    </row>
    <row r="78" spans="1:8" s="85" customFormat="1" ht="50.1" customHeight="1">
      <c r="A78" s="228"/>
      <c r="B78" s="86" t="s">
        <v>2846</v>
      </c>
      <c r="C78" s="109" t="s">
        <v>101</v>
      </c>
      <c r="D78" s="95" t="s">
        <v>1174</v>
      </c>
      <c r="E78" s="96" t="s">
        <v>555</v>
      </c>
      <c r="F78" s="312">
        <v>205.59</v>
      </c>
      <c r="G78" s="66" t="s">
        <v>7309</v>
      </c>
      <c r="H78" s="97" t="str">
        <f>IFERROR(HYPERLINK(VLOOKUP(C78,'BT ART'!A:N,10,FALSE),"Ficha Técnica"),"")</f>
        <v>Ficha Técnica</v>
      </c>
    </row>
    <row r="79" spans="1:8" s="86" customFormat="1" ht="50.1" customHeight="1">
      <c r="A79" s="85"/>
      <c r="B79" s="86" t="s">
        <v>2849</v>
      </c>
      <c r="C79" s="109" t="s">
        <v>1809</v>
      </c>
      <c r="D79" s="95" t="s">
        <v>1174</v>
      </c>
      <c r="E79" s="96" t="s">
        <v>1827</v>
      </c>
      <c r="F79" s="312">
        <v>244.65</v>
      </c>
      <c r="G79" s="66" t="s">
        <v>7309</v>
      </c>
      <c r="H79" s="97" t="str">
        <f>IFERROR(HYPERLINK(VLOOKUP(C79,'BT ART'!A:N,10,FALSE),"Ficha Técnica"),"")</f>
        <v>Ficha Técnica</v>
      </c>
    </row>
    <row r="80" spans="1:8" s="86" customFormat="1" ht="50.1" customHeight="1">
      <c r="A80" s="85"/>
      <c r="B80" s="86" t="s">
        <v>2850</v>
      </c>
      <c r="C80" s="94" t="s">
        <v>1810</v>
      </c>
      <c r="D80" s="95" t="s">
        <v>1174</v>
      </c>
      <c r="E80" s="96" t="s">
        <v>7282</v>
      </c>
      <c r="F80" s="312">
        <v>347.55</v>
      </c>
      <c r="G80" s="66" t="s">
        <v>7309</v>
      </c>
      <c r="H80" s="97" t="str">
        <f>IFERROR(HYPERLINK(VLOOKUP(C80,'BT ART'!A:N,10,FALSE),"Ficha Técnica"),"")</f>
        <v>Ficha Técnica</v>
      </c>
    </row>
    <row r="81" spans="1:8" s="85" customFormat="1" ht="50.1" customHeight="1">
      <c r="A81" s="228"/>
      <c r="B81" s="86" t="s">
        <v>2852</v>
      </c>
      <c r="C81" s="109" t="s">
        <v>102</v>
      </c>
      <c r="D81" s="95" t="s">
        <v>1174</v>
      </c>
      <c r="E81" s="96" t="s">
        <v>556</v>
      </c>
      <c r="F81" s="312">
        <v>233.19</v>
      </c>
      <c r="G81" s="66" t="s">
        <v>7309</v>
      </c>
      <c r="H81" s="97" t="str">
        <f>IFERROR(HYPERLINK(VLOOKUP(C81,'BT ART'!A:N,10,FALSE),"Ficha Técnica"),"")</f>
        <v>Ficha Técnica</v>
      </c>
    </row>
    <row r="82" spans="1:8" s="85" customFormat="1" ht="50.1" customHeight="1">
      <c r="A82" s="228"/>
      <c r="B82" s="86" t="s">
        <v>2853</v>
      </c>
      <c r="C82" s="109" t="s">
        <v>104</v>
      </c>
      <c r="D82" s="95" t="s">
        <v>1174</v>
      </c>
      <c r="E82" s="96" t="s">
        <v>6340</v>
      </c>
      <c r="F82" s="312">
        <v>246.71</v>
      </c>
      <c r="G82" s="66" t="s">
        <v>7309</v>
      </c>
      <c r="H82" s="97" t="str">
        <f>IFERROR(HYPERLINK(VLOOKUP(C82,'BT ART'!A:N,10,FALSE),"Ficha Técnica"),"")</f>
        <v>Ficha Técnica</v>
      </c>
    </row>
    <row r="83" spans="1:8" s="86" customFormat="1" ht="50.1" customHeight="1">
      <c r="A83" s="85"/>
      <c r="B83" s="86" t="s">
        <v>2919</v>
      </c>
      <c r="C83" s="94" t="s">
        <v>1812</v>
      </c>
      <c r="D83" s="95" t="s">
        <v>1174</v>
      </c>
      <c r="E83" s="96" t="s">
        <v>1828</v>
      </c>
      <c r="F83" s="312">
        <v>255.15</v>
      </c>
      <c r="G83" s="66" t="s">
        <v>7309</v>
      </c>
      <c r="H83" s="97" t="str">
        <f>IFERROR(HYPERLINK(VLOOKUP(C83,'BT ART'!A:N,10,FALSE),"Ficha Técnica"),"")</f>
        <v>Ficha Técnica</v>
      </c>
    </row>
    <row r="84" spans="1:8" s="86" customFormat="1" ht="50.1" customHeight="1">
      <c r="A84" s="85"/>
      <c r="B84" s="86" t="s">
        <v>2920</v>
      </c>
      <c r="C84" s="94" t="s">
        <v>1813</v>
      </c>
      <c r="D84" s="95" t="s">
        <v>1174</v>
      </c>
      <c r="E84" s="96" t="s">
        <v>7283</v>
      </c>
      <c r="F84" s="312">
        <v>359.1</v>
      </c>
      <c r="G84" s="66" t="s">
        <v>7309</v>
      </c>
      <c r="H84" s="97" t="str">
        <f>IFERROR(HYPERLINK(VLOOKUP(C84,'BT ART'!A:N,10,FALSE),"Ficha Técnica"),"")</f>
        <v>Ficha Técnica</v>
      </c>
    </row>
    <row r="85" spans="1:8" s="85" customFormat="1" ht="50.1" customHeight="1">
      <c r="A85" s="228"/>
      <c r="B85" s="86" t="s">
        <v>2922</v>
      </c>
      <c r="C85" s="109" t="s">
        <v>103</v>
      </c>
      <c r="D85" s="95" t="s">
        <v>1174</v>
      </c>
      <c r="E85" s="96" t="s">
        <v>561</v>
      </c>
      <c r="F85" s="312">
        <v>309.77</v>
      </c>
      <c r="G85" s="66" t="s">
        <v>7309</v>
      </c>
      <c r="H85" s="97" t="str">
        <f>IFERROR(HYPERLINK(VLOOKUP(C85,'BT ART'!A:N,10,FALSE),"Ficha Técnica"),"")</f>
        <v>Ficha Técnica</v>
      </c>
    </row>
    <row r="86" spans="1:8" s="85" customFormat="1" ht="50.1" customHeight="1">
      <c r="A86" s="228"/>
      <c r="B86" s="86" t="s">
        <v>2923</v>
      </c>
      <c r="C86" s="109" t="s">
        <v>105</v>
      </c>
      <c r="D86" s="95" t="s">
        <v>1174</v>
      </c>
      <c r="E86" s="96" t="s">
        <v>2176</v>
      </c>
      <c r="F86" s="312">
        <v>345.35</v>
      </c>
      <c r="G86" s="66" t="s">
        <v>7309</v>
      </c>
      <c r="H86" s="97" t="str">
        <f>IFERROR(HYPERLINK(VLOOKUP(C86,'BT ART'!A:N,10,FALSE),"Ficha Técnica"),"")</f>
        <v>Ficha Técnica</v>
      </c>
    </row>
    <row r="87" spans="1:8" s="86" customFormat="1" ht="50.1" customHeight="1">
      <c r="A87" s="85"/>
      <c r="B87" s="86" t="s">
        <v>2904</v>
      </c>
      <c r="C87" s="94" t="s">
        <v>1814</v>
      </c>
      <c r="D87" s="95" t="s">
        <v>1174</v>
      </c>
      <c r="E87" s="96" t="s">
        <v>1829</v>
      </c>
      <c r="F87" s="312">
        <v>62.16</v>
      </c>
      <c r="G87" s="66" t="s">
        <v>7309</v>
      </c>
      <c r="H87" s="97" t="str">
        <f>IFERROR(HYPERLINK(VLOOKUP(C87,'BT ART'!A:N,10,FALSE),"Ficha Técnica"),"")</f>
        <v>Ficha Técnica</v>
      </c>
    </row>
    <row r="88" spans="1:8" s="86" customFormat="1" ht="50.1" customHeight="1">
      <c r="A88" s="85"/>
      <c r="B88" s="86" t="s">
        <v>2905</v>
      </c>
      <c r="C88" s="94" t="s">
        <v>1815</v>
      </c>
      <c r="D88" s="95" t="s">
        <v>1174</v>
      </c>
      <c r="E88" s="96" t="s">
        <v>1830</v>
      </c>
      <c r="F88" s="312">
        <v>94.61</v>
      </c>
      <c r="G88" s="66" t="s">
        <v>7309</v>
      </c>
      <c r="H88" s="97" t="str">
        <f>IFERROR(HYPERLINK(VLOOKUP(C88,'BT ART'!A:N,10,FALSE),"Ficha Técnica"),"")</f>
        <v>Ficha Técnica</v>
      </c>
    </row>
    <row r="89" spans="1:8" s="86" customFormat="1" ht="50.1" customHeight="1">
      <c r="A89" s="85"/>
      <c r="B89" s="86" t="s">
        <v>2943</v>
      </c>
      <c r="C89" s="94" t="s">
        <v>1816</v>
      </c>
      <c r="D89" s="95" t="s">
        <v>1174</v>
      </c>
      <c r="E89" s="96" t="s">
        <v>1831</v>
      </c>
      <c r="F89" s="312">
        <v>119.39</v>
      </c>
      <c r="G89" s="66" t="s">
        <v>7309</v>
      </c>
      <c r="H89" s="97" t="str">
        <f>IFERROR(HYPERLINK(VLOOKUP(C89,'BT ART'!A:N,10,FALSE),"Ficha Técnica"),"")</f>
        <v>Ficha Técnica</v>
      </c>
    </row>
    <row r="90" spans="1:8" s="85" customFormat="1" ht="50.1" customHeight="1">
      <c r="B90" s="86" t="s">
        <v>3008</v>
      </c>
      <c r="C90" s="109" t="s">
        <v>124</v>
      </c>
      <c r="D90" s="95" t="s">
        <v>1174</v>
      </c>
      <c r="E90" s="96" t="s">
        <v>7061</v>
      </c>
      <c r="F90" s="312">
        <v>53.71</v>
      </c>
      <c r="G90" s="66" t="s">
        <v>7309</v>
      </c>
      <c r="H90" s="97" t="str">
        <f>IFERROR(HYPERLINK(VLOOKUP(C90,'BT ART'!A:N,10,FALSE),"Ficha Técnica"),"")</f>
        <v>Ficha Técnica</v>
      </c>
    </row>
    <row r="91" spans="1:8" s="85" customFormat="1" ht="50.1" customHeight="1">
      <c r="B91" s="86" t="s">
        <v>2825</v>
      </c>
      <c r="C91" s="109" t="s">
        <v>718</v>
      </c>
      <c r="D91" s="95" t="s">
        <v>1174</v>
      </c>
      <c r="E91" s="96" t="s">
        <v>4123</v>
      </c>
      <c r="F91" s="312">
        <v>21.02</v>
      </c>
      <c r="G91" s="66" t="s">
        <v>7309</v>
      </c>
      <c r="H91" s="97" t="str">
        <f>IFERROR(HYPERLINK(VLOOKUP(C91,'BT ART'!A:N,10,FALSE),"Ficha Técnica"),"")</f>
        <v>Ficha Técnica</v>
      </c>
    </row>
    <row r="92" spans="1:8" s="85" customFormat="1" ht="50.1" customHeight="1">
      <c r="B92" s="86" t="s">
        <v>2826</v>
      </c>
      <c r="C92" s="109" t="s">
        <v>719</v>
      </c>
      <c r="D92" s="95" t="s">
        <v>1174</v>
      </c>
      <c r="E92" s="96" t="s">
        <v>4124</v>
      </c>
      <c r="F92" s="312">
        <v>31.08</v>
      </c>
      <c r="G92" s="66" t="s">
        <v>7309</v>
      </c>
      <c r="H92" s="97" t="str">
        <f>IFERROR(HYPERLINK(VLOOKUP(C92,'BT ART'!A:N,10,FALSE),"Ficha Técnica"),"")</f>
        <v>Ficha Técnica</v>
      </c>
    </row>
    <row r="93" spans="1:8" ht="18.75">
      <c r="A93" s="392" t="s">
        <v>649</v>
      </c>
      <c r="B93" s="392"/>
      <c r="C93" s="392"/>
      <c r="D93" s="385" t="s">
        <v>1817</v>
      </c>
      <c r="E93" s="385"/>
      <c r="F93" s="311"/>
      <c r="G93" s="193"/>
      <c r="H93" s="194"/>
    </row>
    <row r="94" spans="1:8" s="98" customFormat="1" ht="50.1" customHeight="1">
      <c r="A94" s="70"/>
      <c r="B94" s="86" t="s">
        <v>2984</v>
      </c>
      <c r="C94" s="94" t="s">
        <v>1784</v>
      </c>
      <c r="D94" s="95" t="s">
        <v>1174</v>
      </c>
      <c r="E94" s="96" t="s">
        <v>1824</v>
      </c>
      <c r="F94" s="312">
        <v>189.07</v>
      </c>
      <c r="G94" s="66" t="s">
        <v>7309</v>
      </c>
      <c r="H94" s="97" t="str">
        <f>IFERROR(HYPERLINK(VLOOKUP(C94,'BT ART'!A:N,10,FALSE),"Ficha Técnica"),"")</f>
        <v>Ficha Técnica</v>
      </c>
    </row>
    <row r="95" spans="1:8" s="98" customFormat="1" ht="50.1" customHeight="1">
      <c r="A95" s="70"/>
      <c r="B95" s="86" t="s">
        <v>6087</v>
      </c>
      <c r="C95" s="94" t="s">
        <v>6084</v>
      </c>
      <c r="D95" s="95" t="s">
        <v>1174</v>
      </c>
      <c r="E95" s="96" t="s">
        <v>7063</v>
      </c>
      <c r="F95" s="312">
        <v>207.9</v>
      </c>
      <c r="G95" s="66" t="s">
        <v>7309</v>
      </c>
      <c r="H95" s="97" t="str">
        <f>IFERROR(HYPERLINK(VLOOKUP(C95,'BT ART'!A:N,10,FALSE),"Ficha Técnica"),"")</f>
        <v>Ficha Técnica</v>
      </c>
    </row>
    <row r="96" spans="1:8" s="98" customFormat="1" ht="50.1" customHeight="1">
      <c r="A96" s="70"/>
      <c r="B96" s="86" t="s">
        <v>2986</v>
      </c>
      <c r="C96" s="94" t="s">
        <v>1778</v>
      </c>
      <c r="D96" s="95" t="s">
        <v>1174</v>
      </c>
      <c r="E96" s="96" t="s">
        <v>7060</v>
      </c>
      <c r="F96" s="312">
        <v>103.95</v>
      </c>
      <c r="G96" s="66" t="s">
        <v>7309</v>
      </c>
      <c r="H96" s="97" t="str">
        <f>IFERROR(HYPERLINK(VLOOKUP(C96,'BT ART'!A:N,10,FALSE),"Ficha Técnica"),"")</f>
        <v>Ficha Técnica</v>
      </c>
    </row>
    <row r="97" spans="1:8" s="98" customFormat="1" ht="50.1" customHeight="1">
      <c r="A97" s="70"/>
      <c r="B97" s="86" t="s">
        <v>2981</v>
      </c>
      <c r="C97" s="94" t="s">
        <v>1818</v>
      </c>
      <c r="D97" s="95" t="s">
        <v>1174</v>
      </c>
      <c r="E97" s="96" t="s">
        <v>2048</v>
      </c>
      <c r="F97" s="312">
        <v>0</v>
      </c>
      <c r="G97" s="66" t="s">
        <v>7309</v>
      </c>
      <c r="H97" s="97" t="str">
        <f>IFERROR(HYPERLINK(VLOOKUP(C97,'BT ART'!A:N,10,FALSE),"Ficha Técnica"),"")</f>
        <v>Ficha Técnica</v>
      </c>
    </row>
    <row r="98" spans="1:8" s="98" customFormat="1" ht="50.1" customHeight="1">
      <c r="A98" s="70"/>
      <c r="B98" s="86" t="s">
        <v>6085</v>
      </c>
      <c r="C98" s="94" t="s">
        <v>6083</v>
      </c>
      <c r="D98" s="95" t="s">
        <v>1174</v>
      </c>
      <c r="E98" s="96" t="s">
        <v>6086</v>
      </c>
      <c r="F98" s="312">
        <v>103.95</v>
      </c>
      <c r="G98" s="66" t="s">
        <v>7309</v>
      </c>
      <c r="H98" s="97" t="str">
        <f>IFERROR(HYPERLINK(VLOOKUP(C98,'BT ART'!A:N,10,FALSE),"Ficha Técnica"),"")</f>
        <v>Ficha Técnica</v>
      </c>
    </row>
    <row r="99" spans="1:8" ht="18.75">
      <c r="A99" s="392" t="s">
        <v>771</v>
      </c>
      <c r="B99" s="392"/>
      <c r="C99" s="392"/>
      <c r="D99" s="385" t="s">
        <v>1015</v>
      </c>
      <c r="E99" s="385"/>
      <c r="F99" s="311"/>
      <c r="G99" s="193"/>
      <c r="H99" s="192"/>
    </row>
    <row r="100" spans="1:8" s="70" customFormat="1" ht="50.1" customHeight="1">
      <c r="B100" s="86" t="s">
        <v>2893</v>
      </c>
      <c r="C100" s="109" t="s">
        <v>3980</v>
      </c>
      <c r="D100" s="95" t="s">
        <v>1174</v>
      </c>
      <c r="E100" s="96" t="s">
        <v>1197</v>
      </c>
      <c r="F100" s="312">
        <v>19.75</v>
      </c>
      <c r="G100" s="66" t="s">
        <v>7309</v>
      </c>
      <c r="H100" s="97" t="str">
        <f>IFERROR(HYPERLINK(VLOOKUP(C100,'BT ART'!A:N,10,FALSE),"Ficha Técnica"),"")</f>
        <v>Ficha Técnica</v>
      </c>
    </row>
    <row r="101" spans="1:8" s="70" customFormat="1" ht="50.1" customHeight="1">
      <c r="B101" s="86" t="s">
        <v>2894</v>
      </c>
      <c r="C101" s="109" t="s">
        <v>109</v>
      </c>
      <c r="D101" s="95" t="s">
        <v>1174</v>
      </c>
      <c r="E101" s="96" t="s">
        <v>6347</v>
      </c>
      <c r="F101" s="312">
        <v>52.5</v>
      </c>
      <c r="G101" s="66" t="s">
        <v>7309</v>
      </c>
      <c r="H101" s="97" t="str">
        <f>IFERROR(HYPERLINK(VLOOKUP(C101,'BT ART'!A:N,10,FALSE),"Ficha Técnica"),"")</f>
        <v>Ficha Técnica</v>
      </c>
    </row>
    <row r="102" spans="1:8" s="70" customFormat="1" ht="50.1" customHeight="1">
      <c r="B102" s="86" t="s">
        <v>2836</v>
      </c>
      <c r="C102" s="109" t="s">
        <v>497</v>
      </c>
      <c r="D102" s="95" t="s">
        <v>1174</v>
      </c>
      <c r="E102" s="96" t="s">
        <v>693</v>
      </c>
      <c r="F102" s="312">
        <v>26.57</v>
      </c>
      <c r="G102" s="66" t="s">
        <v>7309</v>
      </c>
      <c r="H102" s="97" t="str">
        <f>IFERROR(HYPERLINK(VLOOKUP(C102,'BT ART'!A:N,10,FALSE),"Ficha Técnica"),"")</f>
        <v>Ficha Técnica</v>
      </c>
    </row>
    <row r="103" spans="1:8" s="4" customFormat="1" ht="18.75">
      <c r="A103" s="392" t="s">
        <v>772</v>
      </c>
      <c r="B103" s="392"/>
      <c r="C103" s="392"/>
      <c r="D103" s="385" t="s">
        <v>1014</v>
      </c>
      <c r="E103" s="385"/>
      <c r="F103" s="311"/>
      <c r="G103" s="193"/>
      <c r="H103" s="194"/>
    </row>
    <row r="104" spans="1:8" s="70" customFormat="1" ht="50.1" customHeight="1">
      <c r="A104" s="36"/>
      <c r="B104" s="86" t="s">
        <v>2874</v>
      </c>
      <c r="C104" s="36" t="s">
        <v>251</v>
      </c>
      <c r="D104" s="95" t="s">
        <v>1174</v>
      </c>
      <c r="E104" s="96" t="s">
        <v>6342</v>
      </c>
      <c r="F104" s="312">
        <v>131.88</v>
      </c>
      <c r="G104" s="66" t="s">
        <v>7309</v>
      </c>
      <c r="H104" s="97" t="str">
        <f>IFERROR(HYPERLINK(VLOOKUP(C104,'BT ART'!A:N,10,FALSE),"Ficha Técnica"),"")</f>
        <v>Ficha Técnica</v>
      </c>
    </row>
    <row r="105" spans="1:8" s="70" customFormat="1" ht="50.1" customHeight="1">
      <c r="A105" s="168"/>
      <c r="B105" s="86" t="s">
        <v>6889</v>
      </c>
      <c r="C105" s="36" t="s">
        <v>6888</v>
      </c>
      <c r="D105" s="95" t="s">
        <v>1174</v>
      </c>
      <c r="E105" s="96" t="s">
        <v>6890</v>
      </c>
      <c r="F105" s="312">
        <v>51.45</v>
      </c>
      <c r="G105" s="66" t="s">
        <v>7309</v>
      </c>
      <c r="H105" s="97" t="str">
        <f>IFERROR(HYPERLINK(VLOOKUP(C105,'BT ART'!A:N,10,FALSE),"Ficha Técnica"),"")</f>
        <v>Ficha Técnica</v>
      </c>
    </row>
    <row r="106" spans="1:8" ht="18.75">
      <c r="A106" s="392" t="s">
        <v>774</v>
      </c>
      <c r="B106" s="392"/>
      <c r="C106" s="392"/>
      <c r="D106" s="385" t="s">
        <v>1013</v>
      </c>
      <c r="E106" s="385"/>
      <c r="F106" s="311"/>
      <c r="G106" s="193"/>
      <c r="H106" s="194"/>
    </row>
    <row r="107" spans="1:8" s="85" customFormat="1" ht="50.1" customHeight="1">
      <c r="B107" s="86" t="s">
        <v>2925</v>
      </c>
      <c r="C107" s="109" t="s">
        <v>113</v>
      </c>
      <c r="D107" s="95" t="s">
        <v>1174</v>
      </c>
      <c r="E107" s="96" t="s">
        <v>6348</v>
      </c>
      <c r="F107" s="312">
        <v>55.79</v>
      </c>
      <c r="G107" s="66" t="s">
        <v>7309</v>
      </c>
      <c r="H107" s="97" t="str">
        <f>IFERROR(HYPERLINK(VLOOKUP(C107,'BT ART'!A:N,10,FALSE),"Ficha Técnica"),"")</f>
        <v>Ficha Técnica</v>
      </c>
    </row>
    <row r="108" spans="1:8" s="85" customFormat="1" ht="50.1" customHeight="1">
      <c r="B108" s="86" t="s">
        <v>2940</v>
      </c>
      <c r="C108" s="109" t="s">
        <v>111</v>
      </c>
      <c r="D108" s="95" t="s">
        <v>1174</v>
      </c>
      <c r="E108" s="96" t="s">
        <v>6349</v>
      </c>
      <c r="F108" s="312">
        <v>65.84</v>
      </c>
      <c r="G108" s="66" t="s">
        <v>7309</v>
      </c>
      <c r="H108" s="97" t="str">
        <f>IFERROR(HYPERLINK(VLOOKUP(C108,'BT ART'!A:N,10,FALSE),"Ficha Técnica"),"")</f>
        <v>Ficha Técnica</v>
      </c>
    </row>
    <row r="109" spans="1:8" s="85" customFormat="1" ht="50.1" customHeight="1">
      <c r="B109" s="86" t="s">
        <v>2941</v>
      </c>
      <c r="C109" s="109" t="s">
        <v>112</v>
      </c>
      <c r="D109" s="95" t="s">
        <v>1174</v>
      </c>
      <c r="E109" s="96" t="s">
        <v>6350</v>
      </c>
      <c r="F109" s="312">
        <v>65.84</v>
      </c>
      <c r="G109" s="66" t="s">
        <v>7309</v>
      </c>
      <c r="H109" s="97" t="str">
        <f>IFERROR(HYPERLINK(VLOOKUP(C109,'BT ART'!A:N,10,FALSE),"Ficha Técnica"),"")</f>
        <v>Ficha Técnica</v>
      </c>
    </row>
    <row r="110" spans="1:8" s="85" customFormat="1" ht="50.1" customHeight="1">
      <c r="B110" s="86" t="s">
        <v>2913</v>
      </c>
      <c r="C110" s="109" t="s">
        <v>695</v>
      </c>
      <c r="D110" s="95" t="s">
        <v>1174</v>
      </c>
      <c r="E110" s="96" t="s">
        <v>859</v>
      </c>
      <c r="F110" s="312">
        <v>101.12</v>
      </c>
      <c r="G110" s="66" t="s">
        <v>7309</v>
      </c>
      <c r="H110" s="97" t="str">
        <f>IFERROR(HYPERLINK(VLOOKUP(C110,'BT ART'!A:N,10,FALSE),"Ficha Técnica"),"")</f>
        <v>Ficha Técnica</v>
      </c>
    </row>
    <row r="111" spans="1:8" s="86" customFormat="1" ht="50.1" customHeight="1">
      <c r="A111" s="85"/>
      <c r="B111" s="86" t="s">
        <v>2912</v>
      </c>
      <c r="C111" s="94" t="s">
        <v>1779</v>
      </c>
      <c r="D111" s="95" t="s">
        <v>1174</v>
      </c>
      <c r="E111" s="96" t="s">
        <v>1823</v>
      </c>
      <c r="F111" s="312">
        <v>46.32</v>
      </c>
      <c r="G111" s="66" t="s">
        <v>7309</v>
      </c>
      <c r="H111" s="97" t="str">
        <f>IFERROR(HYPERLINK(VLOOKUP(C111,'BT ART'!A:N,10,FALSE),"Ficha Técnica"),"")</f>
        <v>Ficha Técnica</v>
      </c>
    </row>
    <row r="112" spans="1:8" s="86" customFormat="1" ht="50.1" customHeight="1">
      <c r="A112" s="85"/>
      <c r="B112" s="86" t="s">
        <v>2927</v>
      </c>
      <c r="C112" s="94" t="s">
        <v>1780</v>
      </c>
      <c r="D112" s="95" t="s">
        <v>1174</v>
      </c>
      <c r="E112" s="96" t="s">
        <v>1825</v>
      </c>
      <c r="F112" s="312">
        <v>62.16</v>
      </c>
      <c r="G112" s="66" t="s">
        <v>7309</v>
      </c>
      <c r="H112" s="97" t="str">
        <f>IFERROR(HYPERLINK(VLOOKUP(C112,'BT ART'!A:N,10,FALSE),"Ficha Técnica"),"")</f>
        <v>Ficha Técnica</v>
      </c>
    </row>
    <row r="113" spans="1:8" s="4" customFormat="1" ht="18.75">
      <c r="A113" s="410" t="s">
        <v>775</v>
      </c>
      <c r="B113" s="410"/>
      <c r="C113" s="410"/>
      <c r="D113" s="385" t="s">
        <v>1012</v>
      </c>
      <c r="E113" s="385"/>
      <c r="F113" s="311"/>
      <c r="G113" s="193"/>
      <c r="H113" s="194"/>
    </row>
    <row r="114" spans="1:8" s="70" customFormat="1" ht="50.1" customHeight="1">
      <c r="A114" s="36"/>
      <c r="B114" s="86" t="s">
        <v>2933</v>
      </c>
      <c r="C114" s="36" t="s">
        <v>248</v>
      </c>
      <c r="D114" s="95" t="s">
        <v>1174</v>
      </c>
      <c r="E114" s="96" t="s">
        <v>1738</v>
      </c>
      <c r="F114" s="312">
        <v>220.29</v>
      </c>
      <c r="G114" s="66" t="s">
        <v>7309</v>
      </c>
      <c r="H114" s="97" t="str">
        <f>IFERROR(HYPERLINK(VLOOKUP(C114,'BT ART'!A:N,10,FALSE),"Ficha Técnica"),"")</f>
        <v>Ficha Técnica</v>
      </c>
    </row>
    <row r="115" spans="1:8" s="70" customFormat="1" ht="50.1" customHeight="1">
      <c r="A115" s="36"/>
      <c r="B115" s="86" t="s">
        <v>2934</v>
      </c>
      <c r="C115" s="36" t="s">
        <v>249</v>
      </c>
      <c r="D115" s="95" t="s">
        <v>1174</v>
      </c>
      <c r="E115" s="102" t="s">
        <v>1739</v>
      </c>
      <c r="F115" s="312">
        <v>255.36</v>
      </c>
      <c r="G115" s="66" t="s">
        <v>7309</v>
      </c>
      <c r="H115" s="97" t="str">
        <f>IFERROR(HYPERLINK(VLOOKUP(C115,'BT ART'!A:N,10,FALSE),"Ficha Técnica"),"")</f>
        <v>Ficha Técnica</v>
      </c>
    </row>
    <row r="116" spans="1:8" s="70" customFormat="1" ht="50.1" customHeight="1">
      <c r="A116" s="36"/>
      <c r="B116" s="86" t="s">
        <v>2929</v>
      </c>
      <c r="C116" s="36" t="s">
        <v>250</v>
      </c>
      <c r="D116" s="95" t="s">
        <v>1174</v>
      </c>
      <c r="E116" s="96" t="s">
        <v>2019</v>
      </c>
      <c r="F116" s="312">
        <v>59.75</v>
      </c>
      <c r="G116" s="66" t="s">
        <v>7309</v>
      </c>
      <c r="H116" s="97" t="str">
        <f>IFERROR(HYPERLINK(VLOOKUP(C116,'BT ART'!A:N,10,FALSE),"Ficha Técnica"),"")</f>
        <v>Ficha Técnica</v>
      </c>
    </row>
    <row r="117" spans="1:8" ht="18.75">
      <c r="A117" s="392" t="s">
        <v>529</v>
      </c>
      <c r="B117" s="392"/>
      <c r="C117" s="392"/>
      <c r="D117" s="385" t="s">
        <v>1023</v>
      </c>
      <c r="E117" s="385"/>
      <c r="F117" s="311"/>
      <c r="G117" s="193"/>
      <c r="H117" s="194"/>
    </row>
    <row r="118" spans="1:8" s="70" customFormat="1" ht="50.1" customHeight="1">
      <c r="B118" s="86" t="s">
        <v>2990</v>
      </c>
      <c r="C118" s="109" t="s">
        <v>114</v>
      </c>
      <c r="D118" s="95" t="s">
        <v>1174</v>
      </c>
      <c r="E118" s="96" t="s">
        <v>6884</v>
      </c>
      <c r="F118" s="312">
        <v>74.55</v>
      </c>
      <c r="G118" s="66" t="s">
        <v>7309</v>
      </c>
      <c r="H118" s="97" t="str">
        <f>IFERROR(HYPERLINK(VLOOKUP(C118,'BT ART'!A:N,10,FALSE),"Ficha Técnica"),"")</f>
        <v>Ficha Técnica</v>
      </c>
    </row>
    <row r="119" spans="1:8" s="70" customFormat="1" ht="50.1" customHeight="1">
      <c r="B119" s="86" t="s">
        <v>6886</v>
      </c>
      <c r="C119" s="109" t="s">
        <v>6171</v>
      </c>
      <c r="D119" s="95" t="s">
        <v>1174</v>
      </c>
      <c r="E119" s="96" t="s">
        <v>6887</v>
      </c>
      <c r="F119" s="312">
        <v>74.55</v>
      </c>
      <c r="G119" s="66" t="s">
        <v>7309</v>
      </c>
      <c r="H119" s="97" t="str">
        <f>IFERROR(HYPERLINK(VLOOKUP(C119,'BT ART'!A:N,10,FALSE),"Ficha Técnica"),"")</f>
        <v>Ficha Técnica</v>
      </c>
    </row>
    <row r="120" spans="1:8" s="70" customFormat="1" ht="50.1" customHeight="1">
      <c r="B120" s="86" t="s">
        <v>2991</v>
      </c>
      <c r="C120" s="109" t="s">
        <v>115</v>
      </c>
      <c r="D120" s="95" t="s">
        <v>1174</v>
      </c>
      <c r="E120" s="96" t="s">
        <v>6367</v>
      </c>
      <c r="F120" s="312">
        <v>24.47</v>
      </c>
      <c r="G120" s="66" t="s">
        <v>7309</v>
      </c>
      <c r="H120" s="97" t="str">
        <f>IFERROR(HYPERLINK(VLOOKUP(C120,'BT ART'!A:N,10,FALSE),"Ficha Técnica"),"")</f>
        <v>Ficha Técnica</v>
      </c>
    </row>
    <row r="121" spans="1:8" s="70" customFormat="1" ht="50.1" customHeight="1">
      <c r="B121" s="86" t="s">
        <v>2992</v>
      </c>
      <c r="C121" s="109" t="s">
        <v>492</v>
      </c>
      <c r="D121" s="95" t="s">
        <v>1174</v>
      </c>
      <c r="E121" s="96" t="s">
        <v>6891</v>
      </c>
      <c r="F121" s="312">
        <v>41.23</v>
      </c>
      <c r="G121" s="66" t="s">
        <v>7309</v>
      </c>
      <c r="H121" s="97" t="str">
        <f>IFERROR(HYPERLINK(VLOOKUP(C121,'BT ART'!A:N,10,FALSE),"Ficha Técnica"),"")</f>
        <v>Ficha Técnica</v>
      </c>
    </row>
    <row r="122" spans="1:8" s="70" customFormat="1" ht="50.1" customHeight="1">
      <c r="A122"/>
      <c r="B122" s="86" t="s">
        <v>6750</v>
      </c>
      <c r="C122" s="109" t="s">
        <v>6749</v>
      </c>
      <c r="D122" s="95" t="s">
        <v>1174</v>
      </c>
      <c r="E122" s="96" t="s">
        <v>6751</v>
      </c>
      <c r="F122" s="312">
        <v>61.95</v>
      </c>
      <c r="G122" s="66" t="s">
        <v>7309</v>
      </c>
      <c r="H122" s="97" t="str">
        <f>IFERROR(HYPERLINK(VLOOKUP(C122,'BT ART'!A:N,10,FALSE),"Ficha Técnica"),"")</f>
        <v>Ficha Técnica</v>
      </c>
    </row>
    <row r="123" spans="1:8" s="70" customFormat="1" ht="50.1" customHeight="1">
      <c r="B123" s="86" t="s">
        <v>2993</v>
      </c>
      <c r="C123" s="109" t="s">
        <v>116</v>
      </c>
      <c r="D123" s="95" t="s">
        <v>1174</v>
      </c>
      <c r="E123" s="96" t="s">
        <v>6368</v>
      </c>
      <c r="F123" s="312">
        <v>52.5</v>
      </c>
      <c r="G123" s="66" t="s">
        <v>7309</v>
      </c>
      <c r="H123" s="97" t="str">
        <f>IFERROR(HYPERLINK(VLOOKUP(C123,'BT ART'!A:N,10,FALSE),"Ficha Técnica"),"")</f>
        <v>Ficha Técnica</v>
      </c>
    </row>
    <row r="124" spans="1:8" ht="18.75">
      <c r="A124" s="392" t="s">
        <v>20</v>
      </c>
      <c r="B124" s="392"/>
      <c r="C124" s="392"/>
      <c r="D124" s="385" t="s">
        <v>1026</v>
      </c>
      <c r="E124" s="385"/>
      <c r="F124" s="311"/>
      <c r="G124" s="193"/>
      <c r="H124" s="194"/>
    </row>
    <row r="125" spans="1:8" s="70" customFormat="1" ht="50.1" customHeight="1">
      <c r="B125" s="86" t="s">
        <v>2811</v>
      </c>
      <c r="C125" s="109" t="s">
        <v>1936</v>
      </c>
      <c r="D125" s="95" t="s">
        <v>1174</v>
      </c>
      <c r="E125" s="96" t="s">
        <v>1940</v>
      </c>
      <c r="F125" s="312">
        <v>72.069999999999993</v>
      </c>
      <c r="G125" s="66" t="s">
        <v>7309</v>
      </c>
      <c r="H125" s="97" t="str">
        <f>IFERROR(HYPERLINK(VLOOKUP(C125,'BT ART'!A:N,10,FALSE),"Ficha Técnica"),"")</f>
        <v>Ficha Técnica</v>
      </c>
    </row>
    <row r="126" spans="1:8" s="70" customFormat="1" ht="50.1" customHeight="1">
      <c r="B126" s="86" t="s">
        <v>2812</v>
      </c>
      <c r="C126" s="109" t="s">
        <v>127</v>
      </c>
      <c r="D126" s="95" t="s">
        <v>1174</v>
      </c>
      <c r="E126" s="96" t="s">
        <v>409</v>
      </c>
      <c r="F126" s="312">
        <v>21.95</v>
      </c>
      <c r="G126" s="66" t="s">
        <v>7309</v>
      </c>
      <c r="H126" s="97" t="str">
        <f>IFERROR(HYPERLINK(VLOOKUP(C126,'BT ART'!A:N,10,FALSE),"Ficha Técnica"),"")</f>
        <v>Ficha Técnica</v>
      </c>
    </row>
    <row r="127" spans="1:8" s="70" customFormat="1" ht="50.1" customHeight="1">
      <c r="B127" s="86" t="s">
        <v>2813</v>
      </c>
      <c r="C127" s="109" t="s">
        <v>1406</v>
      </c>
      <c r="D127" s="95" t="s">
        <v>1174</v>
      </c>
      <c r="E127" s="96" t="s">
        <v>4763</v>
      </c>
      <c r="F127" s="312">
        <v>28.99</v>
      </c>
      <c r="G127" s="66" t="s">
        <v>7309</v>
      </c>
      <c r="H127" s="97" t="str">
        <f>IFERROR(HYPERLINK(VLOOKUP(C127,'BT ART'!A:N,10,FALSE),"Ficha Técnica"),"")</f>
        <v>Ficha Técnica</v>
      </c>
    </row>
    <row r="128" spans="1:8" s="70" customFormat="1" ht="50.1" customHeight="1">
      <c r="B128" s="86" t="s">
        <v>2814</v>
      </c>
      <c r="C128" s="109" t="s">
        <v>4762</v>
      </c>
      <c r="D128" s="95" t="s">
        <v>1174</v>
      </c>
      <c r="E128" s="96" t="s">
        <v>6334</v>
      </c>
      <c r="F128" s="312">
        <v>15.02</v>
      </c>
      <c r="G128" s="66" t="s">
        <v>7309</v>
      </c>
      <c r="H128" s="97" t="str">
        <f>IFERROR(HYPERLINK(VLOOKUP(C128,'BT ART'!A:N,10,FALSE),"Ficha Técnica"),"")</f>
        <v>Ficha Técnica</v>
      </c>
    </row>
    <row r="129" spans="1:8" s="70" customFormat="1" ht="50.1" customHeight="1">
      <c r="B129" s="86" t="s">
        <v>2802</v>
      </c>
      <c r="C129" s="109" t="s">
        <v>125</v>
      </c>
      <c r="D129" s="95" t="s">
        <v>1174</v>
      </c>
      <c r="E129" s="96" t="s">
        <v>2085</v>
      </c>
      <c r="F129" s="312">
        <v>69.3</v>
      </c>
      <c r="G129" s="66" t="s">
        <v>7309</v>
      </c>
      <c r="H129" s="97" t="str">
        <f>IFERROR(HYPERLINK(VLOOKUP(C129,'BT ART'!A:N,10,FALSE),"Ficha Técnica"),"")</f>
        <v>Ficha Técnica</v>
      </c>
    </row>
    <row r="130" spans="1:8" s="70" customFormat="1" ht="50.1" customHeight="1">
      <c r="B130" s="86" t="s">
        <v>2803</v>
      </c>
      <c r="C130" s="109" t="s">
        <v>494</v>
      </c>
      <c r="D130" s="95" t="s">
        <v>1174</v>
      </c>
      <c r="E130" s="96" t="s">
        <v>126</v>
      </c>
      <c r="F130" s="312">
        <v>13.17</v>
      </c>
      <c r="G130" s="66" t="s">
        <v>7309</v>
      </c>
      <c r="H130" s="97" t="str">
        <f>IFERROR(HYPERLINK(VLOOKUP(C130,'BT ART'!A:N,10,FALSE),"Ficha Técnica"),"")</f>
        <v>Ficha Técnica</v>
      </c>
    </row>
    <row r="131" spans="1:8" s="4" customFormat="1" ht="18.75">
      <c r="A131" s="392" t="s">
        <v>773</v>
      </c>
      <c r="B131" s="392"/>
      <c r="C131" s="392"/>
      <c r="D131" s="385" t="s">
        <v>773</v>
      </c>
      <c r="E131" s="385"/>
      <c r="F131" s="311"/>
      <c r="G131" s="193"/>
      <c r="H131" s="194"/>
    </row>
    <row r="132" spans="1:8" s="98" customFormat="1" ht="50.1" customHeight="1">
      <c r="A132" s="70"/>
      <c r="B132" s="86" t="s">
        <v>2861</v>
      </c>
      <c r="C132" s="182" t="s">
        <v>581</v>
      </c>
      <c r="D132" s="157" t="s">
        <v>391</v>
      </c>
      <c r="E132" s="96" t="s">
        <v>6951</v>
      </c>
      <c r="F132" s="312">
        <v>2.25</v>
      </c>
      <c r="G132" s="66" t="s">
        <v>7310</v>
      </c>
      <c r="H132" s="97" t="str">
        <f>IFERROR(HYPERLINK(VLOOKUP(C132,'BT ART'!A:N,10,FALSE),"Ficha Técnica"),"")</f>
        <v>Ficha Técnica</v>
      </c>
    </row>
    <row r="133" spans="1:8" s="98" customFormat="1" ht="50.1" customHeight="1">
      <c r="A133" s="70"/>
      <c r="B133" s="86" t="s">
        <v>6953</v>
      </c>
      <c r="C133" s="182" t="s">
        <v>6952</v>
      </c>
      <c r="D133" s="157" t="s">
        <v>391</v>
      </c>
      <c r="E133" s="96" t="s">
        <v>6954</v>
      </c>
      <c r="F133" s="312">
        <v>2.25</v>
      </c>
      <c r="G133" s="66" t="s">
        <v>7310</v>
      </c>
      <c r="H133" s="97" t="str">
        <f>IFERROR(HYPERLINK(VLOOKUP(C133,'BT ART'!A:N,10,FALSE),"Ficha Técnica"),"")</f>
        <v>Ficha Técnica</v>
      </c>
    </row>
    <row r="134" spans="1:8" s="98" customFormat="1" ht="50.1" customHeight="1">
      <c r="A134" s="70"/>
      <c r="B134" s="86" t="s">
        <v>2862</v>
      </c>
      <c r="C134" s="182" t="s">
        <v>582</v>
      </c>
      <c r="D134" s="157" t="s">
        <v>391</v>
      </c>
      <c r="E134" s="96" t="s">
        <v>1404</v>
      </c>
      <c r="F134" s="312">
        <v>3.37</v>
      </c>
      <c r="G134" s="66" t="s">
        <v>7309</v>
      </c>
      <c r="H134" s="97" t="str">
        <f>IFERROR(HYPERLINK(VLOOKUP(C134,'BT ART'!A:N,10,FALSE),"Ficha Técnica"),"")</f>
        <v>Ficha Técnica</v>
      </c>
    </row>
    <row r="135" spans="1:8" s="98" customFormat="1" ht="50.1" customHeight="1">
      <c r="A135" s="70"/>
      <c r="B135" s="86" t="s">
        <v>2863</v>
      </c>
      <c r="C135" s="182" t="s">
        <v>1403</v>
      </c>
      <c r="D135" s="157" t="s">
        <v>391</v>
      </c>
      <c r="E135" s="96" t="s">
        <v>1405</v>
      </c>
      <c r="F135" s="312">
        <v>3.37</v>
      </c>
      <c r="G135" s="66" t="s">
        <v>7310</v>
      </c>
      <c r="H135" s="97" t="str">
        <f>IFERROR(HYPERLINK(VLOOKUP(C135,'BT ART'!A:N,10,FALSE),"Ficha Técnica"),"")</f>
        <v>Ficha Técnica</v>
      </c>
    </row>
    <row r="136" spans="1:8" s="98" customFormat="1" ht="50.1" customHeight="1">
      <c r="A136" s="70"/>
      <c r="B136" s="86" t="s">
        <v>2864</v>
      </c>
      <c r="C136" s="182" t="s">
        <v>583</v>
      </c>
      <c r="D136" s="157" t="s">
        <v>391</v>
      </c>
      <c r="E136" s="96" t="s">
        <v>1352</v>
      </c>
      <c r="F136" s="312">
        <v>3.37</v>
      </c>
      <c r="G136" s="66" t="s">
        <v>7310</v>
      </c>
      <c r="H136" s="97" t="str">
        <f>IFERROR(HYPERLINK(VLOOKUP(C136,'BT ART'!A:N,10,FALSE),"Ficha Técnica"),"")</f>
        <v>Ficha Técnica</v>
      </c>
    </row>
    <row r="137" spans="1:8" s="98" customFormat="1" ht="50.1" customHeight="1">
      <c r="A137" s="70"/>
      <c r="B137" s="86" t="s">
        <v>2865</v>
      </c>
      <c r="C137" s="182" t="s">
        <v>578</v>
      </c>
      <c r="D137" s="157" t="s">
        <v>391</v>
      </c>
      <c r="E137" s="96" t="s">
        <v>6011</v>
      </c>
      <c r="F137" s="312">
        <v>13.65</v>
      </c>
      <c r="G137" s="66" t="s">
        <v>7310</v>
      </c>
      <c r="H137" s="97" t="str">
        <f>IFERROR(HYPERLINK(VLOOKUP(C137,'BT ART'!A:N,10,FALSE),"Ficha Técnica"),"")</f>
        <v>Ficha Técnica</v>
      </c>
    </row>
    <row r="138" spans="1:8" s="98" customFormat="1" ht="50.1" customHeight="1">
      <c r="A138" s="70"/>
      <c r="B138" s="86" t="s">
        <v>2866</v>
      </c>
      <c r="C138" s="182" t="s">
        <v>579</v>
      </c>
      <c r="D138" s="157" t="s">
        <v>391</v>
      </c>
      <c r="E138" s="96" t="s">
        <v>5997</v>
      </c>
      <c r="F138" s="312">
        <v>17.600000000000001</v>
      </c>
      <c r="G138" s="66" t="s">
        <v>7310</v>
      </c>
      <c r="H138" s="97" t="str">
        <f>IFERROR(HYPERLINK(VLOOKUP(C138,'BT ART'!A:N,10,FALSE),"Ficha Técnica"),"")</f>
        <v>Ficha Técnica</v>
      </c>
    </row>
    <row r="139" spans="1:8" s="98" customFormat="1" ht="50.1" customHeight="1">
      <c r="A139" s="70"/>
      <c r="B139" s="86" t="s">
        <v>2867</v>
      </c>
      <c r="C139" s="182" t="s">
        <v>580</v>
      </c>
      <c r="D139" s="157" t="s">
        <v>391</v>
      </c>
      <c r="E139" s="96" t="s">
        <v>6341</v>
      </c>
      <c r="F139" s="312">
        <v>20.59</v>
      </c>
      <c r="G139" s="66" t="s">
        <v>7310</v>
      </c>
      <c r="H139" s="97" t="str">
        <f>IFERROR(HYPERLINK(VLOOKUP(C139,'BT ART'!A:N,10,FALSE),"Ficha Técnica"),"")</f>
        <v>Ficha Técnica</v>
      </c>
    </row>
    <row r="140" spans="1:8" ht="15.75" customHeight="1">
      <c r="A140" s="392" t="s">
        <v>776</v>
      </c>
      <c r="B140" s="392"/>
      <c r="C140" s="392"/>
      <c r="D140" s="385" t="s">
        <v>1010</v>
      </c>
      <c r="E140" s="385"/>
      <c r="F140" s="311"/>
      <c r="G140" s="193"/>
      <c r="H140" s="194"/>
    </row>
    <row r="141" spans="1:8" s="70" customFormat="1" ht="50.1" customHeight="1">
      <c r="A141" s="36"/>
      <c r="B141" s="86" t="s">
        <v>2837</v>
      </c>
      <c r="C141" s="68" t="s">
        <v>592</v>
      </c>
      <c r="D141" s="157" t="s">
        <v>391</v>
      </c>
      <c r="E141" s="96" t="s">
        <v>6338</v>
      </c>
      <c r="F141" s="312">
        <v>17.41</v>
      </c>
      <c r="G141" s="66" t="s">
        <v>7310</v>
      </c>
      <c r="H141" s="97" t="str">
        <f>IFERROR(HYPERLINK(VLOOKUP(C141,'BT ART'!A:N,10,FALSE),"Ficha Técnica"),"")</f>
        <v>Ficha Técnica</v>
      </c>
    </row>
    <row r="142" spans="1:8" s="70" customFormat="1" ht="50.1" customHeight="1">
      <c r="A142" s="36"/>
      <c r="B142" s="86" t="s">
        <v>2839</v>
      </c>
      <c r="C142" s="68" t="s">
        <v>593</v>
      </c>
      <c r="D142" s="157" t="s">
        <v>391</v>
      </c>
      <c r="E142" s="96" t="s">
        <v>6339</v>
      </c>
      <c r="F142" s="312">
        <v>8.98</v>
      </c>
      <c r="G142" s="66" t="s">
        <v>7310</v>
      </c>
      <c r="H142" s="97" t="str">
        <f>IFERROR(HYPERLINK(VLOOKUP(C142,'BT ART'!A:N,10,FALSE),"Ficha Técnica"),"")</f>
        <v>Ficha Técnica</v>
      </c>
    </row>
    <row r="143" spans="1:8" s="70" customFormat="1" ht="50.1" customHeight="1">
      <c r="A143" s="36"/>
      <c r="B143" s="86" t="s">
        <v>2835</v>
      </c>
      <c r="C143" s="68" t="s">
        <v>645</v>
      </c>
      <c r="D143" s="157" t="s">
        <v>391</v>
      </c>
      <c r="E143" s="96" t="s">
        <v>646</v>
      </c>
      <c r="F143" s="312">
        <v>27.89</v>
      </c>
      <c r="G143" s="66" t="s">
        <v>7309</v>
      </c>
      <c r="H143" s="97" t="str">
        <f>IFERROR(HYPERLINK(VLOOKUP(C143,'BT ART'!A:N,10,FALSE),"Ficha Técnica"),"")</f>
        <v>Ficha Técnica</v>
      </c>
    </row>
    <row r="144" spans="1:8" s="4" customFormat="1" ht="18.75">
      <c r="A144" s="410" t="s">
        <v>777</v>
      </c>
      <c r="B144" s="410"/>
      <c r="C144" s="410"/>
      <c r="D144" s="385" t="s">
        <v>1011</v>
      </c>
      <c r="E144" s="385"/>
      <c r="F144" s="311"/>
      <c r="G144" s="193"/>
      <c r="H144" s="194"/>
    </row>
    <row r="145" spans="1:8" s="70" customFormat="1" ht="50.1" customHeight="1">
      <c r="A145" s="36"/>
      <c r="B145" s="86" t="s">
        <v>2959</v>
      </c>
      <c r="C145" s="68" t="s">
        <v>461</v>
      </c>
      <c r="D145" s="142" t="s">
        <v>567</v>
      </c>
      <c r="E145" s="96" t="s">
        <v>1208</v>
      </c>
      <c r="F145" s="312">
        <v>144.9</v>
      </c>
      <c r="G145" s="66" t="s">
        <v>7309</v>
      </c>
      <c r="H145" s="97" t="str">
        <f>IFERROR(HYPERLINK(VLOOKUP(C145,'BT ART'!A:N,10,FALSE),"Ficha Técnica"),"")</f>
        <v>Ficha Técnica</v>
      </c>
    </row>
    <row r="146" spans="1:8" s="70" customFormat="1" ht="50.1" customHeight="1">
      <c r="B146" s="86" t="s">
        <v>2960</v>
      </c>
      <c r="C146" s="68" t="s">
        <v>462</v>
      </c>
      <c r="D146" s="142" t="s">
        <v>567</v>
      </c>
      <c r="E146" s="96" t="s">
        <v>6361</v>
      </c>
      <c r="F146" s="312">
        <v>130.81</v>
      </c>
      <c r="G146" s="66" t="s">
        <v>7309</v>
      </c>
      <c r="H146" s="97" t="str">
        <f>IFERROR(HYPERLINK(VLOOKUP(C146,'BT ART'!A:N,10,FALSE),"Ficha Técnica"),"")</f>
        <v>Ficha Técnica</v>
      </c>
    </row>
    <row r="147" spans="1:8" s="70" customFormat="1" ht="50.1" customHeight="1">
      <c r="A147" s="36"/>
      <c r="B147" s="86" t="s">
        <v>2875</v>
      </c>
      <c r="C147" s="68" t="s">
        <v>458</v>
      </c>
      <c r="D147" s="142" t="s">
        <v>567</v>
      </c>
      <c r="E147" s="96" t="s">
        <v>5287</v>
      </c>
      <c r="F147" s="312">
        <v>98.83</v>
      </c>
      <c r="G147" s="66" t="s">
        <v>7309</v>
      </c>
      <c r="H147" s="97" t="str">
        <f>IFERROR(HYPERLINK(VLOOKUP(C147,'BT ART'!A:N,10,FALSE),"Ficha Técnica"),"")</f>
        <v>Ficha Técnica</v>
      </c>
    </row>
    <row r="148" spans="1:8" s="70" customFormat="1" ht="50.1" customHeight="1">
      <c r="A148" s="36"/>
      <c r="B148" s="86" t="s">
        <v>2876</v>
      </c>
      <c r="C148" s="68" t="s">
        <v>459</v>
      </c>
      <c r="D148" s="142" t="s">
        <v>567</v>
      </c>
      <c r="E148" s="96" t="s">
        <v>445</v>
      </c>
      <c r="F148" s="312">
        <v>174.41</v>
      </c>
      <c r="G148" s="66" t="s">
        <v>7309</v>
      </c>
      <c r="H148" s="97" t="str">
        <f>IFERROR(HYPERLINK(VLOOKUP(C148,'BT ART'!A:N,10,FALSE),"Ficha Técnica"),"")</f>
        <v>Ficha Técnica</v>
      </c>
    </row>
    <row r="149" spans="1:8" s="70" customFormat="1" ht="50.1" customHeight="1">
      <c r="A149" s="36"/>
      <c r="B149" s="86" t="s">
        <v>2877</v>
      </c>
      <c r="C149" s="68" t="s">
        <v>456</v>
      </c>
      <c r="D149" s="142" t="s">
        <v>567</v>
      </c>
      <c r="E149" s="96" t="s">
        <v>6343</v>
      </c>
      <c r="F149" s="312">
        <v>220.92</v>
      </c>
      <c r="G149" s="66" t="s">
        <v>7309</v>
      </c>
      <c r="H149" s="97" t="str">
        <f>IFERROR(HYPERLINK(VLOOKUP(C149,'BT ART'!A:N,10,FALSE),"Ficha Técnica"),"")</f>
        <v>Ficha Técnica</v>
      </c>
    </row>
    <row r="150" spans="1:8" s="70" customFormat="1" ht="50.1" customHeight="1">
      <c r="A150" s="36"/>
      <c r="B150" s="86" t="s">
        <v>2878</v>
      </c>
      <c r="C150" s="68" t="s">
        <v>457</v>
      </c>
      <c r="D150" s="142" t="s">
        <v>567</v>
      </c>
      <c r="E150" s="96" t="s">
        <v>453</v>
      </c>
      <c r="F150" s="312">
        <v>184.8</v>
      </c>
      <c r="G150" s="66" t="s">
        <v>7309</v>
      </c>
      <c r="H150" s="97" t="str">
        <f>IFERROR(HYPERLINK(VLOOKUP(C150,'BT ART'!A:N,10,FALSE),"Ficha Técnica"),"")</f>
        <v>Ficha Técnica</v>
      </c>
    </row>
    <row r="151" spans="1:8" s="70" customFormat="1" ht="50.1" customHeight="1">
      <c r="A151" s="36"/>
      <c r="B151" s="86" t="s">
        <v>2879</v>
      </c>
      <c r="C151" s="68" t="s">
        <v>463</v>
      </c>
      <c r="D151" s="142" t="s">
        <v>567</v>
      </c>
      <c r="E151" s="96" t="s">
        <v>447</v>
      </c>
      <c r="F151" s="312">
        <v>290.08999999999997</v>
      </c>
      <c r="G151" s="66" t="s">
        <v>7309</v>
      </c>
      <c r="H151" s="97" t="str">
        <f>IFERROR(HYPERLINK(VLOOKUP(C151,'BT ART'!A:N,10,FALSE),"Ficha Técnica"),"")</f>
        <v>Ficha Técnica</v>
      </c>
    </row>
    <row r="152" spans="1:8" s="70" customFormat="1" ht="50.1" customHeight="1">
      <c r="A152" s="36"/>
      <c r="B152" s="86" t="s">
        <v>2880</v>
      </c>
      <c r="C152" s="68" t="s">
        <v>460</v>
      </c>
      <c r="D152" s="142" t="s">
        <v>567</v>
      </c>
      <c r="E152" s="96" t="s">
        <v>446</v>
      </c>
      <c r="F152" s="312">
        <v>260.16000000000003</v>
      </c>
      <c r="G152" s="66" t="s">
        <v>7309</v>
      </c>
      <c r="H152" s="97" t="str">
        <f>IFERROR(HYPERLINK(VLOOKUP(C152,'BT ART'!A:N,10,FALSE),"Ficha Técnica"),"")</f>
        <v>Ficha Técnica</v>
      </c>
    </row>
    <row r="153" spans="1:8" s="70" customFormat="1" ht="50.1" customHeight="1">
      <c r="A153" s="36"/>
      <c r="B153" s="86" t="s">
        <v>2881</v>
      </c>
      <c r="C153" s="68" t="s">
        <v>6010</v>
      </c>
      <c r="D153" s="142" t="s">
        <v>567</v>
      </c>
      <c r="E153" s="96" t="s">
        <v>7044</v>
      </c>
      <c r="F153" s="312">
        <v>242.97</v>
      </c>
      <c r="G153" s="66" t="s">
        <v>7309</v>
      </c>
      <c r="H153" s="97" t="str">
        <f>IFERROR(HYPERLINK(VLOOKUP(C153,'BT ART'!A:N,10,FALSE),"Ficha Técnica"),"")</f>
        <v>Ficha Técnica</v>
      </c>
    </row>
    <row r="154" spans="1:8" s="70" customFormat="1" ht="50.1" customHeight="1">
      <c r="B154" s="86" t="s">
        <v>2888</v>
      </c>
      <c r="C154" s="68" t="s">
        <v>7042</v>
      </c>
      <c r="D154" s="142" t="s">
        <v>567</v>
      </c>
      <c r="E154" s="96" t="s">
        <v>7043</v>
      </c>
      <c r="F154" s="312">
        <v>242.97</v>
      </c>
      <c r="G154" s="66" t="s">
        <v>7309</v>
      </c>
      <c r="H154" s="97" t="str">
        <f>IFERROR(HYPERLINK(VLOOKUP(C154,'BT ART'!A:N,10,FALSE),"Ficha Técnica"),"")</f>
        <v>Ficha Técnica</v>
      </c>
    </row>
    <row r="155" spans="1:8" ht="18.75">
      <c r="A155" s="392" t="s">
        <v>780</v>
      </c>
      <c r="B155" s="392"/>
      <c r="C155" s="392"/>
      <c r="D155" s="385" t="s">
        <v>1166</v>
      </c>
      <c r="E155" s="385"/>
      <c r="F155" s="311"/>
      <c r="G155" s="193"/>
      <c r="H155" s="194"/>
    </row>
    <row r="156" spans="1:8" s="98" customFormat="1" ht="50.1" customHeight="1">
      <c r="A156" s="155"/>
      <c r="B156" s="86" t="s">
        <v>4356</v>
      </c>
      <c r="C156" s="117" t="s">
        <v>4355</v>
      </c>
      <c r="D156" s="95" t="s">
        <v>4211</v>
      </c>
      <c r="E156" s="96" t="s">
        <v>4357</v>
      </c>
      <c r="F156" s="312">
        <v>119.02</v>
      </c>
      <c r="G156" s="66" t="s">
        <v>7309</v>
      </c>
      <c r="H156" s="97" t="str">
        <f>IFERROR(HYPERLINK(VLOOKUP(C156,'BT ART'!A:N,10,FALSE),"Ficha Técnica"),"")</f>
        <v>Ficha Técnica</v>
      </c>
    </row>
    <row r="157" spans="1:8" ht="18.75">
      <c r="A157" s="392" t="s">
        <v>780</v>
      </c>
      <c r="B157" s="392"/>
      <c r="C157" s="392"/>
      <c r="D157" s="385" t="s">
        <v>1166</v>
      </c>
      <c r="E157" s="385"/>
      <c r="F157" s="311"/>
      <c r="G157" s="193"/>
      <c r="H157" s="194"/>
    </row>
    <row r="158" spans="1:8" s="98" customFormat="1" ht="71.25" customHeight="1">
      <c r="A158" s="168"/>
      <c r="B158" s="86" t="s">
        <v>2882</v>
      </c>
      <c r="C158" s="117" t="s">
        <v>1165</v>
      </c>
      <c r="D158" s="163" t="s">
        <v>1160</v>
      </c>
      <c r="E158" s="96" t="s">
        <v>1161</v>
      </c>
      <c r="F158" s="312">
        <v>162.15</v>
      </c>
      <c r="G158" s="66" t="s">
        <v>7309</v>
      </c>
      <c r="H158" s="97" t="str">
        <f>IFERROR(HYPERLINK(VLOOKUP(C158,'BT ART'!A:N,10,FALSE),"Ficha Técnica"),"")</f>
        <v>Ficha Técnica</v>
      </c>
    </row>
    <row r="159" spans="1:8" s="98" customFormat="1" ht="71.25" customHeight="1">
      <c r="A159" s="168"/>
      <c r="B159" s="86" t="s">
        <v>2883</v>
      </c>
      <c r="C159" s="117" t="s">
        <v>1164</v>
      </c>
      <c r="D159" s="163" t="s">
        <v>1160</v>
      </c>
      <c r="E159" s="96" t="s">
        <v>1162</v>
      </c>
      <c r="F159" s="312">
        <v>208.7</v>
      </c>
      <c r="G159" s="66" t="s">
        <v>7309</v>
      </c>
      <c r="H159" s="97" t="str">
        <f>IFERROR(HYPERLINK(VLOOKUP(C159,'BT ART'!A:N,10,FALSE),"Ficha Técnica"),"")</f>
        <v>Ficha Técnica</v>
      </c>
    </row>
    <row r="160" spans="1:8" s="98" customFormat="1" ht="51.75" customHeight="1">
      <c r="A160" s="168"/>
      <c r="B160" s="86" t="s">
        <v>2884</v>
      </c>
      <c r="C160" s="117" t="s">
        <v>1378</v>
      </c>
      <c r="D160" s="163" t="s">
        <v>1160</v>
      </c>
      <c r="E160" s="96" t="s">
        <v>1163</v>
      </c>
      <c r="F160" s="312">
        <v>63.06</v>
      </c>
      <c r="G160" s="66" t="s">
        <v>7310</v>
      </c>
      <c r="H160" s="97" t="str">
        <f>IFERROR(HYPERLINK(VLOOKUP(C160,'BT ART'!A:N,10,FALSE),"Ficha Técnica"),"")</f>
        <v>Ficha Técnica</v>
      </c>
    </row>
    <row r="161" spans="1:8" ht="18.75">
      <c r="A161" s="392" t="s">
        <v>778</v>
      </c>
      <c r="B161" s="392"/>
      <c r="C161" s="392"/>
      <c r="D161" s="385" t="s">
        <v>2093</v>
      </c>
      <c r="E161" s="385"/>
      <c r="F161" s="311"/>
      <c r="G161" s="193"/>
      <c r="H161" s="194"/>
    </row>
    <row r="162" spans="1:8" s="98" customFormat="1" ht="50.1" customHeight="1">
      <c r="A162" s="168"/>
      <c r="B162" s="86" t="s">
        <v>2961</v>
      </c>
      <c r="C162" s="117" t="s">
        <v>2101</v>
      </c>
      <c r="D162" s="229" t="s">
        <v>192</v>
      </c>
      <c r="E162" s="96" t="s">
        <v>2110</v>
      </c>
      <c r="F162" s="312">
        <v>48.17</v>
      </c>
      <c r="G162" s="66" t="s">
        <v>7310</v>
      </c>
      <c r="H162" s="97" t="str">
        <f>IFERROR(HYPERLINK(VLOOKUP(C162,'BT ART'!A:N,10,FALSE),"Ficha Técnica"),"")</f>
        <v>Ficha Técnica</v>
      </c>
    </row>
    <row r="163" spans="1:8" s="98" customFormat="1" ht="50.1" customHeight="1">
      <c r="A163" s="168"/>
      <c r="B163" s="86" t="s">
        <v>4833</v>
      </c>
      <c r="C163" s="117" t="s">
        <v>4832</v>
      </c>
      <c r="D163" s="229" t="s">
        <v>192</v>
      </c>
      <c r="E163" s="96" t="s">
        <v>4834</v>
      </c>
      <c r="F163" s="312">
        <v>87.44</v>
      </c>
      <c r="G163" s="66" t="s">
        <v>7310</v>
      </c>
      <c r="H163" s="97" t="str">
        <f>IFERROR(HYPERLINK(VLOOKUP(C163,'BT ART'!A:N,10,FALSE),"Ficha Técnica"),"")</f>
        <v>Ficha Técnica</v>
      </c>
    </row>
    <row r="164" spans="1:8" s="98" customFormat="1" ht="50.1" customHeight="1">
      <c r="A164" s="168"/>
      <c r="B164" s="86" t="s">
        <v>2953</v>
      </c>
      <c r="C164" s="117" t="s">
        <v>2094</v>
      </c>
      <c r="D164" s="229" t="s">
        <v>192</v>
      </c>
      <c r="E164" s="96" t="s">
        <v>2108</v>
      </c>
      <c r="F164" s="312">
        <v>132.21</v>
      </c>
      <c r="G164" s="66" t="s">
        <v>7310</v>
      </c>
      <c r="H164" s="97" t="str">
        <f>IFERROR(HYPERLINK(VLOOKUP(C164,'BT ART'!A:N,10,FALSE),"Ficha Técnica"),"")</f>
        <v>Ficha Técnica</v>
      </c>
    </row>
    <row r="165" spans="1:8" s="98" customFormat="1" ht="50.1" customHeight="1">
      <c r="A165" s="168"/>
      <c r="B165" s="86" t="s">
        <v>2962</v>
      </c>
      <c r="C165" s="117" t="s">
        <v>2104</v>
      </c>
      <c r="D165" s="229" t="s">
        <v>192</v>
      </c>
      <c r="E165" s="96" t="s">
        <v>2112</v>
      </c>
      <c r="F165" s="312">
        <v>126.56</v>
      </c>
      <c r="G165" s="66" t="s">
        <v>7310</v>
      </c>
      <c r="H165" s="97" t="str">
        <f>IFERROR(HYPERLINK(VLOOKUP(C165,'BT ART'!A:N,10,FALSE),"Ficha Técnica"),"")</f>
        <v>Ficha Técnica</v>
      </c>
    </row>
    <row r="166" spans="1:8" s="98" customFormat="1" ht="50.1" customHeight="1">
      <c r="A166" s="168"/>
      <c r="B166" s="86" t="s">
        <v>3710</v>
      </c>
      <c r="C166" s="117" t="s">
        <v>2178</v>
      </c>
      <c r="D166" s="229" t="s">
        <v>192</v>
      </c>
      <c r="E166" s="96" t="s">
        <v>5855</v>
      </c>
      <c r="F166" s="312">
        <v>7.8</v>
      </c>
      <c r="G166" s="66" t="s">
        <v>7309</v>
      </c>
      <c r="H166" s="97" t="str">
        <f>IFERROR(HYPERLINK(VLOOKUP(C166,'BT ART'!A:N,10,FALSE),"Ficha Técnica"),"")</f>
        <v>Ficha Técnica</v>
      </c>
    </row>
    <row r="167" spans="1:8" ht="18.75">
      <c r="A167" s="392" t="s">
        <v>778</v>
      </c>
      <c r="B167" s="392"/>
      <c r="C167" s="392"/>
      <c r="D167" s="385" t="s">
        <v>3936</v>
      </c>
      <c r="E167" s="385"/>
      <c r="F167" s="311"/>
      <c r="G167" s="193"/>
      <c r="H167" s="194"/>
    </row>
    <row r="168" spans="1:8" s="98" customFormat="1" ht="50.1" customHeight="1">
      <c r="A168" s="168"/>
      <c r="B168" s="86" t="s">
        <v>5842</v>
      </c>
      <c r="C168" s="117" t="s">
        <v>5854</v>
      </c>
      <c r="D168" s="229" t="s">
        <v>391</v>
      </c>
      <c r="E168" s="96" t="s">
        <v>6541</v>
      </c>
      <c r="F168" s="312">
        <v>63.96</v>
      </c>
      <c r="G168" s="66" t="s">
        <v>7310</v>
      </c>
      <c r="H168" s="97" t="str">
        <f>IFERROR(HYPERLINK(VLOOKUP(C168,'BT ART'!A:N,10,FALSE),"Ficha Técnica"),"")</f>
        <v>Ficha Técnica</v>
      </c>
    </row>
    <row r="169" spans="1:8" s="98" customFormat="1" ht="50.1" customHeight="1">
      <c r="A169" s="168"/>
      <c r="B169" s="86" t="s">
        <v>3933</v>
      </c>
      <c r="C169" s="117" t="s">
        <v>3932</v>
      </c>
      <c r="D169" s="229" t="s">
        <v>391</v>
      </c>
      <c r="E169" s="96" t="s">
        <v>6363</v>
      </c>
      <c r="F169" s="312">
        <v>42.5</v>
      </c>
      <c r="G169" s="66" t="s">
        <v>7310</v>
      </c>
      <c r="H169" s="97" t="str">
        <f>IFERROR(HYPERLINK(VLOOKUP(C169,'BT ART'!A:N,10,FALSE),"Ficha Técnica"),"")</f>
        <v>Ficha Técnica</v>
      </c>
    </row>
    <row r="170" spans="1:8" s="98" customFormat="1" ht="50.1" customHeight="1">
      <c r="A170" s="168"/>
      <c r="B170" s="86" t="s">
        <v>3935</v>
      </c>
      <c r="C170" s="117" t="s">
        <v>3934</v>
      </c>
      <c r="D170" s="229" t="s">
        <v>391</v>
      </c>
      <c r="E170" s="96" t="s">
        <v>6364</v>
      </c>
      <c r="F170" s="312">
        <v>90</v>
      </c>
      <c r="G170" s="66" t="s">
        <v>7310</v>
      </c>
      <c r="H170" s="97" t="str">
        <f>IFERROR(HYPERLINK(VLOOKUP(C170,'BT ART'!A:N,10,FALSE),"Ficha Técnica"),"")</f>
        <v>Ficha Técnica</v>
      </c>
    </row>
    <row r="171" spans="1:8" s="98" customFormat="1" ht="50.1" customHeight="1">
      <c r="A171" s="168"/>
      <c r="B171" s="86" t="s">
        <v>6572</v>
      </c>
      <c r="C171" s="117" t="s">
        <v>6571</v>
      </c>
      <c r="D171" s="229" t="s">
        <v>391</v>
      </c>
      <c r="E171" s="96" t="s">
        <v>6573</v>
      </c>
      <c r="F171" s="312">
        <v>60</v>
      </c>
      <c r="G171" s="66" t="s">
        <v>7310</v>
      </c>
      <c r="H171" s="97" t="str">
        <f>IFERROR(HYPERLINK(VLOOKUP(C171,'BT ART'!A:N,10,FALSE),"Ficha Técnica"),"")</f>
        <v>Ficha Técnica</v>
      </c>
    </row>
    <row r="172" spans="1:8" ht="18.75">
      <c r="A172" s="392" t="s">
        <v>778</v>
      </c>
      <c r="B172" s="392"/>
      <c r="C172" s="392"/>
      <c r="D172" s="385" t="s">
        <v>1016</v>
      </c>
      <c r="E172" s="385"/>
      <c r="F172" s="311"/>
      <c r="G172" s="193"/>
      <c r="H172" s="194"/>
    </row>
    <row r="173" spans="1:8" s="98" customFormat="1" ht="50.1" customHeight="1">
      <c r="A173" s="168"/>
      <c r="B173" s="86" t="s">
        <v>2963</v>
      </c>
      <c r="C173" s="117" t="s">
        <v>323</v>
      </c>
      <c r="D173" s="163" t="s">
        <v>544</v>
      </c>
      <c r="E173" s="96" t="s">
        <v>6362</v>
      </c>
      <c r="F173" s="312">
        <v>16</v>
      </c>
      <c r="G173" s="66" t="s">
        <v>7310</v>
      </c>
      <c r="H173" s="97" t="str">
        <f>IFERROR(HYPERLINK(VLOOKUP(C173,'BT ART'!A:N,10,FALSE),"Ficha Técnica"),"")</f>
        <v>Ficha Técnica</v>
      </c>
    </row>
    <row r="174" spans="1:8" s="98" customFormat="1" ht="50.1" customHeight="1">
      <c r="A174" s="168"/>
      <c r="B174" s="86" t="s">
        <v>2966</v>
      </c>
      <c r="C174" s="117" t="s">
        <v>940</v>
      </c>
      <c r="D174" s="163" t="s">
        <v>544</v>
      </c>
      <c r="E174" s="96" t="s">
        <v>1196</v>
      </c>
      <c r="F174" s="312">
        <v>57</v>
      </c>
      <c r="G174" s="66" t="s">
        <v>7310</v>
      </c>
      <c r="H174" s="97" t="str">
        <f>IFERROR(HYPERLINK(VLOOKUP(C174,'BT ART'!A:N,10,FALSE),"Ficha Técnica"),"")</f>
        <v>Ficha Técnica</v>
      </c>
    </row>
    <row r="175" spans="1:8" s="98" customFormat="1" ht="50.1" customHeight="1">
      <c r="A175" s="168"/>
      <c r="B175" s="86" t="s">
        <v>2967</v>
      </c>
      <c r="C175" s="117" t="s">
        <v>1553</v>
      </c>
      <c r="D175" s="163" t="s">
        <v>544</v>
      </c>
      <c r="E175" s="96" t="s">
        <v>1548</v>
      </c>
      <c r="F175" s="312">
        <v>54</v>
      </c>
      <c r="G175" s="66" t="s">
        <v>7310</v>
      </c>
      <c r="H175" s="97" t="str">
        <f>IFERROR(HYPERLINK(VLOOKUP(C175,'BT ART'!A:N,10,FALSE),"Ficha Técnica"),"")</f>
        <v>Ficha Técnica</v>
      </c>
    </row>
    <row r="176" spans="1:8" s="98" customFormat="1" ht="50.1" customHeight="1">
      <c r="A176" s="168"/>
      <c r="B176" s="86" t="s">
        <v>2968</v>
      </c>
      <c r="C176" s="117" t="s">
        <v>324</v>
      </c>
      <c r="D176" s="163" t="s">
        <v>544</v>
      </c>
      <c r="E176" s="96" t="s">
        <v>6363</v>
      </c>
      <c r="F176" s="312">
        <v>66</v>
      </c>
      <c r="G176" s="66" t="s">
        <v>7310</v>
      </c>
      <c r="H176" s="97" t="str">
        <f>IFERROR(HYPERLINK(VLOOKUP(C176,'BT ART'!A:N,10,FALSE),"Ficha Técnica"),"")</f>
        <v>Ficha Técnica</v>
      </c>
    </row>
    <row r="177" spans="1:8" s="98" customFormat="1" ht="50.1" customHeight="1">
      <c r="A177" s="168"/>
      <c r="B177" s="86" t="s">
        <v>2969</v>
      </c>
      <c r="C177" s="117" t="s">
        <v>1550</v>
      </c>
      <c r="D177" s="163" t="s">
        <v>544</v>
      </c>
      <c r="E177" s="96" t="s">
        <v>1549</v>
      </c>
      <c r="F177" s="312">
        <v>59</v>
      </c>
      <c r="G177" s="66" t="s">
        <v>7310</v>
      </c>
      <c r="H177" s="97" t="str">
        <f>IFERROR(HYPERLINK(VLOOKUP(C177,'BT ART'!A:N,10,FALSE),"Ficha Técnica"),"")</f>
        <v>Ficha Técnica</v>
      </c>
    </row>
    <row r="178" spans="1:8" s="98" customFormat="1" ht="50.1" customHeight="1">
      <c r="A178" s="168"/>
      <c r="B178" s="86" t="s">
        <v>2970</v>
      </c>
      <c r="C178" s="117" t="s">
        <v>325</v>
      </c>
      <c r="D178" s="163" t="s">
        <v>544</v>
      </c>
      <c r="E178" s="96" t="s">
        <v>6364</v>
      </c>
      <c r="F178" s="312">
        <v>95</v>
      </c>
      <c r="G178" s="66" t="s">
        <v>7310</v>
      </c>
      <c r="H178" s="97" t="str">
        <f>IFERROR(HYPERLINK(VLOOKUP(C178,'BT ART'!A:N,10,FALSE),"Ficha Técnica"),"")</f>
        <v>Ficha Técnica</v>
      </c>
    </row>
    <row r="179" spans="1:8" s="98" customFormat="1" ht="50.1" customHeight="1">
      <c r="A179" s="168"/>
      <c r="B179" s="86" t="s">
        <v>2954</v>
      </c>
      <c r="C179" s="117" t="s">
        <v>326</v>
      </c>
      <c r="D179" s="163" t="s">
        <v>544</v>
      </c>
      <c r="E179" s="96" t="s">
        <v>6357</v>
      </c>
      <c r="F179" s="312">
        <v>103</v>
      </c>
      <c r="G179" s="66" t="s">
        <v>7310</v>
      </c>
      <c r="H179" s="97" t="str">
        <f>IFERROR(HYPERLINK(VLOOKUP(C179,'BT ART'!A:N,10,FALSE),"Ficha Técnica"),"")</f>
        <v>Ficha Técnica</v>
      </c>
    </row>
    <row r="180" spans="1:8" s="98" customFormat="1" ht="50.1" customHeight="1">
      <c r="A180" s="168"/>
      <c r="B180" s="86" t="s">
        <v>2955</v>
      </c>
      <c r="C180" s="117" t="s">
        <v>327</v>
      </c>
      <c r="D180" s="163" t="s">
        <v>544</v>
      </c>
      <c r="E180" s="96" t="s">
        <v>6358</v>
      </c>
      <c r="F180" s="312">
        <v>117.7</v>
      </c>
      <c r="G180" s="66" t="s">
        <v>7310</v>
      </c>
      <c r="H180" s="97" t="str">
        <f>IFERROR(HYPERLINK(VLOOKUP(C180,'BT ART'!A:N,10,FALSE),"Ficha Técnica"),"")</f>
        <v>Ficha Técnica</v>
      </c>
    </row>
    <row r="181" spans="1:8" s="98" customFormat="1" ht="50.1" customHeight="1">
      <c r="A181" s="168"/>
      <c r="B181" s="86" t="s">
        <v>4646</v>
      </c>
      <c r="C181" s="117" t="s">
        <v>4645</v>
      </c>
      <c r="D181" s="163" t="s">
        <v>544</v>
      </c>
      <c r="E181" s="96" t="s">
        <v>4647</v>
      </c>
      <c r="F181" s="312">
        <v>196</v>
      </c>
      <c r="G181" s="66" t="s">
        <v>7310</v>
      </c>
      <c r="H181" s="97" t="str">
        <f>IFERROR(HYPERLINK(VLOOKUP(C181,'BT ART'!A:N,10,FALSE),"Ficha Técnica"),"")</f>
        <v>Ficha Técnica</v>
      </c>
    </row>
    <row r="182" spans="1:8" s="98" customFormat="1" ht="50.1" customHeight="1">
      <c r="A182" s="168"/>
      <c r="B182" s="86" t="s">
        <v>2956</v>
      </c>
      <c r="C182" s="117" t="s">
        <v>1673</v>
      </c>
      <c r="D182" s="163" t="s">
        <v>544</v>
      </c>
      <c r="E182" s="96" t="s">
        <v>6359</v>
      </c>
      <c r="F182" s="312">
        <v>223</v>
      </c>
      <c r="G182" s="66" t="s">
        <v>7310</v>
      </c>
      <c r="H182" s="97" t="str">
        <f>IFERROR(HYPERLINK(VLOOKUP(C182,'BT ART'!A:N,10,FALSE),"Ficha Técnica"),"")</f>
        <v>Ficha Técnica</v>
      </c>
    </row>
    <row r="183" spans="1:8" ht="18.75">
      <c r="A183" s="392" t="s">
        <v>779</v>
      </c>
      <c r="B183" s="392"/>
      <c r="C183" s="392"/>
      <c r="D183" s="385" t="s">
        <v>1017</v>
      </c>
      <c r="E183" s="385"/>
      <c r="F183" s="311"/>
      <c r="G183" s="193"/>
      <c r="H183" s="194"/>
    </row>
    <row r="184" spans="1:8" s="98" customFormat="1" ht="50.1" customHeight="1">
      <c r="A184" s="405"/>
      <c r="B184" s="86" t="s">
        <v>2946</v>
      </c>
      <c r="C184" s="117" t="s">
        <v>911</v>
      </c>
      <c r="D184" s="163" t="s">
        <v>544</v>
      </c>
      <c r="E184" s="96" t="s">
        <v>6351</v>
      </c>
      <c r="F184" s="312">
        <v>60.31</v>
      </c>
      <c r="G184" s="66" t="s">
        <v>7310</v>
      </c>
      <c r="H184" s="97" t="str">
        <f>IFERROR(HYPERLINK(VLOOKUP(C184,'BT ART'!A:N,10,FALSE),"Ficha Técnica"),"")</f>
        <v>Ficha Técnica</v>
      </c>
    </row>
    <row r="185" spans="1:8" s="98" customFormat="1" ht="50.1" customHeight="1">
      <c r="A185" s="405"/>
      <c r="B185" s="86" t="s">
        <v>2947</v>
      </c>
      <c r="C185" s="117" t="s">
        <v>912</v>
      </c>
      <c r="D185" s="163" t="s">
        <v>544</v>
      </c>
      <c r="E185" s="96" t="s">
        <v>6352</v>
      </c>
      <c r="F185" s="312">
        <v>87.75</v>
      </c>
      <c r="G185" s="66" t="s">
        <v>7310</v>
      </c>
      <c r="H185" s="97" t="str">
        <f>IFERROR(HYPERLINK(VLOOKUP(C185,'BT ART'!A:N,10,FALSE),"Ficha Técnica"),"")</f>
        <v>Ficha Técnica</v>
      </c>
    </row>
    <row r="186" spans="1:8" s="98" customFormat="1" ht="50.1" customHeight="1">
      <c r="A186" s="405"/>
      <c r="B186" s="86" t="s">
        <v>4345</v>
      </c>
      <c r="C186" s="117" t="s">
        <v>4189</v>
      </c>
      <c r="D186" s="163" t="s">
        <v>544</v>
      </c>
      <c r="E186" s="96" t="s">
        <v>4346</v>
      </c>
      <c r="F186" s="312">
        <v>107.87</v>
      </c>
      <c r="G186" s="66" t="s">
        <v>7310</v>
      </c>
      <c r="H186" s="97" t="str">
        <f>IFERROR(HYPERLINK(VLOOKUP(C186,'BT ART'!A:N,10,FALSE),"Ficha Técnica"),"")</f>
        <v>Ficha Técnica</v>
      </c>
    </row>
    <row r="187" spans="1:8" s="98" customFormat="1" ht="50.1" customHeight="1">
      <c r="A187" s="405"/>
      <c r="B187" s="86" t="s">
        <v>4347</v>
      </c>
      <c r="C187" s="117" t="s">
        <v>4190</v>
      </c>
      <c r="D187" s="163" t="s">
        <v>544</v>
      </c>
      <c r="E187" s="96" t="s">
        <v>4346</v>
      </c>
      <c r="F187" s="312">
        <v>137.12</v>
      </c>
      <c r="G187" s="66" t="s">
        <v>7310</v>
      </c>
      <c r="H187" s="97" t="str">
        <f>IFERROR(HYPERLINK(VLOOKUP(C187,'BT ART'!A:N,10,FALSE),"Ficha Técnica"),"")</f>
        <v>Ficha Técnica</v>
      </c>
    </row>
    <row r="188" spans="1:8" s="98" customFormat="1" ht="50.1" customHeight="1">
      <c r="A188" s="405"/>
      <c r="B188" s="86" t="s">
        <v>2948</v>
      </c>
      <c r="C188" s="117" t="s">
        <v>910</v>
      </c>
      <c r="D188" s="163" t="s">
        <v>544</v>
      </c>
      <c r="E188" s="96" t="s">
        <v>6353</v>
      </c>
      <c r="F188" s="312">
        <v>64</v>
      </c>
      <c r="G188" s="66" t="s">
        <v>7310</v>
      </c>
      <c r="H188" s="97" t="str">
        <f>IFERROR(HYPERLINK(VLOOKUP(C188,'BT ART'!A:N,10,FALSE),"Ficha Técnica"),"")</f>
        <v>Ficha Técnica</v>
      </c>
    </row>
    <row r="189" spans="1:8" s="98" customFormat="1" ht="50.1" customHeight="1">
      <c r="A189" s="405"/>
      <c r="B189" s="86" t="s">
        <v>2949</v>
      </c>
      <c r="C189" s="117" t="s">
        <v>328</v>
      </c>
      <c r="D189" s="163" t="s">
        <v>544</v>
      </c>
      <c r="E189" s="96" t="s">
        <v>1395</v>
      </c>
      <c r="F189" s="312">
        <v>91.43</v>
      </c>
      <c r="G189" s="66" t="s">
        <v>7310</v>
      </c>
      <c r="H189" s="97" t="str">
        <f>IFERROR(HYPERLINK(VLOOKUP(C189,'BT ART'!A:N,10,FALSE),"Ficha Técnica"),"")</f>
        <v>Ficha Técnica</v>
      </c>
    </row>
    <row r="190" spans="1:8" s="98" customFormat="1" ht="50.1" customHeight="1">
      <c r="A190" s="405"/>
      <c r="B190" s="86" t="s">
        <v>2950</v>
      </c>
      <c r="C190" s="117" t="s">
        <v>329</v>
      </c>
      <c r="D190" s="163" t="s">
        <v>544</v>
      </c>
      <c r="E190" s="96" t="s">
        <v>6354</v>
      </c>
      <c r="F190" s="312">
        <v>118.81</v>
      </c>
      <c r="G190" s="66" t="s">
        <v>7310</v>
      </c>
      <c r="H190" s="97" t="str">
        <f>IFERROR(HYPERLINK(VLOOKUP(C190,'BT ART'!A:N,10,FALSE),"Ficha Técnica"),"")</f>
        <v>Ficha Técnica</v>
      </c>
    </row>
    <row r="191" spans="1:8" s="98" customFormat="1" ht="50.1" customHeight="1">
      <c r="A191" s="405"/>
      <c r="B191" s="86" t="s">
        <v>2951</v>
      </c>
      <c r="C191" s="117" t="s">
        <v>330</v>
      </c>
      <c r="D191" s="163" t="s">
        <v>544</v>
      </c>
      <c r="E191" s="96" t="s">
        <v>6355</v>
      </c>
      <c r="F191" s="312">
        <v>144.43</v>
      </c>
      <c r="G191" s="66" t="s">
        <v>7310</v>
      </c>
      <c r="H191" s="97" t="str">
        <f>IFERROR(HYPERLINK(VLOOKUP(C191,'BT ART'!A:N,10,FALSE),"Ficha Técnica"),"")</f>
        <v>Ficha Técnica</v>
      </c>
    </row>
    <row r="192" spans="1:8" s="98" customFormat="1" ht="50.1" customHeight="1">
      <c r="A192" s="405"/>
      <c r="B192" s="86" t="s">
        <v>2952</v>
      </c>
      <c r="C192" s="117" t="s">
        <v>1551</v>
      </c>
      <c r="D192" s="163" t="s">
        <v>544</v>
      </c>
      <c r="E192" s="96" t="s">
        <v>6356</v>
      </c>
      <c r="F192" s="312">
        <v>96.88</v>
      </c>
      <c r="G192" s="66" t="s">
        <v>7310</v>
      </c>
      <c r="H192" s="97" t="str">
        <f>IFERROR(HYPERLINK(VLOOKUP(C192,'BT ART'!A:N,10,FALSE),"Ficha Técnica"),"")</f>
        <v>Ficha Técnica</v>
      </c>
    </row>
    <row r="193" spans="1:8" s="98" customFormat="1" ht="50.1" customHeight="1">
      <c r="A193" s="405"/>
      <c r="B193" s="86" t="s">
        <v>3937</v>
      </c>
      <c r="C193" s="117" t="s">
        <v>3811</v>
      </c>
      <c r="D193" s="163" t="s">
        <v>544</v>
      </c>
      <c r="E193" s="96" t="s">
        <v>3938</v>
      </c>
      <c r="F193" s="312">
        <v>128</v>
      </c>
      <c r="G193" s="66" t="s">
        <v>7310</v>
      </c>
      <c r="H193" s="97" t="str">
        <f>IFERROR(HYPERLINK(VLOOKUP(C193,'BT ART'!A:N,10,FALSE),"Ficha Técnica"),"")</f>
        <v>Ficha Técnica</v>
      </c>
    </row>
    <row r="194" spans="1:8" s="98" customFormat="1" ht="50.1" customHeight="1">
      <c r="A194" s="405"/>
      <c r="B194" s="86" t="s">
        <v>3939</v>
      </c>
      <c r="C194" s="117" t="s">
        <v>3812</v>
      </c>
      <c r="D194" s="163" t="s">
        <v>544</v>
      </c>
      <c r="E194" s="96" t="s">
        <v>3940</v>
      </c>
      <c r="F194" s="312">
        <v>148.06</v>
      </c>
      <c r="G194" s="66" t="s">
        <v>7310</v>
      </c>
      <c r="H194" s="97" t="str">
        <f>IFERROR(HYPERLINK(VLOOKUP(C194,'BT ART'!A:N,10,FALSE),"Ficha Técnica"),"")</f>
        <v>Ficha Técnica</v>
      </c>
    </row>
    <row r="195" spans="1:8" s="98" customFormat="1" ht="50.1" customHeight="1">
      <c r="A195" s="405"/>
      <c r="B195" s="86" t="s">
        <v>3941</v>
      </c>
      <c r="C195" s="117" t="s">
        <v>3813</v>
      </c>
      <c r="D195" s="163" t="s">
        <v>544</v>
      </c>
      <c r="E195" s="96" t="s">
        <v>3942</v>
      </c>
      <c r="F195" s="312">
        <v>184.27</v>
      </c>
      <c r="G195" s="66" t="s">
        <v>7310</v>
      </c>
      <c r="H195" s="97" t="str">
        <f>IFERROR(HYPERLINK(VLOOKUP(C195,'BT ART'!A:N,10,FALSE),"Ficha Técnica"),"")</f>
        <v>Ficha Técnica</v>
      </c>
    </row>
    <row r="196" spans="1:8" ht="18.75">
      <c r="A196" s="392" t="s">
        <v>778</v>
      </c>
      <c r="B196" s="392"/>
      <c r="C196" s="392"/>
      <c r="D196" s="385" t="s">
        <v>1019</v>
      </c>
      <c r="E196" s="385"/>
      <c r="F196" s="311"/>
      <c r="G196" s="193"/>
      <c r="H196" s="194"/>
    </row>
    <row r="197" spans="1:8" s="98" customFormat="1" ht="50.1" customHeight="1">
      <c r="A197" s="160"/>
      <c r="B197" s="86" t="s">
        <v>2971</v>
      </c>
      <c r="C197" s="314" t="s">
        <v>487</v>
      </c>
      <c r="D197" s="95" t="s">
        <v>543</v>
      </c>
      <c r="E197" s="96" t="s">
        <v>6365</v>
      </c>
      <c r="F197" s="312">
        <v>199.65</v>
      </c>
      <c r="G197" s="66" t="s">
        <v>7309</v>
      </c>
      <c r="H197" s="97" t="str">
        <f>IFERROR(HYPERLINK(VLOOKUP(C197,'BT ART'!A:N,10,FALSE),"Ficha Técnica"),"")</f>
        <v>Ficha Técnica</v>
      </c>
    </row>
    <row r="198" spans="1:8" s="98" customFormat="1" ht="50.1" customHeight="1">
      <c r="A198" s="160"/>
      <c r="B198" s="86" t="s">
        <v>2972</v>
      </c>
      <c r="C198" s="314" t="s">
        <v>488</v>
      </c>
      <c r="D198" s="95" t="s">
        <v>543</v>
      </c>
      <c r="E198" s="96" t="s">
        <v>418</v>
      </c>
      <c r="F198" s="312">
        <v>216.45</v>
      </c>
      <c r="G198" s="66" t="s">
        <v>7309</v>
      </c>
      <c r="H198" s="97" t="str">
        <f>IFERROR(HYPERLINK(VLOOKUP(C198,'BT ART'!A:N,10,FALSE),"Ficha Técnica"),"")</f>
        <v>Ficha Técnica</v>
      </c>
    </row>
    <row r="199" spans="1:8" s="98" customFormat="1" ht="50.1" customHeight="1">
      <c r="A199" s="160"/>
      <c r="B199" s="86" t="s">
        <v>2973</v>
      </c>
      <c r="C199" s="109" t="s">
        <v>491</v>
      </c>
      <c r="D199" s="95" t="s">
        <v>543</v>
      </c>
      <c r="E199" s="96" t="s">
        <v>415</v>
      </c>
      <c r="F199" s="312">
        <v>296.31</v>
      </c>
      <c r="G199" s="66" t="s">
        <v>7309</v>
      </c>
      <c r="H199" s="97" t="str">
        <f>IFERROR(HYPERLINK(VLOOKUP(C199,'BT ART'!A:N,10,FALSE),"Ficha Técnica"),"")</f>
        <v>Ficha Técnica</v>
      </c>
    </row>
    <row r="200" spans="1:8" s="98" customFormat="1" ht="50.1" customHeight="1">
      <c r="A200" s="160"/>
      <c r="B200" s="86" t="s">
        <v>2974</v>
      </c>
      <c r="C200" s="109" t="s">
        <v>171</v>
      </c>
      <c r="D200" s="95" t="s">
        <v>543</v>
      </c>
      <c r="E200" s="96" t="s">
        <v>857</v>
      </c>
      <c r="F200" s="312">
        <v>585.9</v>
      </c>
      <c r="G200" s="66" t="s">
        <v>7309</v>
      </c>
      <c r="H200" s="97" t="str">
        <f>IFERROR(HYPERLINK(VLOOKUP(C200,'BT ART'!A:N,10,FALSE),"Ficha Técnica"),"")</f>
        <v>Ficha Técnica</v>
      </c>
    </row>
    <row r="201" spans="1:8" s="98" customFormat="1" ht="50.1" customHeight="1">
      <c r="A201" s="160"/>
      <c r="B201" s="86" t="s">
        <v>2975</v>
      </c>
      <c r="C201" s="109" t="s">
        <v>490</v>
      </c>
      <c r="D201" s="95" t="s">
        <v>543</v>
      </c>
      <c r="E201" s="96" t="s">
        <v>416</v>
      </c>
      <c r="F201" s="312">
        <v>639.89</v>
      </c>
      <c r="G201" s="66" t="s">
        <v>7309</v>
      </c>
      <c r="H201" s="97" t="str">
        <f>IFERROR(HYPERLINK(VLOOKUP(C201,'BT ART'!A:N,10,FALSE),"Ficha Técnica"),"")</f>
        <v>Ficha Técnica</v>
      </c>
    </row>
    <row r="202" spans="1:8" s="98" customFormat="1" ht="50.1" customHeight="1">
      <c r="A202" s="160"/>
      <c r="B202" s="86" t="s">
        <v>2957</v>
      </c>
      <c r="C202" s="109" t="s">
        <v>172</v>
      </c>
      <c r="D202" s="95" t="s">
        <v>543</v>
      </c>
      <c r="E202" s="96" t="s">
        <v>858</v>
      </c>
      <c r="F202" s="312">
        <v>595.79999999999995</v>
      </c>
      <c r="G202" s="66" t="s">
        <v>7309</v>
      </c>
      <c r="H202" s="97" t="str">
        <f>IFERROR(HYPERLINK(VLOOKUP(C202,'BT ART'!A:N,10,FALSE),"Ficha Técnica"),"")</f>
        <v>Ficha Técnica</v>
      </c>
    </row>
    <row r="203" spans="1:8" s="98" customFormat="1" ht="50.1" customHeight="1">
      <c r="A203" s="160"/>
      <c r="B203" s="86" t="s">
        <v>2958</v>
      </c>
      <c r="C203" s="109" t="s">
        <v>5104</v>
      </c>
      <c r="D203" s="95" t="s">
        <v>543</v>
      </c>
      <c r="E203" s="96" t="s">
        <v>6360</v>
      </c>
      <c r="F203" s="312">
        <v>672.5</v>
      </c>
      <c r="G203" s="66" t="s">
        <v>7309</v>
      </c>
      <c r="H203" s="97" t="str">
        <f>IFERROR(HYPERLINK(VLOOKUP(C203,'BT ART'!A:N,10,FALSE),"Ficha Técnica"),"")</f>
        <v>Ficha Técnica</v>
      </c>
    </row>
    <row r="204" spans="1:8" s="98" customFormat="1" ht="50.1" customHeight="1">
      <c r="A204" s="415"/>
      <c r="B204" s="86" t="s">
        <v>2976</v>
      </c>
      <c r="C204" s="109" t="s">
        <v>495</v>
      </c>
      <c r="D204" s="95" t="s">
        <v>543</v>
      </c>
      <c r="E204" s="96" t="s">
        <v>496</v>
      </c>
      <c r="F204" s="312">
        <v>173.64</v>
      </c>
      <c r="G204" s="66" t="s">
        <v>7309</v>
      </c>
      <c r="H204" s="97" t="str">
        <f>IFERROR(HYPERLINK(VLOOKUP(C204,'BT ART'!A:N,10,FALSE),"Ficha Técnica"),"")</f>
        <v>Ficha Técnica</v>
      </c>
    </row>
    <row r="205" spans="1:8" s="98" customFormat="1" ht="50.1" customHeight="1">
      <c r="A205" s="415"/>
      <c r="B205" s="86" t="s">
        <v>2977</v>
      </c>
      <c r="C205" s="109" t="s">
        <v>1399</v>
      </c>
      <c r="D205" s="95" t="s">
        <v>543</v>
      </c>
      <c r="E205" s="96" t="s">
        <v>1415</v>
      </c>
      <c r="F205" s="312">
        <v>226.61</v>
      </c>
      <c r="G205" s="66" t="s">
        <v>7309</v>
      </c>
      <c r="H205" s="97" t="str">
        <f>IFERROR(HYPERLINK(VLOOKUP(C205,'BT ART'!A:N,10,FALSE),"Ficha Técnica"),"")</f>
        <v>Ficha Técnica</v>
      </c>
    </row>
    <row r="206" spans="1:8" s="98" customFormat="1" ht="50.1" customHeight="1">
      <c r="A206" s="161"/>
      <c r="B206" s="86" t="s">
        <v>2978</v>
      </c>
      <c r="C206" s="109" t="s">
        <v>173</v>
      </c>
      <c r="D206" s="95" t="s">
        <v>543</v>
      </c>
      <c r="E206" s="96" t="s">
        <v>1193</v>
      </c>
      <c r="F206" s="312">
        <v>89.77</v>
      </c>
      <c r="G206" s="66" t="s">
        <v>7310</v>
      </c>
      <c r="H206" s="97" t="str">
        <f>IFERROR(HYPERLINK(VLOOKUP(C206,'BT ART'!A:N,10,FALSE),"Ficha Técnica"),"")</f>
        <v>Ficha Técnica</v>
      </c>
    </row>
    <row r="207" spans="1:8" s="98" customFormat="1" ht="50.1" customHeight="1">
      <c r="A207" s="161"/>
      <c r="B207" s="86" t="s">
        <v>2979</v>
      </c>
      <c r="C207" s="109" t="s">
        <v>174</v>
      </c>
      <c r="D207" s="95" t="s">
        <v>543</v>
      </c>
      <c r="E207" s="96" t="s">
        <v>1194</v>
      </c>
      <c r="F207" s="312">
        <v>185.82</v>
      </c>
      <c r="G207" s="66" t="s">
        <v>7309</v>
      </c>
      <c r="H207" s="97" t="str">
        <f>IFERROR(HYPERLINK(VLOOKUP(C207,'BT ART'!A:N,10,FALSE),"Ficha Técnica"),"")</f>
        <v>Ficha Técnica</v>
      </c>
    </row>
    <row r="208" spans="1:8" s="98" customFormat="1" ht="50.1" customHeight="1">
      <c r="A208" s="162"/>
      <c r="B208" s="86" t="s">
        <v>2980</v>
      </c>
      <c r="C208" s="109" t="s">
        <v>699</v>
      </c>
      <c r="D208" s="95" t="s">
        <v>543</v>
      </c>
      <c r="E208" s="96" t="s">
        <v>1195</v>
      </c>
      <c r="F208" s="312">
        <v>211.37</v>
      </c>
      <c r="G208" s="66" t="s">
        <v>7310</v>
      </c>
      <c r="H208" s="97" t="str">
        <f>IFERROR(HYPERLINK(VLOOKUP(C208,'BT ART'!A:N,10,FALSE),"Ficha Técnica"),"")</f>
        <v>Ficha Técnica</v>
      </c>
    </row>
    <row r="209" spans="1:8" ht="18.75">
      <c r="A209" s="392" t="s">
        <v>780</v>
      </c>
      <c r="B209" s="392"/>
      <c r="C209" s="392"/>
      <c r="D209" s="385" t="s">
        <v>1018</v>
      </c>
      <c r="E209" s="385"/>
      <c r="F209" s="311"/>
      <c r="G209" s="193"/>
      <c r="H209" s="194"/>
    </row>
    <row r="210" spans="1:8" s="86" customFormat="1" ht="50.1" customHeight="1">
      <c r="A210" s="155"/>
      <c r="B210" s="86" t="s">
        <v>2885</v>
      </c>
      <c r="C210" s="109" t="s">
        <v>168</v>
      </c>
      <c r="D210" s="95" t="s">
        <v>543</v>
      </c>
      <c r="E210" s="96" t="s">
        <v>6344</v>
      </c>
      <c r="F210" s="312">
        <v>246.31</v>
      </c>
      <c r="G210" s="66" t="s">
        <v>7309</v>
      </c>
      <c r="H210" s="97" t="str">
        <f>IFERROR(HYPERLINK(VLOOKUP(C210,'BT ART'!A:N,10,FALSE),"Ficha Técnica"),"")</f>
        <v>Ficha Técnica</v>
      </c>
    </row>
    <row r="211" spans="1:8" s="86" customFormat="1" ht="50.1" customHeight="1">
      <c r="A211" s="155"/>
      <c r="B211" s="86" t="s">
        <v>2886</v>
      </c>
      <c r="C211" s="109" t="s">
        <v>489</v>
      </c>
      <c r="D211" s="95" t="s">
        <v>543</v>
      </c>
      <c r="E211" s="96" t="s">
        <v>6345</v>
      </c>
      <c r="F211" s="312">
        <v>266.89</v>
      </c>
      <c r="G211" s="66" t="s">
        <v>7309</v>
      </c>
      <c r="H211" s="97" t="str">
        <f>IFERROR(HYPERLINK(VLOOKUP(C211,'BT ART'!A:N,10,FALSE),"Ficha Técnica"),"")</f>
        <v>Ficha Técnica</v>
      </c>
    </row>
    <row r="212" spans="1:8" s="86" customFormat="1" ht="50.1" customHeight="1">
      <c r="A212" s="155"/>
      <c r="B212" s="86" t="s">
        <v>2887</v>
      </c>
      <c r="C212" s="109" t="s">
        <v>3821</v>
      </c>
      <c r="D212" s="95" t="s">
        <v>543</v>
      </c>
      <c r="E212" s="96" t="s">
        <v>6346</v>
      </c>
      <c r="F212" s="312">
        <v>322.60000000000002</v>
      </c>
      <c r="G212" s="66" t="s">
        <v>7309</v>
      </c>
      <c r="H212" s="97" t="str">
        <f>IFERROR(HYPERLINK(VLOOKUP(C212,'BT ART'!A:N,10,FALSE),"Ficha Técnica"),"")</f>
        <v>Ficha Técnica</v>
      </c>
    </row>
    <row r="213" spans="1:8" s="86" customFormat="1" ht="50.1" customHeight="1">
      <c r="A213" s="155"/>
      <c r="B213" s="86" t="s">
        <v>2935</v>
      </c>
      <c r="C213" s="109" t="s">
        <v>169</v>
      </c>
      <c r="D213" s="95" t="s">
        <v>543</v>
      </c>
      <c r="E213" s="96" t="s">
        <v>5023</v>
      </c>
      <c r="F213" s="312">
        <v>326.74</v>
      </c>
      <c r="G213" s="66" t="s">
        <v>7309</v>
      </c>
      <c r="H213" s="97" t="str">
        <f>IFERROR(HYPERLINK(VLOOKUP(C213,'BT ART'!A:N,10,FALSE),"Ficha Técnica"),"")</f>
        <v>Ficha Técnica</v>
      </c>
    </row>
    <row r="214" spans="1:8" s="86" customFormat="1" ht="50.1" customHeight="1">
      <c r="A214" s="155"/>
      <c r="B214" s="86" t="s">
        <v>2936</v>
      </c>
      <c r="C214" s="109" t="s">
        <v>1918</v>
      </c>
      <c r="D214" s="95" t="s">
        <v>543</v>
      </c>
      <c r="E214" s="96" t="s">
        <v>5024</v>
      </c>
      <c r="F214" s="312">
        <v>339</v>
      </c>
      <c r="G214" s="66" t="s">
        <v>7309</v>
      </c>
      <c r="H214" s="97" t="str">
        <f>IFERROR(HYPERLINK(VLOOKUP(C214,'BT ART'!A:N,10,FALSE),"Ficha Técnica"),"")</f>
        <v>Ficha Técnica</v>
      </c>
    </row>
    <row r="215" spans="1:8" s="86" customFormat="1" ht="50.1" customHeight="1">
      <c r="A215" s="155"/>
      <c r="B215" s="86" t="s">
        <v>2937</v>
      </c>
      <c r="C215" s="109" t="s">
        <v>170</v>
      </c>
      <c r="D215" s="95" t="s">
        <v>543</v>
      </c>
      <c r="E215" s="96" t="s">
        <v>2021</v>
      </c>
      <c r="F215" s="312">
        <v>444.38</v>
      </c>
      <c r="G215" s="66" t="s">
        <v>7309</v>
      </c>
      <c r="H215" s="97" t="str">
        <f>IFERROR(HYPERLINK(VLOOKUP(C215,'BT ART'!A:N,10,FALSE),"Ficha Técnica"),"")</f>
        <v>Ficha Técnica</v>
      </c>
    </row>
    <row r="216" spans="1:8" ht="18.75">
      <c r="A216" s="392" t="s">
        <v>781</v>
      </c>
      <c r="B216" s="392"/>
      <c r="C216" s="392"/>
      <c r="D216" s="385" t="s">
        <v>1020</v>
      </c>
      <c r="E216" s="385"/>
      <c r="F216" s="311"/>
      <c r="G216" s="193"/>
      <c r="H216" s="194"/>
    </row>
    <row r="217" spans="1:8" s="98" customFormat="1" ht="50.1" customHeight="1">
      <c r="A217" s="143"/>
      <c r="B217" s="86" t="s">
        <v>2895</v>
      </c>
      <c r="C217" s="109" t="s">
        <v>700</v>
      </c>
      <c r="D217" s="95" t="s">
        <v>543</v>
      </c>
      <c r="E217" s="96" t="s">
        <v>701</v>
      </c>
      <c r="F217" s="312">
        <v>37.4</v>
      </c>
      <c r="G217" s="66" t="s">
        <v>7309</v>
      </c>
      <c r="H217" s="97" t="str">
        <f>IFERROR(HYPERLINK(VLOOKUP(C217,'BT ART'!A:N,10,FALSE),"Ficha Técnica"),"")</f>
        <v>Ficha Técnica</v>
      </c>
    </row>
    <row r="218" spans="1:8" ht="18.75">
      <c r="A218" s="392" t="s">
        <v>782</v>
      </c>
      <c r="B218" s="392"/>
      <c r="C218" s="392"/>
      <c r="D218" s="385" t="s">
        <v>1021</v>
      </c>
      <c r="E218" s="385"/>
      <c r="F218" s="311"/>
      <c r="G218" s="193"/>
      <c r="H218" s="194"/>
    </row>
    <row r="219" spans="1:8" s="70" customFormat="1" ht="40.5" customHeight="1">
      <c r="A219" s="98"/>
      <c r="B219" s="86" t="s">
        <v>5123</v>
      </c>
      <c r="C219" s="36" t="s">
        <v>5120</v>
      </c>
      <c r="D219" s="142" t="s">
        <v>5316</v>
      </c>
      <c r="E219" s="96" t="s">
        <v>5317</v>
      </c>
      <c r="F219" s="312">
        <v>19.45</v>
      </c>
      <c r="G219" s="66" t="s">
        <v>7309</v>
      </c>
      <c r="H219" s="97" t="str">
        <f>IFERROR(HYPERLINK(VLOOKUP(C219,'BT ART'!A:N,10,FALSE),"Ficha Técnica"),"")</f>
        <v>Ficha Técnica</v>
      </c>
    </row>
    <row r="220" spans="1:8" s="70" customFormat="1" ht="42.6" customHeight="1">
      <c r="A220" s="98"/>
      <c r="B220" s="86" t="s">
        <v>2816</v>
      </c>
      <c r="C220" s="36" t="s">
        <v>1171</v>
      </c>
      <c r="D220" s="142" t="s">
        <v>1233</v>
      </c>
      <c r="E220" s="96" t="s">
        <v>3839</v>
      </c>
      <c r="F220" s="312">
        <v>25</v>
      </c>
      <c r="G220" s="66" t="s">
        <v>7309</v>
      </c>
      <c r="H220" s="97" t="str">
        <f>IFERROR(HYPERLINK(VLOOKUP(C220,'BT ART'!A:N,10,FALSE),"Ficha Técnica"),"")</f>
        <v>Ficha Técnica</v>
      </c>
    </row>
    <row r="221" spans="1:8" s="70" customFormat="1" ht="49.5" customHeight="1" collapsed="1">
      <c r="A221" s="254"/>
      <c r="B221" s="255" t="s">
        <v>4687</v>
      </c>
      <c r="C221" s="256" t="s">
        <v>3583</v>
      </c>
      <c r="D221" s="276" t="s">
        <v>1233</v>
      </c>
      <c r="E221" s="258" t="s">
        <v>3840</v>
      </c>
      <c r="F221" s="331">
        <v>118.75</v>
      </c>
      <c r="G221" s="259" t="s">
        <v>7309</v>
      </c>
      <c r="H221" s="97" t="str">
        <f>IFERROR(HYPERLINK(VLOOKUP(C221,'BT ART'!A:N,10,FALSE),"Ficha Técnica"),"")</f>
        <v>Ficha Técnica</v>
      </c>
    </row>
    <row r="222" spans="1:8" s="70" customFormat="1" ht="12.75" hidden="1" outlineLevel="1">
      <c r="A222" s="260"/>
      <c r="B222" s="261" t="s">
        <v>2816</v>
      </c>
      <c r="C222" s="261" t="s">
        <v>1171</v>
      </c>
      <c r="D222" s="262"/>
      <c r="E222" s="263"/>
      <c r="F222" s="333"/>
      <c r="G222" s="264"/>
      <c r="H222" s="97" t="str">
        <f>IFERROR(HYPERLINK(VLOOKUP(C222,'BT ART'!A:N,10,FALSE),"Ficha Técnica"),"")</f>
        <v>Ficha Técnica</v>
      </c>
    </row>
    <row r="223" spans="1:8" s="70" customFormat="1" ht="40.5" customHeight="1">
      <c r="A223" s="98"/>
      <c r="B223" s="86" t="s">
        <v>2817</v>
      </c>
      <c r="C223" s="36" t="s">
        <v>9</v>
      </c>
      <c r="D223" s="142" t="s">
        <v>1583</v>
      </c>
      <c r="E223" s="96" t="s">
        <v>3838</v>
      </c>
      <c r="F223" s="312">
        <v>27.5</v>
      </c>
      <c r="G223" s="66" t="s">
        <v>7309</v>
      </c>
      <c r="H223" s="97" t="str">
        <f>IFERROR(HYPERLINK(VLOOKUP(C223,'BT ART'!A:N,10,FALSE),"Ficha Técnica"),"")</f>
        <v>Ficha Técnica</v>
      </c>
    </row>
    <row r="224" spans="1:8" ht="18.75">
      <c r="A224" s="392" t="s">
        <v>783</v>
      </c>
      <c r="B224" s="392"/>
      <c r="C224" s="392"/>
      <c r="D224" s="412" t="s">
        <v>1022</v>
      </c>
      <c r="E224" s="412"/>
      <c r="F224" s="311"/>
      <c r="G224" s="193"/>
      <c r="H224" s="194"/>
    </row>
    <row r="225" spans="1:8" s="70" customFormat="1" ht="50.1" customHeight="1">
      <c r="A225" s="129"/>
      <c r="B225" s="86" t="s">
        <v>2994</v>
      </c>
      <c r="C225" s="94" t="s">
        <v>344</v>
      </c>
      <c r="D225" s="109" t="s">
        <v>566</v>
      </c>
      <c r="E225" s="96" t="s">
        <v>6607</v>
      </c>
      <c r="F225" s="312">
        <v>51.42</v>
      </c>
      <c r="G225" s="66" t="s">
        <v>7309</v>
      </c>
      <c r="H225" s="97" t="str">
        <f>IFERROR(HYPERLINK(VLOOKUP(C225,'BT ART'!A:N,10,FALSE),"Ficha Técnica"),"")</f>
        <v>Ficha Técnica</v>
      </c>
    </row>
    <row r="226" spans="1:8" s="70" customFormat="1" ht="50.1" customHeight="1">
      <c r="B226" s="86" t="s">
        <v>2995</v>
      </c>
      <c r="C226" s="94" t="s">
        <v>345</v>
      </c>
      <c r="D226" s="109" t="s">
        <v>566</v>
      </c>
      <c r="E226" s="96" t="s">
        <v>4512</v>
      </c>
      <c r="F226" s="312">
        <v>19.62</v>
      </c>
      <c r="G226" s="66" t="s">
        <v>7309</v>
      </c>
      <c r="H226" s="97" t="str">
        <f>IFERROR(HYPERLINK(VLOOKUP(C226,'BT ART'!A:N,10,FALSE),"Ficha Técnica"),"")</f>
        <v>Ficha Técnica</v>
      </c>
    </row>
    <row r="227" spans="1:8" s="70" customFormat="1" ht="50.1" customHeight="1">
      <c r="B227" s="86" t="s">
        <v>2996</v>
      </c>
      <c r="C227" s="94" t="s">
        <v>346</v>
      </c>
      <c r="D227" s="109" t="s">
        <v>566</v>
      </c>
      <c r="E227" s="96" t="s">
        <v>6959</v>
      </c>
      <c r="F227" s="312">
        <v>62.25</v>
      </c>
      <c r="G227" s="66" t="s">
        <v>7309</v>
      </c>
      <c r="H227" s="97" t="str">
        <f>IFERROR(HYPERLINK(VLOOKUP(C227,'BT ART'!A:N,10,FALSE),"Ficha Técnica"),"")</f>
        <v>Ficha Técnica</v>
      </c>
    </row>
    <row r="228" spans="1:8" s="70" customFormat="1" ht="50.1" customHeight="1">
      <c r="B228" s="86" t="s">
        <v>2997</v>
      </c>
      <c r="C228" s="94" t="s">
        <v>347</v>
      </c>
      <c r="D228" s="109" t="s">
        <v>566</v>
      </c>
      <c r="E228" s="96" t="s">
        <v>4513</v>
      </c>
      <c r="F228" s="312">
        <v>20.97</v>
      </c>
      <c r="G228" s="66" t="s">
        <v>7309</v>
      </c>
      <c r="H228" s="97" t="str">
        <f>IFERROR(HYPERLINK(VLOOKUP(C228,'BT ART'!A:N,10,FALSE),"Ficha Técnica"),"")</f>
        <v>Ficha Técnica</v>
      </c>
    </row>
    <row r="229" spans="1:8" s="70" customFormat="1" ht="50.1" customHeight="1">
      <c r="A229" s="129"/>
      <c r="B229" s="86" t="s">
        <v>2998</v>
      </c>
      <c r="C229" s="94" t="s">
        <v>348</v>
      </c>
      <c r="D229" s="109" t="s">
        <v>566</v>
      </c>
      <c r="E229" s="96" t="s">
        <v>4514</v>
      </c>
      <c r="F229" s="312">
        <v>58.19</v>
      </c>
      <c r="G229" s="66" t="s">
        <v>7309</v>
      </c>
      <c r="H229" s="97" t="str">
        <f>IFERROR(HYPERLINK(VLOOKUP(C229,'BT ART'!A:N,10,FALSE),"Ficha Técnica"),"")</f>
        <v>Ficha Técnica</v>
      </c>
    </row>
    <row r="230" spans="1:8" s="70" customFormat="1" ht="50.1" customHeight="1">
      <c r="A230" s="129"/>
      <c r="B230" s="86" t="s">
        <v>2999</v>
      </c>
      <c r="C230" s="94" t="s">
        <v>349</v>
      </c>
      <c r="D230" s="109" t="s">
        <v>566</v>
      </c>
      <c r="E230" s="96" t="s">
        <v>4515</v>
      </c>
      <c r="F230" s="312">
        <v>29.09</v>
      </c>
      <c r="G230" s="66" t="s">
        <v>7309</v>
      </c>
      <c r="H230" s="97" t="str">
        <f>IFERROR(HYPERLINK(VLOOKUP(C230,'BT ART'!A:N,10,FALSE),"Ficha Técnica"),"")</f>
        <v>Ficha Técnica</v>
      </c>
    </row>
    <row r="231" spans="1:8" ht="18.75">
      <c r="A231" s="392" t="s">
        <v>649</v>
      </c>
      <c r="B231" s="392"/>
      <c r="C231" s="392"/>
      <c r="D231" s="385" t="s">
        <v>1805</v>
      </c>
      <c r="E231" s="385"/>
      <c r="F231" s="311"/>
      <c r="G231" s="193"/>
      <c r="H231" s="194"/>
    </row>
    <row r="232" spans="1:8" s="70" customFormat="1" ht="50.1" customHeight="1">
      <c r="B232" s="86" t="s">
        <v>2987</v>
      </c>
      <c r="C232" s="109" t="s">
        <v>385</v>
      </c>
      <c r="D232" s="169" t="s">
        <v>651</v>
      </c>
      <c r="E232" s="96" t="s">
        <v>1427</v>
      </c>
      <c r="F232" s="312">
        <v>93.39</v>
      </c>
      <c r="G232" s="66" t="s">
        <v>7310</v>
      </c>
      <c r="H232" s="97" t="str">
        <f>IFERROR(HYPERLINK(VLOOKUP(C232,'BT ART'!A:N,10,FALSE),"Ficha Técnica"),"")</f>
        <v>Ficha Técnica</v>
      </c>
    </row>
    <row r="233" spans="1:8" s="70" customFormat="1" ht="50.1" customHeight="1">
      <c r="B233" s="86" t="s">
        <v>2988</v>
      </c>
      <c r="C233" s="109" t="s">
        <v>1428</v>
      </c>
      <c r="D233" s="169" t="s">
        <v>651</v>
      </c>
      <c r="E233" s="96" t="s">
        <v>6366</v>
      </c>
      <c r="F233" s="312">
        <v>93.39</v>
      </c>
      <c r="G233" s="66" t="s">
        <v>7310</v>
      </c>
      <c r="H233" s="97" t="str">
        <f>IFERROR(HYPERLINK(VLOOKUP(C233,'BT ART'!A:N,10,FALSE),"Ficha Técnica"),"")</f>
        <v>Ficha Técnica</v>
      </c>
    </row>
    <row r="234" spans="1:8" ht="18.75">
      <c r="A234" s="392" t="s">
        <v>588</v>
      </c>
      <c r="B234" s="392"/>
      <c r="C234" s="392"/>
      <c r="D234" s="385" t="s">
        <v>1024</v>
      </c>
      <c r="E234" s="385"/>
      <c r="F234" s="311"/>
      <c r="G234" s="193"/>
      <c r="H234" s="194"/>
    </row>
    <row r="235" spans="1:8" s="70" customFormat="1" ht="50.1" customHeight="1">
      <c r="B235" s="86" t="s">
        <v>3010</v>
      </c>
      <c r="C235" s="109" t="s">
        <v>493</v>
      </c>
      <c r="D235" s="95" t="s">
        <v>1174</v>
      </c>
      <c r="E235" s="96" t="s">
        <v>569</v>
      </c>
      <c r="F235" s="312">
        <v>10.92</v>
      </c>
      <c r="G235" s="66" t="s">
        <v>7309</v>
      </c>
      <c r="H235" s="97" t="str">
        <f>IFERROR(HYPERLINK(VLOOKUP(C235,'BT ART'!A:N,10,FALSE),"Ficha Técnica"),"")</f>
        <v>Ficha Técnica</v>
      </c>
    </row>
    <row r="236" spans="1:8" s="70" customFormat="1" ht="50.1" customHeight="1">
      <c r="B236" s="86" t="s">
        <v>3011</v>
      </c>
      <c r="C236" s="109" t="s">
        <v>123</v>
      </c>
      <c r="D236" s="95" t="s">
        <v>1174</v>
      </c>
      <c r="E236" s="96" t="s">
        <v>570</v>
      </c>
      <c r="F236" s="312">
        <v>15.33</v>
      </c>
      <c r="G236" s="66" t="s">
        <v>7309</v>
      </c>
      <c r="H236" s="97" t="str">
        <f>IFERROR(HYPERLINK(VLOOKUP(C236,'BT ART'!A:N,10,FALSE),"Ficha Técnica"),"")</f>
        <v>Ficha Técnica</v>
      </c>
    </row>
    <row r="237" spans="1:8" s="70" customFormat="1" ht="50.1" customHeight="1">
      <c r="B237" s="86" t="s">
        <v>3015</v>
      </c>
      <c r="C237" s="109" t="s">
        <v>119</v>
      </c>
      <c r="D237" s="95" t="s">
        <v>1174</v>
      </c>
      <c r="E237" s="96" t="s">
        <v>6371</v>
      </c>
      <c r="F237" s="312">
        <v>32.97</v>
      </c>
      <c r="G237" s="66" t="s">
        <v>7309</v>
      </c>
      <c r="H237" s="97" t="str">
        <f>IFERROR(HYPERLINK(VLOOKUP(C237,'BT ART'!A:N,10,FALSE),"Ficha Técnica"),"")</f>
        <v>Ficha Técnica</v>
      </c>
    </row>
    <row r="238" spans="1:8" s="70" customFormat="1" ht="50.1" customHeight="1">
      <c r="B238" s="86" t="s">
        <v>3016</v>
      </c>
      <c r="C238" s="109" t="s">
        <v>120</v>
      </c>
      <c r="D238" s="95" t="s">
        <v>1174</v>
      </c>
      <c r="E238" s="96" t="s">
        <v>6372</v>
      </c>
      <c r="F238" s="312">
        <v>38.85</v>
      </c>
      <c r="G238" s="66" t="s">
        <v>7309</v>
      </c>
      <c r="H238" s="97" t="str">
        <f>IFERROR(HYPERLINK(VLOOKUP(C238,'BT ART'!A:N,10,FALSE),"Ficha Técnica"),"")</f>
        <v>Ficha Técnica</v>
      </c>
    </row>
    <row r="239" spans="1:8" s="70" customFormat="1" ht="50.1" customHeight="1">
      <c r="B239" s="86" t="s">
        <v>3017</v>
      </c>
      <c r="C239" s="109" t="s">
        <v>118</v>
      </c>
      <c r="D239" s="95" t="s">
        <v>1174</v>
      </c>
      <c r="E239" s="96" t="s">
        <v>6373</v>
      </c>
      <c r="F239" s="312">
        <v>45.99</v>
      </c>
      <c r="G239" s="66" t="s">
        <v>7309</v>
      </c>
      <c r="H239" s="97" t="str">
        <f>IFERROR(HYPERLINK(VLOOKUP(C239,'BT ART'!A:N,10,FALSE),"Ficha Técnica"),"")</f>
        <v>Ficha Técnica</v>
      </c>
    </row>
    <row r="240" spans="1:8" s="70" customFormat="1" ht="50.1" customHeight="1">
      <c r="B240" s="86" t="s">
        <v>3018</v>
      </c>
      <c r="C240" s="109" t="s">
        <v>117</v>
      </c>
      <c r="D240" s="95" t="s">
        <v>1174</v>
      </c>
      <c r="E240" s="96" t="s">
        <v>6374</v>
      </c>
      <c r="F240" s="312">
        <v>61.22</v>
      </c>
      <c r="G240" s="66" t="s">
        <v>7309</v>
      </c>
      <c r="H240" s="97" t="str">
        <f>IFERROR(HYPERLINK(VLOOKUP(C240,'BT ART'!A:N,10,FALSE),"Ficha Técnica"),"")</f>
        <v>Ficha Técnica</v>
      </c>
    </row>
    <row r="241" spans="1:8" s="70" customFormat="1" ht="50.1" customHeight="1">
      <c r="B241" s="86" t="s">
        <v>4633</v>
      </c>
      <c r="C241" s="109" t="s">
        <v>4632</v>
      </c>
      <c r="D241" s="95" t="s">
        <v>1174</v>
      </c>
      <c r="E241" s="96" t="s">
        <v>4634</v>
      </c>
      <c r="F241" s="312">
        <v>29.51</v>
      </c>
      <c r="G241" s="66" t="s">
        <v>7309</v>
      </c>
      <c r="H241" s="97" t="str">
        <f>IFERROR(HYPERLINK(VLOOKUP(C241,'BT ART'!A:N,10,FALSE),"Ficha Técnica"),"")</f>
        <v>Ficha Técnica</v>
      </c>
    </row>
    <row r="242" spans="1:8" s="70" customFormat="1" ht="50.1" customHeight="1">
      <c r="B242" s="86" t="s">
        <v>3020</v>
      </c>
      <c r="C242" s="109" t="s">
        <v>122</v>
      </c>
      <c r="D242" s="95" t="s">
        <v>1174</v>
      </c>
      <c r="E242" s="96" t="s">
        <v>6376</v>
      </c>
      <c r="F242" s="312">
        <v>37.700000000000003</v>
      </c>
      <c r="G242" s="66" t="s">
        <v>7309</v>
      </c>
      <c r="H242" s="97" t="str">
        <f>IFERROR(HYPERLINK(VLOOKUP(C242,'BT ART'!A:N,10,FALSE),"Ficha Técnica"),"")</f>
        <v>Ficha Técnica</v>
      </c>
    </row>
    <row r="243" spans="1:8" s="70" customFormat="1" ht="50.1" customHeight="1">
      <c r="B243" s="86" t="s">
        <v>3019</v>
      </c>
      <c r="C243" s="109" t="s">
        <v>121</v>
      </c>
      <c r="D243" s="95" t="s">
        <v>1174</v>
      </c>
      <c r="E243" s="96" t="s">
        <v>6375</v>
      </c>
      <c r="F243" s="312">
        <v>28.25</v>
      </c>
      <c r="G243" s="66" t="s">
        <v>7309</v>
      </c>
      <c r="H243" s="97" t="str">
        <f>IFERROR(HYPERLINK(VLOOKUP(C243,'BT ART'!A:N,10,FALSE),"Ficha Técnica"),"")</f>
        <v>Ficha Técnica</v>
      </c>
    </row>
    <row r="244" spans="1:8" ht="18.75">
      <c r="A244" s="392" t="s">
        <v>588</v>
      </c>
      <c r="B244" s="392"/>
      <c r="C244" s="392"/>
      <c r="D244" s="385" t="s">
        <v>1025</v>
      </c>
      <c r="E244" s="385"/>
      <c r="F244" s="311"/>
      <c r="G244" s="193"/>
      <c r="H244" s="194"/>
    </row>
    <row r="245" spans="1:8" s="70" customFormat="1" ht="50.1" customHeight="1">
      <c r="B245" s="86" t="s">
        <v>3021</v>
      </c>
      <c r="C245" s="109" t="s">
        <v>587</v>
      </c>
      <c r="D245" s="169" t="s">
        <v>391</v>
      </c>
      <c r="E245" s="96" t="s">
        <v>599</v>
      </c>
      <c r="F245" s="312">
        <v>12.92</v>
      </c>
      <c r="G245" s="66" t="s">
        <v>7309</v>
      </c>
      <c r="H245" s="97" t="str">
        <f>IFERROR(HYPERLINK(VLOOKUP(C245,'BT ART'!A:N,10,FALSE),"Ficha Técnica"),"")</f>
        <v>Ficha Técnica</v>
      </c>
    </row>
    <row r="246" spans="1:8" s="70" customFormat="1" ht="50.1" customHeight="1">
      <c r="B246" s="86" t="s">
        <v>3012</v>
      </c>
      <c r="C246" s="109" t="s">
        <v>596</v>
      </c>
      <c r="D246" s="169" t="s">
        <v>391</v>
      </c>
      <c r="E246" s="96" t="s">
        <v>2106</v>
      </c>
      <c r="F246" s="312">
        <v>8.77</v>
      </c>
      <c r="G246" s="66" t="s">
        <v>7309</v>
      </c>
      <c r="H246" s="97" t="str">
        <f>IFERROR(HYPERLINK(VLOOKUP(C246,'BT ART'!A:N,10,FALSE),"Ficha Técnica"),"")</f>
        <v>Ficha Técnica</v>
      </c>
    </row>
    <row r="247" spans="1:8" s="70" customFormat="1" ht="50.1" customHeight="1">
      <c r="B247" s="86" t="s">
        <v>3023</v>
      </c>
      <c r="C247" s="109" t="s">
        <v>2240</v>
      </c>
      <c r="D247" s="169" t="s">
        <v>391</v>
      </c>
      <c r="E247" s="96" t="s">
        <v>597</v>
      </c>
      <c r="F247" s="312">
        <v>37.25</v>
      </c>
      <c r="G247" s="66" t="s">
        <v>7309</v>
      </c>
      <c r="H247" s="97" t="str">
        <f>IFERROR(HYPERLINK(VLOOKUP(C247,'BT ART'!A:N,10,FALSE),"Ficha Técnica"),"")</f>
        <v>Ficha Técnica</v>
      </c>
    </row>
    <row r="248" spans="1:8" s="70" customFormat="1" ht="50.1" customHeight="1">
      <c r="B248" s="86" t="s">
        <v>5613</v>
      </c>
      <c r="C248" s="109" t="s">
        <v>5612</v>
      </c>
      <c r="D248" s="169" t="s">
        <v>5592</v>
      </c>
      <c r="E248" s="96" t="s">
        <v>6536</v>
      </c>
      <c r="F248" s="312">
        <v>38.1</v>
      </c>
      <c r="G248" s="66" t="s">
        <v>7309</v>
      </c>
      <c r="H248" s="277" t="str">
        <f>IFERROR(HYPERLINK(VLOOKUP(C248,'BT ART'!A:N,10,FALSE),"Ficha Técnica"),"")</f>
        <v>Ficha Técnica</v>
      </c>
    </row>
    <row r="249" spans="1:8" s="70" customFormat="1" ht="50.1" customHeight="1">
      <c r="B249" s="86" t="s">
        <v>3022</v>
      </c>
      <c r="C249" s="109" t="s">
        <v>590</v>
      </c>
      <c r="D249" s="169" t="s">
        <v>391</v>
      </c>
      <c r="E249" s="96" t="s">
        <v>598</v>
      </c>
      <c r="F249" s="312">
        <v>39.5</v>
      </c>
      <c r="G249" s="66" t="s">
        <v>7309</v>
      </c>
      <c r="H249" s="97" t="str">
        <f>IFERROR(HYPERLINK(VLOOKUP(C249,'BT ART'!A:N,10,FALSE),"Ficha Técnica"),"")</f>
        <v>Ficha Técnica</v>
      </c>
    </row>
    <row r="250" spans="1:8" s="70" customFormat="1" ht="50.1" customHeight="1">
      <c r="B250" s="86" t="s">
        <v>3928</v>
      </c>
      <c r="C250" s="109" t="s">
        <v>3926</v>
      </c>
      <c r="D250" s="169" t="s">
        <v>391</v>
      </c>
      <c r="E250" s="96" t="s">
        <v>3929</v>
      </c>
      <c r="F250" s="312">
        <v>10.29</v>
      </c>
      <c r="G250" s="66" t="s">
        <v>7309</v>
      </c>
      <c r="H250" s="97" t="str">
        <f>IFERROR(HYPERLINK(VLOOKUP(C250,'BT ART'!A:N,10,FALSE),"Ficha Técnica"),"")</f>
        <v>Ficha Técnica</v>
      </c>
    </row>
    <row r="251" spans="1:8" s="70" customFormat="1" ht="50.1" customHeight="1">
      <c r="B251" s="86" t="s">
        <v>3930</v>
      </c>
      <c r="C251" s="109" t="s">
        <v>3927</v>
      </c>
      <c r="D251" s="169" t="s">
        <v>391</v>
      </c>
      <c r="E251" s="96" t="s">
        <v>6485</v>
      </c>
      <c r="F251" s="312">
        <v>20.59</v>
      </c>
      <c r="G251" s="66" t="s">
        <v>7309</v>
      </c>
      <c r="H251" s="97" t="str">
        <f>IFERROR(HYPERLINK(VLOOKUP(C251,'BT ART'!A:N,10,FALSE),"Ficha Técnica"),"")</f>
        <v>Ficha Técnica</v>
      </c>
    </row>
    <row r="252" spans="1:8" s="70" customFormat="1" ht="50.1" customHeight="1">
      <c r="B252" s="86" t="s">
        <v>3024</v>
      </c>
      <c r="C252" s="109" t="s">
        <v>589</v>
      </c>
      <c r="D252" s="169" t="s">
        <v>391</v>
      </c>
      <c r="E252" s="96" t="s">
        <v>5903</v>
      </c>
      <c r="F252" s="312">
        <v>10.119999999999999</v>
      </c>
      <c r="G252" s="66" t="s">
        <v>7310</v>
      </c>
      <c r="H252" s="97" t="str">
        <f>IFERROR(HYPERLINK(VLOOKUP(C252,'BT ART'!A:N,10,FALSE),"Ficha Técnica"),"")</f>
        <v>Ficha Técnica</v>
      </c>
    </row>
    <row r="253" spans="1:8" s="70" customFormat="1" ht="50.1" customHeight="1">
      <c r="B253" s="86" t="s">
        <v>3025</v>
      </c>
      <c r="C253" s="109" t="s">
        <v>901</v>
      </c>
      <c r="D253" s="169" t="s">
        <v>391</v>
      </c>
      <c r="E253" s="96" t="s">
        <v>2047</v>
      </c>
      <c r="F253" s="312">
        <v>10.119999999999999</v>
      </c>
      <c r="G253" s="66" t="s">
        <v>7310</v>
      </c>
      <c r="H253" s="97" t="str">
        <f>IFERROR(HYPERLINK(VLOOKUP(C253,'BT ART'!A:N,10,FALSE),"Ficha Técnica"),"")</f>
        <v>Ficha Técnica</v>
      </c>
    </row>
    <row r="254" spans="1:8" s="70" customFormat="1" ht="50.1" customHeight="1">
      <c r="B254" s="86" t="s">
        <v>3026</v>
      </c>
      <c r="C254" s="109" t="s">
        <v>1674</v>
      </c>
      <c r="D254" s="169" t="s">
        <v>391</v>
      </c>
      <c r="E254" s="96" t="s">
        <v>1788</v>
      </c>
      <c r="F254" s="312">
        <v>11.53</v>
      </c>
      <c r="G254" s="66" t="s">
        <v>7310</v>
      </c>
      <c r="H254" s="97" t="str">
        <f>IFERROR(HYPERLINK(VLOOKUP(C254,'BT ART'!A:N,10,FALSE),"Ficha Técnica"),"")</f>
        <v>Ficha Técnica</v>
      </c>
    </row>
    <row r="255" spans="1:8" s="70" customFormat="1" ht="50.1" customHeight="1">
      <c r="B255" s="86" t="s">
        <v>3027</v>
      </c>
      <c r="C255" s="109" t="s">
        <v>1473</v>
      </c>
      <c r="D255" s="169" t="s">
        <v>391</v>
      </c>
      <c r="E255" s="96" t="s">
        <v>4175</v>
      </c>
      <c r="F255" s="312">
        <v>5.99</v>
      </c>
      <c r="G255" s="66" t="s">
        <v>7309</v>
      </c>
      <c r="H255" s="97" t="str">
        <f>IFERROR(HYPERLINK(VLOOKUP(C255,'BT ART'!A:N,10,FALSE),"Ficha Técnica"),"")</f>
        <v>Ficha Técnica</v>
      </c>
    </row>
    <row r="256" spans="1:8" ht="18.75">
      <c r="A256" s="392" t="s">
        <v>1718</v>
      </c>
      <c r="B256" s="392"/>
      <c r="C256" s="392"/>
      <c r="D256" s="385" t="s">
        <v>1719</v>
      </c>
      <c r="E256" s="385"/>
      <c r="F256" s="311"/>
      <c r="G256" s="193"/>
      <c r="H256" s="194"/>
    </row>
    <row r="257" spans="1:8" s="70" customFormat="1" ht="50.1" customHeight="1">
      <c r="B257" s="86" t="s">
        <v>2828</v>
      </c>
      <c r="C257" s="87" t="s">
        <v>1720</v>
      </c>
      <c r="D257" s="157" t="s">
        <v>391</v>
      </c>
      <c r="E257" s="80" t="s">
        <v>1796</v>
      </c>
      <c r="F257" s="335">
        <v>106.71</v>
      </c>
      <c r="G257" s="66" t="s">
        <v>7309</v>
      </c>
      <c r="H257" s="97" t="str">
        <f>IFERROR(HYPERLINK(VLOOKUP(C257,'BT ART'!A:N,10,FALSE),"Ficha Técnica"),"")</f>
        <v>Ficha Técnica</v>
      </c>
    </row>
    <row r="258" spans="1:8" s="70" customFormat="1" ht="50.1" customHeight="1">
      <c r="A258" s="88"/>
      <c r="B258" s="86" t="s">
        <v>3646</v>
      </c>
      <c r="C258" s="87" t="s">
        <v>1717</v>
      </c>
      <c r="D258" s="157" t="s">
        <v>391</v>
      </c>
      <c r="E258" s="80" t="s">
        <v>5550</v>
      </c>
      <c r="F258" s="335">
        <v>18.54</v>
      </c>
      <c r="G258" s="66" t="s">
        <v>7309</v>
      </c>
      <c r="H258" s="97" t="str">
        <f>IFERROR(HYPERLINK(VLOOKUP(C258,'BT ART'!A:N,10,FALSE),"Ficha Técnica"),"")</f>
        <v>Ficha Técnica</v>
      </c>
    </row>
    <row r="259" spans="1:8" ht="18.75">
      <c r="A259" s="392" t="s">
        <v>20</v>
      </c>
      <c r="B259" s="392"/>
      <c r="C259" s="392"/>
      <c r="D259" s="385" t="s">
        <v>1027</v>
      </c>
      <c r="E259" s="385"/>
      <c r="F259" s="311"/>
      <c r="G259" s="193"/>
      <c r="H259" s="194"/>
    </row>
    <row r="260" spans="1:8" s="70" customFormat="1" ht="50.1" customHeight="1">
      <c r="B260" s="86" t="s">
        <v>2819</v>
      </c>
      <c r="C260" s="109" t="s">
        <v>179</v>
      </c>
      <c r="D260" s="157" t="s">
        <v>391</v>
      </c>
      <c r="E260" s="96" t="s">
        <v>6335</v>
      </c>
      <c r="F260" s="312">
        <v>25</v>
      </c>
      <c r="G260" s="66" t="s">
        <v>7309</v>
      </c>
      <c r="H260" s="97" t="str">
        <f>IFERROR(HYPERLINK(VLOOKUP(C260,'BT ART'!A:N,10,FALSE),"Ficha Técnica"),"")</f>
        <v>Ficha Técnica</v>
      </c>
    </row>
    <row r="261" spans="1:8" s="70" customFormat="1" ht="50.1" customHeight="1">
      <c r="B261" s="86" t="s">
        <v>2820</v>
      </c>
      <c r="C261" s="109" t="s">
        <v>585</v>
      </c>
      <c r="D261" s="157" t="s">
        <v>391</v>
      </c>
      <c r="E261" s="96" t="s">
        <v>4285</v>
      </c>
      <c r="F261" s="312">
        <v>4.12</v>
      </c>
      <c r="G261" s="66" t="s">
        <v>7310</v>
      </c>
      <c r="H261" s="97" t="str">
        <f>IFERROR(HYPERLINK(VLOOKUP(C261,'BT ART'!A:N,10,FALSE),"Ficha Técnica"),"")</f>
        <v>Ficha Técnica</v>
      </c>
    </row>
    <row r="262" spans="1:8" s="70" customFormat="1" ht="50.1" customHeight="1">
      <c r="B262" s="86" t="s">
        <v>2821</v>
      </c>
      <c r="C262" s="109" t="s">
        <v>586</v>
      </c>
      <c r="D262" s="157" t="s">
        <v>391</v>
      </c>
      <c r="E262" s="96" t="s">
        <v>5851</v>
      </c>
      <c r="F262" s="312">
        <v>5.44</v>
      </c>
      <c r="G262" s="66" t="s">
        <v>7310</v>
      </c>
      <c r="H262" s="97" t="str">
        <f>IFERROR(HYPERLINK(VLOOKUP(C262,'BT ART'!A:N,10,FALSE),"Ficha Técnica"),"")</f>
        <v>Ficha Técnica</v>
      </c>
    </row>
    <row r="263" spans="1:8" s="70" customFormat="1" ht="50.1" customHeight="1">
      <c r="B263" s="86" t="s">
        <v>5853</v>
      </c>
      <c r="C263" s="109" t="s">
        <v>5852</v>
      </c>
      <c r="D263" s="157" t="s">
        <v>391</v>
      </c>
      <c r="E263" s="96" t="s">
        <v>5856</v>
      </c>
      <c r="F263" s="312">
        <v>3.77</v>
      </c>
      <c r="G263" s="66" t="s">
        <v>7310</v>
      </c>
      <c r="H263" s="277" t="str">
        <f>IFERROR(HYPERLINK(VLOOKUP(C263,'BT ART'!A:N,10,FALSE),"Ficha Técnica"),"")</f>
        <v>Ficha Técnica</v>
      </c>
    </row>
    <row r="264" spans="1:8" s="70" customFormat="1" ht="50.1" customHeight="1">
      <c r="B264" s="86" t="s">
        <v>2822</v>
      </c>
      <c r="C264" s="109" t="s">
        <v>591</v>
      </c>
      <c r="D264" s="157" t="s">
        <v>391</v>
      </c>
      <c r="E264" s="96" t="s">
        <v>452</v>
      </c>
      <c r="F264" s="312">
        <v>1.87</v>
      </c>
      <c r="G264" s="66" t="s">
        <v>7309</v>
      </c>
      <c r="H264" s="97" t="str">
        <f>IFERROR(HYPERLINK(VLOOKUP(C264,'BT ART'!A:N,10,FALSE),"Ficha Técnica"),"")</f>
        <v>Ficha Técnica</v>
      </c>
    </row>
    <row r="265" spans="1:8" s="38" customFormat="1" ht="18.75" customHeight="1">
      <c r="A265" s="416" t="s">
        <v>789</v>
      </c>
      <c r="B265" s="416"/>
      <c r="C265" s="416"/>
      <c r="D265" s="414" t="s">
        <v>1367</v>
      </c>
      <c r="E265" s="414"/>
      <c r="F265" s="336"/>
      <c r="G265" s="202"/>
      <c r="H265" s="204"/>
    </row>
    <row r="266" spans="1:8" s="70" customFormat="1" ht="50.1" customHeight="1">
      <c r="A266" s="88"/>
      <c r="B266" s="86" t="s">
        <v>3001</v>
      </c>
      <c r="C266" s="87" t="s">
        <v>1716</v>
      </c>
      <c r="D266" s="157" t="s">
        <v>391</v>
      </c>
      <c r="E266" s="80" t="s">
        <v>5549</v>
      </c>
      <c r="F266" s="335">
        <v>48.67</v>
      </c>
      <c r="G266" s="66" t="s">
        <v>7309</v>
      </c>
      <c r="H266" s="97" t="str">
        <f>IFERROR(HYPERLINK(VLOOKUP(C266,'BT ART'!A:N,10,FALSE),"Ficha Técnica"),"")</f>
        <v>Ficha Técnica</v>
      </c>
    </row>
    <row r="267" spans="1:8" s="70" customFormat="1" ht="50.1" customHeight="1">
      <c r="A267" s="88"/>
      <c r="B267" s="86" t="s">
        <v>3646</v>
      </c>
      <c r="C267" s="87" t="s">
        <v>1717</v>
      </c>
      <c r="D267" s="157" t="s">
        <v>391</v>
      </c>
      <c r="E267" s="80" t="s">
        <v>5550</v>
      </c>
      <c r="F267" s="335">
        <v>18.54</v>
      </c>
      <c r="G267" s="66" t="s">
        <v>7309</v>
      </c>
      <c r="H267" s="97" t="str">
        <f>IFERROR(HYPERLINK(VLOOKUP(C267,'BT ART'!A:N,10,FALSE),"Ficha Técnica"),"")</f>
        <v>Ficha Técnica</v>
      </c>
    </row>
    <row r="268" spans="1:8" s="38" customFormat="1" ht="18.75" customHeight="1">
      <c r="A268" s="416" t="s">
        <v>789</v>
      </c>
      <c r="B268" s="416"/>
      <c r="C268" s="416"/>
      <c r="D268" s="414" t="s">
        <v>5857</v>
      </c>
      <c r="E268" s="414"/>
      <c r="F268" s="336"/>
      <c r="G268" s="202"/>
      <c r="H268" s="204"/>
    </row>
    <row r="269" spans="1:8" s="85" customFormat="1" ht="50.1" customHeight="1">
      <c r="A269" s="88"/>
      <c r="B269" s="86" t="s">
        <v>5844</v>
      </c>
      <c r="C269" s="87" t="s">
        <v>5843</v>
      </c>
      <c r="D269" s="90" t="s">
        <v>391</v>
      </c>
      <c r="E269" s="80" t="s">
        <v>5845</v>
      </c>
      <c r="F269" s="335">
        <v>40.950000000000003</v>
      </c>
      <c r="G269" s="66" t="s">
        <v>7309</v>
      </c>
      <c r="H269" s="277" t="str">
        <f>IFERROR(HYPERLINK(VLOOKUP(C269,'BT ART'!A:N,10,FALSE),"Ficha Técnica"),"")</f>
        <v>Ficha Técnica</v>
      </c>
    </row>
    <row r="270" spans="1:8" s="70" customFormat="1" ht="50.1" customHeight="1">
      <c r="A270" s="88"/>
      <c r="B270" s="86" t="s">
        <v>5847</v>
      </c>
      <c r="C270" s="87" t="s">
        <v>5846</v>
      </c>
      <c r="D270" s="90" t="s">
        <v>391</v>
      </c>
      <c r="E270" s="80" t="s">
        <v>5848</v>
      </c>
      <c r="F270" s="335">
        <v>14.62</v>
      </c>
      <c r="G270" s="66" t="s">
        <v>7309</v>
      </c>
      <c r="H270" s="277" t="str">
        <f>IFERROR(HYPERLINK(VLOOKUP(C270,'BT ART'!A:N,10,FALSE),"Ficha Técnica"),"")</f>
        <v>Ficha Técnica</v>
      </c>
    </row>
    <row r="271" spans="1:8" s="38" customFormat="1" ht="18.75" customHeight="1">
      <c r="A271" s="416" t="s">
        <v>789</v>
      </c>
      <c r="B271" s="416"/>
      <c r="C271" s="416"/>
      <c r="D271" s="414" t="s">
        <v>1042</v>
      </c>
      <c r="E271" s="414"/>
      <c r="F271" s="336"/>
      <c r="G271" s="202"/>
      <c r="H271" s="204"/>
    </row>
    <row r="272" spans="1:8" s="85" customFormat="1" ht="50.1" customHeight="1">
      <c r="A272" s="88"/>
      <c r="B272" s="86" t="s">
        <v>3002</v>
      </c>
      <c r="C272" s="87" t="s">
        <v>293</v>
      </c>
      <c r="D272" s="90" t="s">
        <v>192</v>
      </c>
      <c r="E272" s="80" t="s">
        <v>6166</v>
      </c>
      <c r="F272" s="335">
        <v>50.7</v>
      </c>
      <c r="G272" s="66" t="s">
        <v>7309</v>
      </c>
      <c r="H272" s="97" t="str">
        <f>IFERROR(HYPERLINK(VLOOKUP(C272,'BT ART'!A:N,10,FALSE),"Ficha Técnica"),"")</f>
        <v>Ficha Técnica</v>
      </c>
    </row>
    <row r="273" spans="1:8" s="70" customFormat="1" ht="50.1" customHeight="1">
      <c r="A273" s="88"/>
      <c r="B273" s="86" t="s">
        <v>3003</v>
      </c>
      <c r="C273" s="87" t="s">
        <v>294</v>
      </c>
      <c r="D273" s="90" t="s">
        <v>192</v>
      </c>
      <c r="E273" s="80" t="s">
        <v>6167</v>
      </c>
      <c r="F273" s="335">
        <v>13.65</v>
      </c>
      <c r="G273" s="66" t="s">
        <v>7309</v>
      </c>
      <c r="H273" s="97" t="str">
        <f>IFERROR(HYPERLINK(VLOOKUP(C273,'BT ART'!A:N,10,FALSE),"Ficha Técnica"),"")</f>
        <v>Ficha Técnica</v>
      </c>
    </row>
    <row r="274" spans="1:8" ht="15.75" customHeight="1">
      <c r="A274" s="392" t="s">
        <v>15</v>
      </c>
      <c r="B274" s="392"/>
      <c r="C274" s="392"/>
      <c r="D274" s="385" t="s">
        <v>1028</v>
      </c>
      <c r="E274" s="385"/>
      <c r="F274" s="311"/>
      <c r="G274" s="193"/>
      <c r="H274" s="194"/>
    </row>
    <row r="275" spans="1:8" s="70" customFormat="1" ht="50.1" customHeight="1">
      <c r="B275" s="86" t="s">
        <v>2833</v>
      </c>
      <c r="C275" s="36" t="s">
        <v>1328</v>
      </c>
      <c r="D275" s="157" t="s">
        <v>391</v>
      </c>
      <c r="E275" s="96" t="s">
        <v>6574</v>
      </c>
      <c r="F275" s="312">
        <v>27.89</v>
      </c>
      <c r="G275" s="66" t="s">
        <v>7309</v>
      </c>
      <c r="H275" s="97" t="str">
        <f>IFERROR(HYPERLINK(VLOOKUP(C275,'BT ART'!A:N,10,FALSE),"Ficha Técnica"),"")</f>
        <v>Ficha Técnica</v>
      </c>
    </row>
    <row r="276" spans="1:8" s="70" customFormat="1" ht="50.1" customHeight="1">
      <c r="B276" s="86" t="s">
        <v>5272</v>
      </c>
      <c r="C276" s="36" t="s">
        <v>5271</v>
      </c>
      <c r="D276" s="157" t="s">
        <v>391</v>
      </c>
      <c r="E276" s="96" t="s">
        <v>5992</v>
      </c>
      <c r="F276" s="312">
        <v>26.38</v>
      </c>
      <c r="G276" s="66" t="s">
        <v>7309</v>
      </c>
      <c r="H276" s="97" t="str">
        <f>IFERROR(HYPERLINK(VLOOKUP(C276,'BT ART'!A:N,10,FALSE),"Ficha Técnica"),"")</f>
        <v>Ficha Técnica</v>
      </c>
    </row>
    <row r="277" spans="1:8" s="70" customFormat="1" ht="50.1" customHeight="1">
      <c r="B277" s="86" t="s">
        <v>2834</v>
      </c>
      <c r="C277" s="36" t="s">
        <v>584</v>
      </c>
      <c r="D277" s="157" t="s">
        <v>391</v>
      </c>
      <c r="E277" s="96" t="s">
        <v>4637</v>
      </c>
      <c r="F277" s="312">
        <v>24.33</v>
      </c>
      <c r="G277" s="66" t="s">
        <v>7309</v>
      </c>
      <c r="H277" s="97" t="str">
        <f>IFERROR(HYPERLINK(VLOOKUP(C277,'BT ART'!A:N,10,FALSE),"Ficha Técnica"),"")</f>
        <v>Ficha Técnica</v>
      </c>
    </row>
    <row r="278" spans="1:8" s="70" customFormat="1" ht="50.1" customHeight="1">
      <c r="B278" s="86" t="s">
        <v>2832</v>
      </c>
      <c r="C278" s="36" t="s">
        <v>1400</v>
      </c>
      <c r="D278" s="157" t="s">
        <v>391</v>
      </c>
      <c r="E278" s="96" t="s">
        <v>6337</v>
      </c>
      <c r="F278" s="312">
        <v>13.35</v>
      </c>
      <c r="G278" s="66" t="s">
        <v>7310</v>
      </c>
      <c r="H278" s="97" t="str">
        <f>IFERROR(HYPERLINK(VLOOKUP(C278,'BT ART'!A:N,10,FALSE),"Ficha Técnica"),"")</f>
        <v>Ficha Técnica</v>
      </c>
    </row>
    <row r="279" spans="1:8" ht="15.75" customHeight="1">
      <c r="A279" s="392" t="s">
        <v>15</v>
      </c>
      <c r="B279" s="392"/>
      <c r="C279" s="392"/>
      <c r="D279" s="385" t="s">
        <v>1029</v>
      </c>
      <c r="E279" s="385"/>
      <c r="F279" s="311"/>
      <c r="G279" s="193"/>
      <c r="H279" s="194"/>
    </row>
    <row r="280" spans="1:8" s="70" customFormat="1" ht="50.1" customHeight="1">
      <c r="B280" s="86" t="s">
        <v>2823</v>
      </c>
      <c r="C280" s="36" t="s">
        <v>595</v>
      </c>
      <c r="D280" s="157" t="s">
        <v>391</v>
      </c>
      <c r="E280" s="96" t="s">
        <v>2197</v>
      </c>
      <c r="F280" s="337">
        <v>16.07</v>
      </c>
      <c r="G280" s="66" t="s">
        <v>7309</v>
      </c>
      <c r="H280" s="97" t="str">
        <f>IFERROR(HYPERLINK(VLOOKUP(C280,'BT ART'!A:N,10,FALSE),"Ficha Técnica"),"")</f>
        <v>Ficha Técnica</v>
      </c>
    </row>
    <row r="281" spans="1:8" ht="18.75">
      <c r="A281" s="392" t="s">
        <v>15</v>
      </c>
      <c r="B281" s="392"/>
      <c r="C281" s="392"/>
      <c r="D281" s="385" t="s">
        <v>1030</v>
      </c>
      <c r="E281" s="385"/>
      <c r="F281" s="311"/>
      <c r="G281" s="193"/>
      <c r="H281" s="194"/>
    </row>
    <row r="282" spans="1:8" s="70" customFormat="1" ht="50.1" customHeight="1">
      <c r="B282" s="86" t="s">
        <v>3013</v>
      </c>
      <c r="C282" s="230" t="s">
        <v>1329</v>
      </c>
      <c r="D282" s="157" t="s">
        <v>391</v>
      </c>
      <c r="E282" s="96" t="s">
        <v>6369</v>
      </c>
      <c r="F282" s="312">
        <v>31.64</v>
      </c>
      <c r="G282" s="66" t="s">
        <v>7309</v>
      </c>
      <c r="H282" s="97" t="str">
        <f>IFERROR(HYPERLINK(VLOOKUP(C282,'BT ART'!A:N,10,FALSE),"Ficha Técnica"),"")</f>
        <v>Ficha Técnica</v>
      </c>
    </row>
    <row r="283" spans="1:8" s="70" customFormat="1" ht="50.1" customHeight="1">
      <c r="B283" s="86" t="s">
        <v>3014</v>
      </c>
      <c r="C283" s="230" t="s">
        <v>594</v>
      </c>
      <c r="D283" s="157" t="s">
        <v>391</v>
      </c>
      <c r="E283" s="96" t="s">
        <v>6370</v>
      </c>
      <c r="F283" s="312">
        <v>31.64</v>
      </c>
      <c r="G283" s="66" t="s">
        <v>7309</v>
      </c>
      <c r="H283" s="97" t="str">
        <f>IFERROR(HYPERLINK(VLOOKUP(C283,'BT ART'!A:N,10,FALSE),"Ficha Técnica"),"")</f>
        <v>Ficha Técnica</v>
      </c>
    </row>
    <row r="284" spans="1:8" s="4" customFormat="1" ht="18.75">
      <c r="A284" s="392" t="s">
        <v>1577</v>
      </c>
      <c r="B284" s="392"/>
      <c r="C284" s="392"/>
      <c r="D284" s="385" t="s">
        <v>1575</v>
      </c>
      <c r="E284" s="385"/>
      <c r="F284" s="311"/>
      <c r="G284" s="193"/>
      <c r="H284" s="194"/>
    </row>
    <row r="285" spans="1:8" s="70" customFormat="1" ht="50.1" customHeight="1" collapsed="1">
      <c r="A285" s="254"/>
      <c r="B285" s="255" t="s">
        <v>4303</v>
      </c>
      <c r="C285" s="270" t="s">
        <v>1565</v>
      </c>
      <c r="D285" s="266" t="s">
        <v>668</v>
      </c>
      <c r="E285" s="258" t="s">
        <v>1567</v>
      </c>
      <c r="F285" s="331">
        <v>285.72000000000003</v>
      </c>
      <c r="G285" s="259" t="s">
        <v>7309</v>
      </c>
      <c r="H285" s="97" t="str">
        <f>IFERROR(HYPERLINK(VLOOKUP(C285,'BT ART'!A:N,10,FALSE),"Ficha Técnica"),"")</f>
        <v>Ficha Técnica</v>
      </c>
    </row>
    <row r="286" spans="1:8" s="70" customFormat="1" ht="12.75" hidden="1" outlineLevel="1">
      <c r="A286" s="260"/>
      <c r="B286" s="261" t="s">
        <v>2871</v>
      </c>
      <c r="C286" s="261" t="s">
        <v>1564</v>
      </c>
      <c r="D286" s="262"/>
      <c r="E286" s="263"/>
      <c r="F286" s="333"/>
      <c r="G286" s="264"/>
      <c r="H286" s="97" t="str">
        <f>IFERROR(HYPERLINK(VLOOKUP(C286,'BT ART'!A:N,10,FALSE),"Ficha Técnica"),"")</f>
        <v>Ficha Técnica</v>
      </c>
    </row>
    <row r="287" spans="1:8" s="70" customFormat="1" ht="12.75" hidden="1" outlineLevel="1">
      <c r="A287" s="260"/>
      <c r="B287" s="261" t="s">
        <v>2908</v>
      </c>
      <c r="C287" s="261" t="s">
        <v>676</v>
      </c>
      <c r="D287" s="262"/>
      <c r="E287" s="263"/>
      <c r="F287" s="333"/>
      <c r="G287" s="264"/>
      <c r="H287" s="97" t="str">
        <f>IFERROR(HYPERLINK(VLOOKUP(C287,'BT ART'!A:N,10,FALSE),"Ficha Técnica"),"")</f>
        <v>Ficha Técnica</v>
      </c>
    </row>
    <row r="288" spans="1:8" s="70" customFormat="1" ht="12.75" hidden="1" outlineLevel="1">
      <c r="A288" s="260"/>
      <c r="B288" s="261" t="s">
        <v>2810</v>
      </c>
      <c r="C288" s="261" t="s">
        <v>1562</v>
      </c>
      <c r="D288" s="262"/>
      <c r="E288" s="263"/>
      <c r="F288" s="333"/>
      <c r="G288" s="264"/>
      <c r="H288" s="97" t="str">
        <f>IFERROR(HYPERLINK(VLOOKUP(C288,'BT ART'!A:N,10,FALSE),"Ficha Técnica"),"")</f>
        <v>Ficha Técnica</v>
      </c>
    </row>
    <row r="289" spans="1:8" s="70" customFormat="1" ht="12.75" hidden="1" outlineLevel="1">
      <c r="A289" s="260"/>
      <c r="B289" s="261" t="s">
        <v>2827</v>
      </c>
      <c r="C289" s="261" t="s">
        <v>1563</v>
      </c>
      <c r="D289" s="262"/>
      <c r="E289" s="263"/>
      <c r="F289" s="333"/>
      <c r="G289" s="264"/>
      <c r="H289" s="97" t="str">
        <f>IFERROR(HYPERLINK(VLOOKUP(C289,'BT ART'!A:N,10,FALSE),"Ficha Técnica"),"")</f>
        <v>Ficha Técnica</v>
      </c>
    </row>
    <row r="290" spans="1:8" s="70" customFormat="1" ht="12.75" hidden="1" outlineLevel="1">
      <c r="A290" s="260"/>
      <c r="B290" s="261" t="s">
        <v>2897</v>
      </c>
      <c r="C290" s="261" t="s">
        <v>672</v>
      </c>
      <c r="D290" s="262"/>
      <c r="E290" s="263"/>
      <c r="F290" s="333"/>
      <c r="G290" s="264"/>
      <c r="H290" s="97" t="str">
        <f>IFERROR(HYPERLINK(VLOOKUP(C290,'BT ART'!A:N,10,FALSE),"Ficha Técnica"),"")</f>
        <v>Ficha Técnica</v>
      </c>
    </row>
    <row r="291" spans="1:8" s="70" customFormat="1" ht="12.75" hidden="1" outlineLevel="1">
      <c r="A291" s="260"/>
      <c r="B291" s="261" t="s">
        <v>2861</v>
      </c>
      <c r="C291" s="261" t="s">
        <v>581</v>
      </c>
      <c r="D291" s="262"/>
      <c r="E291" s="263"/>
      <c r="F291" s="333"/>
      <c r="G291" s="264"/>
      <c r="H291" s="97" t="str">
        <f>IFERROR(HYPERLINK(VLOOKUP(C291,'BT ART'!A:N,10,FALSE),"Ficha Técnica"),"")</f>
        <v>Ficha Técnica</v>
      </c>
    </row>
    <row r="292" spans="1:8" s="70" customFormat="1" ht="12.75" hidden="1" outlineLevel="1">
      <c r="A292" s="260"/>
      <c r="B292" s="261" t="s">
        <v>2816</v>
      </c>
      <c r="C292" s="261" t="s">
        <v>1171</v>
      </c>
      <c r="D292" s="262"/>
      <c r="E292" s="263"/>
      <c r="F292" s="333"/>
      <c r="G292" s="264"/>
      <c r="H292" s="97" t="str">
        <f>IFERROR(HYPERLINK(VLOOKUP(C292,'BT ART'!A:N,10,FALSE),"Ficha Técnica"),"")</f>
        <v>Ficha Técnica</v>
      </c>
    </row>
    <row r="293" spans="1:8" s="70" customFormat="1" ht="12.75" hidden="1" outlineLevel="1">
      <c r="A293" s="260"/>
      <c r="B293" s="261" t="s">
        <v>3012</v>
      </c>
      <c r="C293" s="261" t="s">
        <v>596</v>
      </c>
      <c r="D293" s="262"/>
      <c r="E293" s="263"/>
      <c r="F293" s="333"/>
      <c r="G293" s="264"/>
      <c r="H293" s="97" t="str">
        <f>IFERROR(HYPERLINK(VLOOKUP(C293,'BT ART'!A:N,10,FALSE),"Ficha Técnica"),"")</f>
        <v>Ficha Técnica</v>
      </c>
    </row>
    <row r="294" spans="1:8" s="70" customFormat="1" ht="50.1" customHeight="1" collapsed="1">
      <c r="A294" s="254"/>
      <c r="B294" s="255" t="s">
        <v>4304</v>
      </c>
      <c r="C294" s="270" t="s">
        <v>1566</v>
      </c>
      <c r="D294" s="266" t="s">
        <v>668</v>
      </c>
      <c r="E294" s="258" t="s">
        <v>1568</v>
      </c>
      <c r="F294" s="331">
        <v>373.79</v>
      </c>
      <c r="G294" s="259" t="s">
        <v>7309</v>
      </c>
      <c r="H294" s="97" t="str">
        <f>IFERROR(HYPERLINK(VLOOKUP(C294,'BT ART'!A:N,10,FALSE),"Ficha Técnica"),"")</f>
        <v>Ficha Técnica</v>
      </c>
    </row>
    <row r="295" spans="1:8" s="70" customFormat="1" ht="12.75" hidden="1" outlineLevel="1">
      <c r="A295" s="260"/>
      <c r="B295" s="261" t="s">
        <v>2872</v>
      </c>
      <c r="C295" s="261" t="s">
        <v>669</v>
      </c>
      <c r="D295" s="262"/>
      <c r="E295" s="263"/>
      <c r="F295" s="333"/>
      <c r="G295" s="264"/>
      <c r="H295" s="97" t="str">
        <f>IFERROR(HYPERLINK(VLOOKUP(C295,'BT ART'!A:N,10,FALSE),"Ficha Técnica"),"")</f>
        <v>Ficha Técnica</v>
      </c>
    </row>
    <row r="296" spans="1:8" s="70" customFormat="1" ht="12.75" hidden="1" outlineLevel="1">
      <c r="A296" s="260"/>
      <c r="B296" s="261" t="s">
        <v>2910</v>
      </c>
      <c r="C296" s="261" t="s">
        <v>670</v>
      </c>
      <c r="D296" s="262"/>
      <c r="E296" s="263"/>
      <c r="F296" s="333"/>
      <c r="G296" s="264"/>
      <c r="H296" s="97" t="str">
        <f>IFERROR(HYPERLINK(VLOOKUP(C296,'BT ART'!A:N,10,FALSE),"Ficha Técnica"),"")</f>
        <v>Ficha Técnica</v>
      </c>
    </row>
    <row r="297" spans="1:8" s="70" customFormat="1" ht="12.75" hidden="1" outlineLevel="1">
      <c r="A297" s="260"/>
      <c r="B297" s="261" t="s">
        <v>2810</v>
      </c>
      <c r="C297" s="261" t="s">
        <v>1562</v>
      </c>
      <c r="D297" s="262"/>
      <c r="E297" s="263"/>
      <c r="F297" s="333"/>
      <c r="G297" s="264"/>
      <c r="H297" s="97" t="str">
        <f>IFERROR(HYPERLINK(VLOOKUP(C297,'BT ART'!A:N,10,FALSE),"Ficha Técnica"),"")</f>
        <v>Ficha Técnica</v>
      </c>
    </row>
    <row r="298" spans="1:8" s="70" customFormat="1" ht="12.75" hidden="1" outlineLevel="1">
      <c r="A298" s="260"/>
      <c r="B298" s="261" t="s">
        <v>2827</v>
      </c>
      <c r="C298" s="261" t="s">
        <v>1563</v>
      </c>
      <c r="D298" s="262"/>
      <c r="E298" s="263"/>
      <c r="F298" s="333"/>
      <c r="G298" s="264"/>
      <c r="H298" s="97" t="str">
        <f>IFERROR(HYPERLINK(VLOOKUP(C298,'BT ART'!A:N,10,FALSE),"Ficha Técnica"),"")</f>
        <v>Ficha Técnica</v>
      </c>
    </row>
    <row r="299" spans="1:8" s="70" customFormat="1" ht="12.75" hidden="1" outlineLevel="1">
      <c r="A299" s="260"/>
      <c r="B299" s="261" t="s">
        <v>2897</v>
      </c>
      <c r="C299" s="261" t="s">
        <v>672</v>
      </c>
      <c r="D299" s="262"/>
      <c r="E299" s="263"/>
      <c r="F299" s="333"/>
      <c r="G299" s="264"/>
      <c r="H299" s="97" t="str">
        <f>IFERROR(HYPERLINK(VLOOKUP(C299,'BT ART'!A:N,10,FALSE),"Ficha Técnica"),"")</f>
        <v>Ficha Técnica</v>
      </c>
    </row>
    <row r="300" spans="1:8" s="70" customFormat="1" ht="12.75" hidden="1" outlineLevel="1">
      <c r="A300" s="260"/>
      <c r="B300" s="261" t="s">
        <v>2861</v>
      </c>
      <c r="C300" s="261" t="s">
        <v>581</v>
      </c>
      <c r="D300" s="262"/>
      <c r="E300" s="263"/>
      <c r="F300" s="333"/>
      <c r="G300" s="264"/>
      <c r="H300" s="97" t="str">
        <f>IFERROR(HYPERLINK(VLOOKUP(C300,'BT ART'!A:N,10,FALSE),"Ficha Técnica"),"")</f>
        <v>Ficha Técnica</v>
      </c>
    </row>
    <row r="301" spans="1:8" s="70" customFormat="1" ht="12.75" hidden="1" outlineLevel="1">
      <c r="A301" s="260"/>
      <c r="B301" s="261" t="s">
        <v>2816</v>
      </c>
      <c r="C301" s="261" t="s">
        <v>1171</v>
      </c>
      <c r="D301" s="262"/>
      <c r="E301" s="263"/>
      <c r="F301" s="333"/>
      <c r="G301" s="264"/>
      <c r="H301" s="97" t="str">
        <f>IFERROR(HYPERLINK(VLOOKUP(C301,'BT ART'!A:N,10,FALSE),"Ficha Técnica"),"")</f>
        <v>Ficha Técnica</v>
      </c>
    </row>
    <row r="302" spans="1:8" s="70" customFormat="1" ht="12.75" hidden="1" outlineLevel="1">
      <c r="A302" s="260"/>
      <c r="B302" s="261" t="s">
        <v>3012</v>
      </c>
      <c r="C302" s="261" t="s">
        <v>596</v>
      </c>
      <c r="D302" s="262"/>
      <c r="E302" s="263"/>
      <c r="F302" s="333"/>
      <c r="G302" s="264"/>
      <c r="H302" s="97" t="str">
        <f>IFERROR(HYPERLINK(VLOOKUP(C302,'BT ART'!A:N,10,FALSE),"Ficha Técnica"),"")</f>
        <v>Ficha Técnica</v>
      </c>
    </row>
    <row r="303" spans="1:8" s="4" customFormat="1" ht="18.75">
      <c r="A303" s="392" t="s">
        <v>1578</v>
      </c>
      <c r="B303" s="392"/>
      <c r="C303" s="392"/>
      <c r="D303" s="385" t="s">
        <v>1576</v>
      </c>
      <c r="E303" s="385"/>
      <c r="F303" s="311"/>
      <c r="G303" s="193"/>
      <c r="H303" s="194"/>
    </row>
    <row r="304" spans="1:8" s="70" customFormat="1" ht="50.1" customHeight="1" collapsed="1">
      <c r="A304" s="254"/>
      <c r="B304" s="255" t="s">
        <v>4305</v>
      </c>
      <c r="C304" s="270" t="s">
        <v>1571</v>
      </c>
      <c r="D304" s="266" t="s">
        <v>668</v>
      </c>
      <c r="E304" s="258" t="s">
        <v>1574</v>
      </c>
      <c r="F304" s="334">
        <v>224.06</v>
      </c>
      <c r="G304" s="259" t="s">
        <v>7309</v>
      </c>
      <c r="H304" s="97" t="str">
        <f>IFERROR(HYPERLINK(VLOOKUP(C304,'BT ART'!A:N,10,FALSE),"Ficha Técnica"),"")</f>
        <v>Ficha Técnica</v>
      </c>
    </row>
    <row r="305" spans="1:8" s="70" customFormat="1" ht="12.75" hidden="1" outlineLevel="1">
      <c r="A305" s="260"/>
      <c r="B305" s="261" t="s">
        <v>2871</v>
      </c>
      <c r="C305" s="261" t="s">
        <v>1564</v>
      </c>
      <c r="D305" s="262"/>
      <c r="E305" s="263"/>
      <c r="F305" s="333"/>
      <c r="G305" s="264"/>
      <c r="H305" s="97" t="str">
        <f>IFERROR(HYPERLINK(VLOOKUP(C305,'BT ART'!A:N,10,FALSE),"Ficha Técnica"),"")</f>
        <v>Ficha Técnica</v>
      </c>
    </row>
    <row r="306" spans="1:8" s="70" customFormat="1" ht="12.75" hidden="1" outlineLevel="1">
      <c r="A306" s="260"/>
      <c r="B306" s="261" t="s">
        <v>2908</v>
      </c>
      <c r="C306" s="261" t="s">
        <v>676</v>
      </c>
      <c r="D306" s="262"/>
      <c r="E306" s="263"/>
      <c r="F306" s="333"/>
      <c r="G306" s="264"/>
      <c r="H306" s="97" t="str">
        <f>IFERROR(HYPERLINK(VLOOKUP(C306,'BT ART'!A:N,10,FALSE),"Ficha Técnica"),"")</f>
        <v>Ficha Técnica</v>
      </c>
    </row>
    <row r="307" spans="1:8" s="70" customFormat="1" ht="12.75" hidden="1" outlineLevel="1">
      <c r="A307" s="260"/>
      <c r="B307" s="261" t="s">
        <v>2810</v>
      </c>
      <c r="C307" s="261" t="s">
        <v>1562</v>
      </c>
      <c r="D307" s="262"/>
      <c r="E307" s="263"/>
      <c r="F307" s="333"/>
      <c r="G307" s="264"/>
      <c r="H307" s="97" t="str">
        <f>IFERROR(HYPERLINK(VLOOKUP(C307,'BT ART'!A:N,10,FALSE),"Ficha Técnica"),"")</f>
        <v>Ficha Técnica</v>
      </c>
    </row>
    <row r="308" spans="1:8" s="70" customFormat="1" ht="12.75" hidden="1" outlineLevel="1">
      <c r="A308" s="260"/>
      <c r="B308" s="261" t="s">
        <v>2827</v>
      </c>
      <c r="C308" s="261" t="s">
        <v>1563</v>
      </c>
      <c r="D308" s="262"/>
      <c r="E308" s="263"/>
      <c r="F308" s="333"/>
      <c r="G308" s="264"/>
      <c r="H308" s="97" t="str">
        <f>IFERROR(HYPERLINK(VLOOKUP(C308,'BT ART'!A:N,10,FALSE),"Ficha Técnica"),"")</f>
        <v>Ficha Técnica</v>
      </c>
    </row>
    <row r="309" spans="1:8" s="70" customFormat="1" ht="50.1" customHeight="1" collapsed="1">
      <c r="A309" s="254"/>
      <c r="B309" s="255" t="s">
        <v>4308</v>
      </c>
      <c r="C309" s="270" t="s">
        <v>1572</v>
      </c>
      <c r="D309" s="266" t="s">
        <v>668</v>
      </c>
      <c r="E309" s="258" t="s">
        <v>1644</v>
      </c>
      <c r="F309" s="334">
        <v>255.37</v>
      </c>
      <c r="G309" s="259" t="s">
        <v>7309</v>
      </c>
      <c r="H309" s="97" t="str">
        <f>IFERROR(HYPERLINK(VLOOKUP(C309,'BT ART'!A:N,10,FALSE),"Ficha Técnica"),"")</f>
        <v>Ficha Técnica</v>
      </c>
    </row>
    <row r="310" spans="1:8" s="70" customFormat="1" ht="12.75" hidden="1" outlineLevel="1">
      <c r="A310" s="260"/>
      <c r="B310" s="261" t="s">
        <v>2872</v>
      </c>
      <c r="C310" s="261" t="s">
        <v>669</v>
      </c>
      <c r="D310" s="262"/>
      <c r="E310" s="263"/>
      <c r="F310" s="333"/>
      <c r="G310" s="264"/>
      <c r="H310" s="97" t="str">
        <f>IFERROR(HYPERLINK(VLOOKUP(C310,'BT ART'!A:N,10,FALSE),"Ficha Técnica"),"")</f>
        <v>Ficha Técnica</v>
      </c>
    </row>
    <row r="311" spans="1:8" s="70" customFormat="1" ht="12.75" hidden="1" outlineLevel="1">
      <c r="A311" s="260"/>
      <c r="B311" s="261" t="s">
        <v>2910</v>
      </c>
      <c r="C311" s="261" t="s">
        <v>670</v>
      </c>
      <c r="D311" s="262"/>
      <c r="E311" s="263"/>
      <c r="F311" s="333"/>
      <c r="G311" s="264"/>
      <c r="H311" s="97" t="str">
        <f>IFERROR(HYPERLINK(VLOOKUP(C311,'BT ART'!A:N,10,FALSE),"Ficha Técnica"),"")</f>
        <v>Ficha Técnica</v>
      </c>
    </row>
    <row r="312" spans="1:8" s="70" customFormat="1" ht="12.75" hidden="1" outlineLevel="1">
      <c r="A312" s="260"/>
      <c r="B312" s="261" t="s">
        <v>2810</v>
      </c>
      <c r="C312" s="261" t="s">
        <v>1562</v>
      </c>
      <c r="D312" s="262"/>
      <c r="E312" s="263"/>
      <c r="F312" s="333"/>
      <c r="G312" s="264"/>
      <c r="H312" s="97" t="str">
        <f>IFERROR(HYPERLINK(VLOOKUP(C312,'BT ART'!A:N,10,FALSE),"Ficha Técnica"),"")</f>
        <v>Ficha Técnica</v>
      </c>
    </row>
    <row r="313" spans="1:8" s="70" customFormat="1" ht="12.75" hidden="1" outlineLevel="1">
      <c r="A313" s="260"/>
      <c r="B313" s="261" t="s">
        <v>2827</v>
      </c>
      <c r="C313" s="261" t="s">
        <v>1563</v>
      </c>
      <c r="D313" s="262"/>
      <c r="E313" s="263"/>
      <c r="F313" s="333"/>
      <c r="G313" s="264"/>
      <c r="H313" s="97" t="str">
        <f>IFERROR(HYPERLINK(VLOOKUP(C313,'BT ART'!A:N,10,FALSE),"Ficha Técnica"),"")</f>
        <v>Ficha Técnica</v>
      </c>
    </row>
    <row r="314" spans="1:8" s="70" customFormat="1" ht="50.1" customHeight="1" collapsed="1">
      <c r="A314" s="254"/>
      <c r="B314" s="255" t="s">
        <v>4307</v>
      </c>
      <c r="C314" s="270" t="s">
        <v>4306</v>
      </c>
      <c r="D314" s="266" t="s">
        <v>668</v>
      </c>
      <c r="E314" s="258" t="s">
        <v>4324</v>
      </c>
      <c r="F314" s="334">
        <v>383.69</v>
      </c>
      <c r="G314" s="259" t="s">
        <v>7309</v>
      </c>
      <c r="H314" s="97" t="str">
        <f>IFERROR(HYPERLINK(VLOOKUP(C314,'BT ART'!A:N,10,FALSE),"Ficha Técnica"),"")</f>
        <v>Ficha Técnica</v>
      </c>
    </row>
    <row r="315" spans="1:8" s="70" customFormat="1" ht="12.75" hidden="1" outlineLevel="1">
      <c r="A315" s="260"/>
      <c r="B315" s="261" t="s">
        <v>2873</v>
      </c>
      <c r="C315" s="261" t="s">
        <v>1675</v>
      </c>
      <c r="D315" s="262"/>
      <c r="E315" s="263"/>
      <c r="F315" s="333"/>
      <c r="G315" s="264"/>
      <c r="H315" s="97" t="str">
        <f>IFERROR(HYPERLINK(VLOOKUP(C315,'BT ART'!A:N,10,FALSE),"Ficha Técnica"),"")</f>
        <v>Ficha Técnica</v>
      </c>
    </row>
    <row r="316" spans="1:8" s="70" customFormat="1" ht="12.75" hidden="1" outlineLevel="1">
      <c r="A316" s="260"/>
      <c r="B316" s="261" t="s">
        <v>2910</v>
      </c>
      <c r="C316" s="261" t="s">
        <v>670</v>
      </c>
      <c r="D316" s="262"/>
      <c r="E316" s="263"/>
      <c r="F316" s="333"/>
      <c r="G316" s="264"/>
      <c r="H316" s="97" t="str">
        <f>IFERROR(HYPERLINK(VLOOKUP(C316,'BT ART'!A:N,10,FALSE),"Ficha Técnica"),"")</f>
        <v>Ficha Técnica</v>
      </c>
    </row>
    <row r="317" spans="1:8" s="70" customFormat="1" ht="12.75" hidden="1" outlineLevel="1">
      <c r="A317" s="260"/>
      <c r="B317" s="261" t="s">
        <v>2810</v>
      </c>
      <c r="C317" s="261" t="s">
        <v>1562</v>
      </c>
      <c r="D317" s="262"/>
      <c r="E317" s="263"/>
      <c r="F317" s="333"/>
      <c r="G317" s="264"/>
      <c r="H317" s="97" t="str">
        <f>IFERROR(HYPERLINK(VLOOKUP(C317,'BT ART'!A:N,10,FALSE),"Ficha Técnica"),"")</f>
        <v>Ficha Técnica</v>
      </c>
    </row>
    <row r="318" spans="1:8" s="70" customFormat="1" ht="12.75" hidden="1" outlineLevel="1">
      <c r="A318" s="260"/>
      <c r="B318" s="261" t="s">
        <v>2827</v>
      </c>
      <c r="C318" s="261" t="s">
        <v>1563</v>
      </c>
      <c r="D318" s="262"/>
      <c r="E318" s="263"/>
      <c r="F318" s="333"/>
      <c r="G318" s="264"/>
      <c r="H318" s="97" t="str">
        <f>IFERROR(HYPERLINK(VLOOKUP(C318,'BT ART'!A:N,10,FALSE),"Ficha Técnica"),"")</f>
        <v>Ficha Técnica</v>
      </c>
    </row>
    <row r="319" spans="1:8" s="4" customFormat="1" ht="18.75">
      <c r="A319" s="392" t="s">
        <v>784</v>
      </c>
      <c r="B319" s="392"/>
      <c r="C319" s="392"/>
      <c r="D319" s="385" t="s">
        <v>1570</v>
      </c>
      <c r="E319" s="385"/>
      <c r="F319" s="311"/>
      <c r="G319" s="193"/>
      <c r="H319" s="194"/>
    </row>
    <row r="320" spans="1:8" s="70" customFormat="1" ht="50.1" customHeight="1">
      <c r="B320" s="86" t="s">
        <v>2871</v>
      </c>
      <c r="C320" s="230" t="s">
        <v>1564</v>
      </c>
      <c r="D320" s="95" t="s">
        <v>668</v>
      </c>
      <c r="E320" s="96" t="s">
        <v>1649</v>
      </c>
      <c r="F320" s="312">
        <v>105.99</v>
      </c>
      <c r="G320" s="66" t="s">
        <v>7309</v>
      </c>
      <c r="H320" s="97" t="str">
        <f>IFERROR(HYPERLINK(VLOOKUP(C320,'BT ART'!A:N,10,FALSE),"Ficha Técnica"),"")</f>
        <v>Ficha Técnica</v>
      </c>
    </row>
    <row r="321" spans="1:8" s="70" customFormat="1" ht="50.1" customHeight="1">
      <c r="B321" s="86" t="s">
        <v>2872</v>
      </c>
      <c r="C321" s="230" t="s">
        <v>669</v>
      </c>
      <c r="D321" s="95" t="s">
        <v>668</v>
      </c>
      <c r="E321" s="96" t="s">
        <v>678</v>
      </c>
      <c r="F321" s="312">
        <v>156.38999999999999</v>
      </c>
      <c r="G321" s="66" t="s">
        <v>7309</v>
      </c>
      <c r="H321" s="97" t="str">
        <f>IFERROR(HYPERLINK(VLOOKUP(C321,'BT ART'!A:N,10,FALSE),"Ficha Técnica"),"")</f>
        <v>Ficha Técnica</v>
      </c>
    </row>
    <row r="322" spans="1:8" s="70" customFormat="1" ht="50.1" customHeight="1">
      <c r="B322" s="86" t="s">
        <v>2873</v>
      </c>
      <c r="C322" s="230" t="s">
        <v>1675</v>
      </c>
      <c r="D322" s="95" t="s">
        <v>668</v>
      </c>
      <c r="E322" s="96" t="s">
        <v>1677</v>
      </c>
      <c r="F322" s="312">
        <v>233.64</v>
      </c>
      <c r="G322" s="66" t="s">
        <v>7309</v>
      </c>
      <c r="H322" s="97" t="str">
        <f>IFERROR(HYPERLINK(VLOOKUP(C322,'BT ART'!A:N,10,FALSE),"Ficha Técnica"),"")</f>
        <v>Ficha Técnica</v>
      </c>
    </row>
    <row r="323" spans="1:8" s="70" customFormat="1" ht="50.1" customHeight="1">
      <c r="B323" s="86" t="s">
        <v>3009</v>
      </c>
      <c r="C323" s="230" t="s">
        <v>674</v>
      </c>
      <c r="D323" s="95" t="s">
        <v>668</v>
      </c>
      <c r="E323" s="96" t="s">
        <v>682</v>
      </c>
      <c r="F323" s="312">
        <v>68.489999999999995</v>
      </c>
      <c r="G323" s="66" t="s">
        <v>7309</v>
      </c>
      <c r="H323" s="97" t="str">
        <f>IFERROR(HYPERLINK(VLOOKUP(C323,'BT ART'!A:N,10,FALSE),"Ficha Técnica"),"")</f>
        <v>Ficha Técnica</v>
      </c>
    </row>
    <row r="324" spans="1:8" s="70" customFormat="1" ht="50.1" customHeight="1">
      <c r="B324" s="86" t="s">
        <v>2908</v>
      </c>
      <c r="C324" s="230" t="s">
        <v>676</v>
      </c>
      <c r="D324" s="95" t="s">
        <v>668</v>
      </c>
      <c r="E324" s="96" t="s">
        <v>683</v>
      </c>
      <c r="F324" s="312">
        <v>69.05</v>
      </c>
      <c r="G324" s="66" t="s">
        <v>7309</v>
      </c>
      <c r="H324" s="97" t="str">
        <f>IFERROR(HYPERLINK(VLOOKUP(C324,'BT ART'!A:N,10,FALSE),"Ficha Técnica"),"")</f>
        <v>Ficha Técnica</v>
      </c>
    </row>
    <row r="325" spans="1:8" s="70" customFormat="1" ht="50.1" customHeight="1">
      <c r="B325" s="86" t="s">
        <v>2909</v>
      </c>
      <c r="C325" s="230" t="s">
        <v>673</v>
      </c>
      <c r="D325" s="95" t="s">
        <v>668</v>
      </c>
      <c r="E325" s="96" t="s">
        <v>681</v>
      </c>
      <c r="F325" s="312">
        <v>92.19</v>
      </c>
      <c r="G325" s="66" t="s">
        <v>7309</v>
      </c>
      <c r="H325" s="97" t="str">
        <f>IFERROR(HYPERLINK(VLOOKUP(C325,'BT ART'!A:N,10,FALSE),"Ficha Técnica"),"")</f>
        <v>Ficha Técnica</v>
      </c>
    </row>
    <row r="326" spans="1:8" s="70" customFormat="1" ht="50.1" customHeight="1">
      <c r="B326" s="86" t="s">
        <v>2910</v>
      </c>
      <c r="C326" s="230" t="s">
        <v>670</v>
      </c>
      <c r="D326" s="95" t="s">
        <v>668</v>
      </c>
      <c r="E326" s="96" t="s">
        <v>679</v>
      </c>
      <c r="F326" s="312">
        <v>113.07</v>
      </c>
      <c r="G326" s="66" t="s">
        <v>7309</v>
      </c>
      <c r="H326" s="97" t="str">
        <f>IFERROR(HYPERLINK(VLOOKUP(C326,'BT ART'!A:N,10,FALSE),"Ficha Técnica"),"")</f>
        <v>Ficha Técnica</v>
      </c>
    </row>
    <row r="327" spans="1:8" s="70" customFormat="1" ht="50.1" customHeight="1">
      <c r="B327" s="86" t="s">
        <v>2911</v>
      </c>
      <c r="C327" s="230" t="s">
        <v>1678</v>
      </c>
      <c r="D327" s="95" t="s">
        <v>668</v>
      </c>
      <c r="E327" s="96" t="s">
        <v>1733</v>
      </c>
      <c r="F327" s="312">
        <v>208.58</v>
      </c>
      <c r="G327" s="66" t="s">
        <v>7310</v>
      </c>
      <c r="H327" s="97" t="str">
        <f>IFERROR(HYPERLINK(VLOOKUP(C327,'BT ART'!A:N,10,FALSE),"Ficha Técnica"),"")</f>
        <v>Ficha Técnica</v>
      </c>
    </row>
    <row r="328" spans="1:8" s="70" customFormat="1" ht="50.1" customHeight="1">
      <c r="B328" s="86" t="s">
        <v>4448</v>
      </c>
      <c r="C328" s="230" t="s">
        <v>4447</v>
      </c>
      <c r="D328" s="95" t="s">
        <v>668</v>
      </c>
      <c r="E328" s="96" t="s">
        <v>4449</v>
      </c>
      <c r="F328" s="312">
        <v>146.63999999999999</v>
      </c>
      <c r="G328" s="66" t="s">
        <v>7310</v>
      </c>
      <c r="H328" s="97" t="str">
        <f>IFERROR(HYPERLINK(VLOOKUP(C328,'BT ART'!A:N,10,FALSE),"Ficha Técnica"),"")</f>
        <v>Ficha Técnica</v>
      </c>
    </row>
    <row r="329" spans="1:8" s="70" customFormat="1" ht="50.1" customHeight="1">
      <c r="B329" s="86" t="s">
        <v>4797</v>
      </c>
      <c r="C329" s="230" t="s">
        <v>4796</v>
      </c>
      <c r="D329" s="95" t="s">
        <v>668</v>
      </c>
      <c r="E329" s="96" t="s">
        <v>4798</v>
      </c>
      <c r="F329" s="312">
        <v>218</v>
      </c>
      <c r="G329" s="66" t="s">
        <v>7309</v>
      </c>
      <c r="H329" s="97" t="str">
        <f>IFERROR(HYPERLINK(VLOOKUP(C329,'BT ART'!A:N,10,FALSE),"Ficha Técnica"),"")</f>
        <v>Ficha Técnica</v>
      </c>
    </row>
    <row r="330" spans="1:8" s="70" customFormat="1" ht="50.1" customHeight="1">
      <c r="B330" s="86" t="s">
        <v>4169</v>
      </c>
      <c r="C330" s="230" t="s">
        <v>4168</v>
      </c>
      <c r="D330" s="95" t="s">
        <v>668</v>
      </c>
      <c r="E330" s="96" t="s">
        <v>4180</v>
      </c>
      <c r="F330" s="312">
        <v>94.64</v>
      </c>
      <c r="G330" s="66" t="s">
        <v>7309</v>
      </c>
      <c r="H330" s="97" t="str">
        <f>IFERROR(HYPERLINK(VLOOKUP(C330,'BT ART'!A:N,10,FALSE),"Ficha Técnica"),"")</f>
        <v>Ficha Técnica</v>
      </c>
    </row>
    <row r="331" spans="1:8" s="70" customFormat="1" ht="50.1" customHeight="1">
      <c r="B331" s="86" t="s">
        <v>2838</v>
      </c>
      <c r="C331" s="230" t="s">
        <v>671</v>
      </c>
      <c r="D331" s="95" t="s">
        <v>668</v>
      </c>
      <c r="E331" s="96" t="s">
        <v>693</v>
      </c>
      <c r="F331" s="312">
        <v>43.12</v>
      </c>
      <c r="G331" s="66" t="s">
        <v>7310</v>
      </c>
      <c r="H331" s="97" t="str">
        <f>IFERROR(HYPERLINK(VLOOKUP(C331,'BT ART'!A:N,10,FALSE),"Ficha Técnica"),"")</f>
        <v>Ficha Técnica</v>
      </c>
    </row>
    <row r="332" spans="1:8" s="70" customFormat="1" ht="50.1" customHeight="1">
      <c r="B332" s="86" t="s">
        <v>4625</v>
      </c>
      <c r="C332" s="230" t="s">
        <v>4624</v>
      </c>
      <c r="D332" s="95" t="s">
        <v>668</v>
      </c>
      <c r="E332" s="96" t="s">
        <v>4626</v>
      </c>
      <c r="F332" s="312">
        <v>85.95</v>
      </c>
      <c r="G332" s="66" t="s">
        <v>7310</v>
      </c>
      <c r="H332" s="97" t="str">
        <f>IFERROR(HYPERLINK(VLOOKUP(C332,'BT ART'!A:N,10,FALSE),"Ficha Técnica"),"")</f>
        <v>Ficha Técnica</v>
      </c>
    </row>
    <row r="333" spans="1:8" s="70" customFormat="1" ht="50.1" customHeight="1">
      <c r="B333" s="86" t="s">
        <v>2896</v>
      </c>
      <c r="C333" s="230" t="s">
        <v>4787</v>
      </c>
      <c r="D333" s="95" t="s">
        <v>668</v>
      </c>
      <c r="E333" s="96" t="s">
        <v>4786</v>
      </c>
      <c r="F333" s="312">
        <v>6.46</v>
      </c>
      <c r="G333" s="66" t="s">
        <v>7309</v>
      </c>
      <c r="H333" s="97" t="str">
        <f>IFERROR(HYPERLINK(VLOOKUP(C333,'BT ART'!A:N,10,FALSE),"Ficha Técnica"),"")</f>
        <v>Ficha Técnica</v>
      </c>
    </row>
    <row r="334" spans="1:8" s="70" customFormat="1" ht="50.1" customHeight="1">
      <c r="B334" s="86" t="s">
        <v>2897</v>
      </c>
      <c r="C334" s="230" t="s">
        <v>672</v>
      </c>
      <c r="D334" s="95" t="s">
        <v>668</v>
      </c>
      <c r="E334" s="96" t="s">
        <v>1856</v>
      </c>
      <c r="F334" s="312">
        <v>21.06</v>
      </c>
      <c r="G334" s="66" t="s">
        <v>7309</v>
      </c>
      <c r="H334" s="97" t="str">
        <f>IFERROR(HYPERLINK(VLOOKUP(C334,'BT ART'!A:N,10,FALSE),"Ficha Técnica"),"")</f>
        <v>Ficha Técnica</v>
      </c>
    </row>
    <row r="335" spans="1:8" s="70" customFormat="1" ht="50.1" customHeight="1" collapsed="1">
      <c r="A335" s="254"/>
      <c r="B335" s="255" t="s">
        <v>4309</v>
      </c>
      <c r="C335" s="270" t="s">
        <v>1579</v>
      </c>
      <c r="D335" s="266" t="s">
        <v>668</v>
      </c>
      <c r="E335" s="258" t="s">
        <v>1857</v>
      </c>
      <c r="F335" s="331">
        <v>120.04</v>
      </c>
      <c r="G335" s="259" t="s">
        <v>7309</v>
      </c>
      <c r="H335" s="97" t="str">
        <f>IFERROR(HYPERLINK(VLOOKUP(C335,'BT ART'!A:N,10,FALSE),"Ficha Técnica"),"")</f>
        <v>Ficha Técnica</v>
      </c>
    </row>
    <row r="336" spans="1:8" s="70" customFormat="1" ht="12.75" hidden="1" outlineLevel="1">
      <c r="A336" s="260"/>
      <c r="B336" s="261" t="s">
        <v>2897</v>
      </c>
      <c r="C336" s="261" t="s">
        <v>672</v>
      </c>
      <c r="D336" s="262"/>
      <c r="E336" s="263"/>
      <c r="F336" s="333"/>
      <c r="G336" s="264"/>
      <c r="H336" s="97" t="str">
        <f>IFERROR(HYPERLINK(VLOOKUP(C336,'BT ART'!A:N,10,FALSE),"Ficha Técnica"),"")</f>
        <v>Ficha Técnica</v>
      </c>
    </row>
    <row r="337" spans="1:8" s="70" customFormat="1" ht="50.1" customHeight="1">
      <c r="B337" s="86" t="s">
        <v>2899</v>
      </c>
      <c r="C337" s="230" t="s">
        <v>1569</v>
      </c>
      <c r="D337" s="95" t="s">
        <v>668</v>
      </c>
      <c r="E337" s="96" t="s">
        <v>1573</v>
      </c>
      <c r="F337" s="312">
        <v>83.59</v>
      </c>
      <c r="G337" s="66" t="s">
        <v>7309</v>
      </c>
      <c r="H337" s="97" t="str">
        <f>IFERROR(HYPERLINK(VLOOKUP(C337,'BT ART'!A:N,10,FALSE),"Ficha Técnica"),"")</f>
        <v>Ficha Técnica</v>
      </c>
    </row>
    <row r="338" spans="1:8" s="70" customFormat="1" ht="50.1" customHeight="1">
      <c r="B338" s="86" t="s">
        <v>2900</v>
      </c>
      <c r="C338" s="230" t="s">
        <v>887</v>
      </c>
      <c r="D338" s="95" t="s">
        <v>668</v>
      </c>
      <c r="E338" s="96" t="s">
        <v>680</v>
      </c>
      <c r="F338" s="312">
        <v>65.69</v>
      </c>
      <c r="G338" s="66" t="s">
        <v>7309</v>
      </c>
      <c r="H338" s="97" t="str">
        <f>IFERROR(HYPERLINK(VLOOKUP(C338,'BT ART'!A:N,10,FALSE),"Ficha Técnica"),"")</f>
        <v>Ficha Técnica</v>
      </c>
    </row>
    <row r="339" spans="1:8" s="70" customFormat="1" ht="50.1" customHeight="1">
      <c r="B339" s="86" t="s">
        <v>2901</v>
      </c>
      <c r="C339" s="230" t="s">
        <v>5696</v>
      </c>
      <c r="D339" s="95" t="s">
        <v>1981</v>
      </c>
      <c r="E339" s="96" t="s">
        <v>5697</v>
      </c>
      <c r="F339" s="312">
        <v>92.67</v>
      </c>
      <c r="G339" s="66" t="s">
        <v>7309</v>
      </c>
      <c r="H339" s="97" t="str">
        <f>IFERROR(HYPERLINK(VLOOKUP(C339,'BT ART'!A:N,10,FALSE),"Ficha Técnica"),"")</f>
        <v>Ficha Técnica</v>
      </c>
    </row>
    <row r="340" spans="1:8" s="70" customFormat="1" ht="50.1" customHeight="1">
      <c r="B340" s="86" t="s">
        <v>2942</v>
      </c>
      <c r="C340" s="230" t="s">
        <v>1153</v>
      </c>
      <c r="D340" s="95" t="s">
        <v>668</v>
      </c>
      <c r="E340" s="96" t="s">
        <v>1189</v>
      </c>
      <c r="F340" s="312">
        <v>60.23</v>
      </c>
      <c r="G340" s="66" t="s">
        <v>7309</v>
      </c>
      <c r="H340" s="97" t="str">
        <f>IFERROR(HYPERLINK(VLOOKUP(C340,'BT ART'!A:N,10,FALSE),"Ficha Técnica"),"")</f>
        <v>Ficha Técnica</v>
      </c>
    </row>
    <row r="341" spans="1:8" s="70" customFormat="1" ht="50.1" customHeight="1">
      <c r="B341" s="86" t="s">
        <v>2926</v>
      </c>
      <c r="C341" s="230" t="s">
        <v>1560</v>
      </c>
      <c r="D341" s="95" t="s">
        <v>668</v>
      </c>
      <c r="E341" s="96" t="s">
        <v>1650</v>
      </c>
      <c r="F341" s="312">
        <v>51.52</v>
      </c>
      <c r="G341" s="66" t="s">
        <v>7310</v>
      </c>
      <c r="H341" s="97" t="str">
        <f>IFERROR(HYPERLINK(VLOOKUP(C341,'BT ART'!A:N,10,FALSE),"Ficha Técnica"),"")</f>
        <v>Ficha Técnica</v>
      </c>
    </row>
    <row r="342" spans="1:8" s="70" customFormat="1" ht="50.1" customHeight="1">
      <c r="B342" s="86" t="s">
        <v>3004</v>
      </c>
      <c r="C342" s="230" t="s">
        <v>1402</v>
      </c>
      <c r="D342" s="95" t="s">
        <v>668</v>
      </c>
      <c r="E342" s="96" t="s">
        <v>1422</v>
      </c>
      <c r="F342" s="312">
        <v>95.74</v>
      </c>
      <c r="G342" s="66" t="s">
        <v>7309</v>
      </c>
      <c r="H342" s="97" t="str">
        <f>IFERROR(HYPERLINK(VLOOKUP(C342,'BT ART'!A:N,10,FALSE),"Ficha Técnica"),"")</f>
        <v>Ficha Técnica</v>
      </c>
    </row>
    <row r="343" spans="1:8" s="70" customFormat="1" ht="50.1" customHeight="1">
      <c r="B343" s="86" t="s">
        <v>3005</v>
      </c>
      <c r="C343" s="230" t="s">
        <v>1561</v>
      </c>
      <c r="D343" s="95" t="s">
        <v>668</v>
      </c>
      <c r="E343" s="96" t="s">
        <v>1653</v>
      </c>
      <c r="F343" s="312">
        <v>54.67</v>
      </c>
      <c r="G343" s="66" t="s">
        <v>7309</v>
      </c>
      <c r="H343" s="97" t="str">
        <f>IFERROR(HYPERLINK(VLOOKUP(C343,'BT ART'!A:N,10,FALSE),"Ficha Técnica"),"")</f>
        <v>Ficha Técnica</v>
      </c>
    </row>
    <row r="344" spans="1:8" s="70" customFormat="1" ht="50.1" customHeight="1">
      <c r="B344" s="86" t="s">
        <v>5038</v>
      </c>
      <c r="C344" s="126" t="s">
        <v>5037</v>
      </c>
      <c r="D344" s="95" t="s">
        <v>668</v>
      </c>
      <c r="E344" s="96" t="s">
        <v>5039</v>
      </c>
      <c r="F344" s="312">
        <v>78.569999999999993</v>
      </c>
      <c r="G344" s="66" t="s">
        <v>7310</v>
      </c>
      <c r="H344" s="97" t="str">
        <f>IFERROR(HYPERLINK(VLOOKUP(C344,'BT ART'!A:N,10,FALSE),"Ficha Técnica"),"")</f>
        <v>Ficha Técnica</v>
      </c>
    </row>
    <row r="345" spans="1:8" s="4" customFormat="1" ht="18.75">
      <c r="A345" s="413"/>
      <c r="B345" s="413"/>
      <c r="C345" s="413"/>
      <c r="D345" s="192"/>
      <c r="E345" s="385" t="s">
        <v>668</v>
      </c>
      <c r="F345" s="385"/>
      <c r="G345" s="193"/>
      <c r="H345" s="194"/>
    </row>
    <row r="346" spans="1:8" s="70" customFormat="1" ht="50.1" customHeight="1">
      <c r="B346" s="86" t="s">
        <v>2982</v>
      </c>
      <c r="C346" s="230" t="s">
        <v>1401</v>
      </c>
      <c r="D346" s="95" t="s">
        <v>668</v>
      </c>
      <c r="E346" s="96" t="s">
        <v>1419</v>
      </c>
      <c r="F346" s="312">
        <v>192.03</v>
      </c>
      <c r="G346" s="66" t="s">
        <v>7310</v>
      </c>
      <c r="H346" s="97" t="str">
        <f>IFERROR(HYPERLINK(VLOOKUP(C346,'BT ART'!A:N,10,FALSE),"Ficha Técnica"),"")</f>
        <v>Ficha Técnica</v>
      </c>
    </row>
    <row r="347" spans="1:8" s="70" customFormat="1" ht="50.1" customHeight="1">
      <c r="B347" s="86" t="s">
        <v>4450</v>
      </c>
      <c r="C347" s="230" t="s">
        <v>4425</v>
      </c>
      <c r="D347" s="95" t="s">
        <v>668</v>
      </c>
      <c r="E347" s="96" t="s">
        <v>4453</v>
      </c>
      <c r="F347" s="312">
        <v>407.28</v>
      </c>
      <c r="G347" s="66" t="s">
        <v>7310</v>
      </c>
      <c r="H347" s="97" t="str">
        <f>IFERROR(HYPERLINK(VLOOKUP(C347,'BT ART'!A:N,10,FALSE),"Ficha Técnica"),"")</f>
        <v>Ficha Técnica</v>
      </c>
    </row>
    <row r="348" spans="1:8" s="4" customFormat="1" ht="18.75">
      <c r="A348" s="413" t="s">
        <v>4383</v>
      </c>
      <c r="B348" s="413"/>
      <c r="C348" s="413"/>
      <c r="D348" s="192"/>
      <c r="E348" s="385" t="s">
        <v>668</v>
      </c>
      <c r="F348" s="385"/>
      <c r="G348" s="193"/>
      <c r="H348" s="194"/>
    </row>
    <row r="349" spans="1:8" s="70" customFormat="1" ht="50.1" customHeight="1">
      <c r="B349" s="86" t="s">
        <v>4506</v>
      </c>
      <c r="C349" s="230" t="s">
        <v>4384</v>
      </c>
      <c r="D349" s="95" t="s">
        <v>668</v>
      </c>
      <c r="E349" s="275" t="s">
        <v>6499</v>
      </c>
      <c r="F349" s="312">
        <v>215.46</v>
      </c>
      <c r="G349" s="66" t="s">
        <v>7309</v>
      </c>
      <c r="H349" s="97" t="str">
        <f>IFERROR(HYPERLINK(VLOOKUP(C349,'BT ART'!A:N,10,FALSE),"Ficha Técnica"),"")</f>
        <v>Ficha Técnica</v>
      </c>
    </row>
    <row r="350" spans="1:8" s="70" customFormat="1" ht="50.1" customHeight="1">
      <c r="B350" s="86" t="s">
        <v>6005</v>
      </c>
      <c r="C350" s="230" t="s">
        <v>4385</v>
      </c>
      <c r="D350" s="95" t="s">
        <v>668</v>
      </c>
      <c r="E350" s="275" t="s">
        <v>6544</v>
      </c>
      <c r="F350" s="312">
        <v>418</v>
      </c>
      <c r="G350" s="66" t="s">
        <v>7309</v>
      </c>
      <c r="H350" s="97" t="str">
        <f>IFERROR(HYPERLINK(VLOOKUP(C350,'BT ART'!A:N,10,FALSE),"Ficha Técnica"),"")</f>
        <v>Ficha Técnica</v>
      </c>
    </row>
    <row r="351" spans="1:8" s="70" customFormat="1" ht="50.1" customHeight="1">
      <c r="B351" s="86" t="s">
        <v>4497</v>
      </c>
      <c r="C351" s="230" t="s">
        <v>4386</v>
      </c>
      <c r="D351" s="95" t="s">
        <v>668</v>
      </c>
      <c r="E351" s="275" t="s">
        <v>6498</v>
      </c>
      <c r="F351" s="312">
        <v>386.36</v>
      </c>
      <c r="G351" s="66" t="s">
        <v>7309</v>
      </c>
      <c r="H351" s="97" t="str">
        <f>IFERROR(HYPERLINK(VLOOKUP(C351,'BT ART'!A:N,10,FALSE),"Ficha Técnica"),"")</f>
        <v>Ficha Técnica</v>
      </c>
    </row>
    <row r="352" spans="1:8" s="4" customFormat="1" ht="18.75">
      <c r="A352" s="413" t="s">
        <v>20</v>
      </c>
      <c r="B352" s="413"/>
      <c r="C352" s="413"/>
      <c r="D352" s="192"/>
      <c r="E352" s="385" t="s">
        <v>668</v>
      </c>
      <c r="F352" s="385"/>
      <c r="G352" s="193"/>
      <c r="H352" s="194"/>
    </row>
    <row r="353" spans="1:9" s="70" customFormat="1" ht="50.1" customHeight="1">
      <c r="B353" s="86" t="s">
        <v>4451</v>
      </c>
      <c r="C353" s="230" t="s">
        <v>4382</v>
      </c>
      <c r="D353" s="95" t="s">
        <v>668</v>
      </c>
      <c r="E353" s="96" t="s">
        <v>4452</v>
      </c>
      <c r="F353" s="312">
        <v>41.28</v>
      </c>
      <c r="G353" s="66" t="s">
        <v>7310</v>
      </c>
      <c r="H353" s="97" t="str">
        <f>IFERROR(HYPERLINK(VLOOKUP(C353,'BT ART'!A:N,10,FALSE),"Ficha Técnica"),"")</f>
        <v>Ficha Técnica</v>
      </c>
    </row>
    <row r="354" spans="1:9" s="70" customFormat="1" ht="50.1" customHeight="1">
      <c r="B354" s="86" t="s">
        <v>2810</v>
      </c>
      <c r="C354" s="230" t="s">
        <v>1562</v>
      </c>
      <c r="D354" s="157" t="s">
        <v>391</v>
      </c>
      <c r="E354" s="96" t="s">
        <v>1651</v>
      </c>
      <c r="F354" s="312">
        <v>14.75</v>
      </c>
      <c r="G354" s="66" t="s">
        <v>7309</v>
      </c>
      <c r="H354" s="97" t="str">
        <f>IFERROR(HYPERLINK(VLOOKUP(C354,'BT ART'!A:N,10,FALSE),"Ficha Técnica"),"")</f>
        <v>Ficha Técnica</v>
      </c>
    </row>
    <row r="355" spans="1:9" s="70" customFormat="1" ht="50.1" customHeight="1">
      <c r="B355" s="86" t="s">
        <v>2827</v>
      </c>
      <c r="C355" s="230" t="s">
        <v>1563</v>
      </c>
      <c r="D355" s="95" t="s">
        <v>668</v>
      </c>
      <c r="E355" s="96" t="s">
        <v>1652</v>
      </c>
      <c r="F355" s="312">
        <v>29.25</v>
      </c>
      <c r="G355" s="66" t="s">
        <v>7309</v>
      </c>
      <c r="H355" s="97" t="str">
        <f>IFERROR(HYPERLINK(VLOOKUP(C355,'BT ART'!A:N,10,FALSE),"Ficha Técnica"),"")</f>
        <v>Ficha Técnica</v>
      </c>
    </row>
    <row r="356" spans="1:9" s="70" customFormat="1" ht="50.1" customHeight="1">
      <c r="B356" s="86" t="s">
        <v>2804</v>
      </c>
      <c r="C356" s="230" t="s">
        <v>675</v>
      </c>
      <c r="D356" s="95" t="s">
        <v>668</v>
      </c>
      <c r="E356" s="96" t="s">
        <v>677</v>
      </c>
      <c r="F356" s="312">
        <v>50.33</v>
      </c>
      <c r="G356" s="66" t="s">
        <v>7309</v>
      </c>
      <c r="H356" s="97" t="str">
        <f>IFERROR(HYPERLINK(VLOOKUP(C356,'BT ART'!A:N,10,FALSE),"Ficha Técnica"),"")</f>
        <v>Ficha Técnica</v>
      </c>
    </row>
    <row r="357" spans="1:9" s="70" customFormat="1" ht="50.1" customHeight="1">
      <c r="B357" s="86" t="s">
        <v>4241</v>
      </c>
      <c r="C357" s="230" t="s">
        <v>4240</v>
      </c>
      <c r="D357" s="95" t="s">
        <v>668</v>
      </c>
      <c r="E357" s="96" t="s">
        <v>4242</v>
      </c>
      <c r="F357" s="312">
        <v>78.25</v>
      </c>
      <c r="G357" s="66" t="s">
        <v>7309</v>
      </c>
      <c r="H357" s="97" t="str">
        <f>IFERROR(HYPERLINK(VLOOKUP(C357,'BT ART'!A:N,10,FALSE),"Ficha Técnica"),"")</f>
        <v>Ficha Técnica</v>
      </c>
    </row>
    <row r="358" spans="1:9" s="70" customFormat="1" ht="50.1" customHeight="1">
      <c r="B358" s="86" t="s">
        <v>6216</v>
      </c>
      <c r="C358" s="230" t="s">
        <v>6215</v>
      </c>
      <c r="D358" s="95" t="s">
        <v>668</v>
      </c>
      <c r="E358" s="96" t="s">
        <v>3579</v>
      </c>
      <c r="F358" s="312">
        <v>175.5</v>
      </c>
      <c r="G358" s="66" t="s">
        <v>7309</v>
      </c>
      <c r="H358" s="97" t="str">
        <f>IFERROR(HYPERLINK(VLOOKUP(C358,'BT ART'!A:N,10,FALSE),"Ficha Técnica"),"")</f>
        <v>Ficha Técnica</v>
      </c>
    </row>
    <row r="359" spans="1:9" s="357" customFormat="1" ht="18.75">
      <c r="A359" s="417" t="s">
        <v>6123</v>
      </c>
      <c r="B359" s="417"/>
      <c r="C359" s="417"/>
      <c r="D359" s="192"/>
      <c r="E359" s="385" t="s">
        <v>6124</v>
      </c>
      <c r="F359" s="385"/>
      <c r="G359" s="330"/>
      <c r="H359" s="194"/>
      <c r="I359" s="358"/>
    </row>
    <row r="360" spans="1:9" s="85" customFormat="1" ht="50.1" customHeight="1">
      <c r="B360" s="359"/>
      <c r="C360" s="5" t="s">
        <v>6125</v>
      </c>
      <c r="D360" s="157" t="s">
        <v>6113</v>
      </c>
      <c r="E360" s="105" t="s">
        <v>6126</v>
      </c>
      <c r="F360" s="312">
        <v>377.6</v>
      </c>
      <c r="G360" s="329"/>
      <c r="H360" s="97"/>
      <c r="I360" s="316"/>
    </row>
    <row r="361" spans="1:9" s="70" customFormat="1" ht="50.1" customHeight="1">
      <c r="B361" s="86" t="s">
        <v>6112</v>
      </c>
      <c r="C361" s="230" t="s">
        <v>6111</v>
      </c>
      <c r="D361" s="95" t="s">
        <v>6113</v>
      </c>
      <c r="E361" s="96" t="s">
        <v>6655</v>
      </c>
      <c r="F361" s="312">
        <v>339</v>
      </c>
      <c r="G361" s="66" t="s">
        <v>7309</v>
      </c>
      <c r="H361" s="97" t="str">
        <f>IFERROR(HYPERLINK(VLOOKUP(C361,'BT ART'!A:N,10,FALSE),"Ficha Técnica"),"")</f>
        <v>Ficha Técnica</v>
      </c>
    </row>
    <row r="362" spans="1:9" s="85" customFormat="1" ht="50.1" customHeight="1">
      <c r="B362" s="86"/>
      <c r="C362" s="230" t="s">
        <v>6127</v>
      </c>
      <c r="D362" s="157" t="s">
        <v>6113</v>
      </c>
      <c r="E362" s="96" t="s">
        <v>6128</v>
      </c>
      <c r="F362" s="312">
        <v>294</v>
      </c>
      <c r="G362" s="329"/>
      <c r="H362" s="97"/>
      <c r="I362" s="316"/>
    </row>
    <row r="363" spans="1:9" s="20" customFormat="1" ht="50.1" customHeight="1">
      <c r="C363" s="230" t="s">
        <v>6129</v>
      </c>
      <c r="D363" s="157" t="s">
        <v>6113</v>
      </c>
      <c r="E363" s="96" t="s">
        <v>6130</v>
      </c>
      <c r="F363" s="312">
        <v>248.5</v>
      </c>
      <c r="G363" s="329"/>
      <c r="H363" s="97"/>
    </row>
    <row r="364" spans="1:9" s="20" customFormat="1" ht="50.1" customHeight="1">
      <c r="C364" s="230" t="s">
        <v>6131</v>
      </c>
      <c r="D364" s="157" t="s">
        <v>6113</v>
      </c>
      <c r="E364" s="96" t="s">
        <v>6132</v>
      </c>
      <c r="F364" s="312">
        <v>212.5</v>
      </c>
      <c r="G364" s="329"/>
      <c r="H364" s="97"/>
    </row>
    <row r="365" spans="1:9" s="357" customFormat="1" ht="18.75">
      <c r="A365" s="417" t="s">
        <v>6133</v>
      </c>
      <c r="B365" s="417"/>
      <c r="C365" s="417"/>
      <c r="D365" s="192"/>
      <c r="E365" s="385" t="s">
        <v>6134</v>
      </c>
      <c r="F365" s="385"/>
      <c r="G365" s="330"/>
      <c r="H365" s="330"/>
      <c r="I365" s="358"/>
    </row>
    <row r="366" spans="1:9" s="20" customFormat="1" ht="50.1" customHeight="1">
      <c r="C366" s="230" t="s">
        <v>6135</v>
      </c>
      <c r="D366" s="157" t="s">
        <v>6113</v>
      </c>
      <c r="E366" s="96" t="s">
        <v>6136</v>
      </c>
      <c r="F366" s="312">
        <v>300.89999999999998</v>
      </c>
      <c r="G366" s="329"/>
      <c r="H366" s="97"/>
    </row>
    <row r="367" spans="1:9" s="20" customFormat="1" ht="50.1" customHeight="1">
      <c r="C367" s="230" t="s">
        <v>6137</v>
      </c>
      <c r="D367" s="157" t="s">
        <v>6113</v>
      </c>
      <c r="E367" s="96" t="s">
        <v>6138</v>
      </c>
      <c r="F367" s="312">
        <v>310.08999999999997</v>
      </c>
      <c r="G367" s="329"/>
      <c r="H367" s="97"/>
    </row>
    <row r="368" spans="1:9" s="20" customFormat="1" ht="50.1" customHeight="1">
      <c r="C368" s="230" t="s">
        <v>6139</v>
      </c>
      <c r="D368" s="157" t="s">
        <v>6113</v>
      </c>
      <c r="E368" s="96" t="s">
        <v>6165</v>
      </c>
      <c r="F368" s="312">
        <v>250.75</v>
      </c>
      <c r="G368" s="329"/>
      <c r="H368" s="97"/>
    </row>
    <row r="369" spans="1:9" s="20" customFormat="1" ht="50.1" customHeight="1">
      <c r="C369" s="230" t="s">
        <v>6140</v>
      </c>
      <c r="D369" s="157" t="s">
        <v>6113</v>
      </c>
      <c r="E369" s="96" t="s">
        <v>6141</v>
      </c>
      <c r="F369" s="312">
        <v>260.75</v>
      </c>
      <c r="G369" s="329"/>
      <c r="H369" s="97"/>
    </row>
    <row r="370" spans="1:9" s="20" customFormat="1" ht="50.1" customHeight="1">
      <c r="C370" s="230" t="s">
        <v>5455</v>
      </c>
      <c r="D370" s="157" t="s">
        <v>6113</v>
      </c>
      <c r="E370" s="96" t="s">
        <v>6142</v>
      </c>
      <c r="F370" s="312">
        <v>181</v>
      </c>
      <c r="G370" s="329"/>
      <c r="H370" s="97"/>
    </row>
    <row r="371" spans="1:9" s="357" customFormat="1" ht="18.75">
      <c r="A371" s="417" t="s">
        <v>6143</v>
      </c>
      <c r="B371" s="417"/>
      <c r="C371" s="417"/>
      <c r="D371" s="192"/>
      <c r="E371" s="385" t="s">
        <v>6144</v>
      </c>
      <c r="F371" s="385"/>
      <c r="G371" s="330"/>
      <c r="H371" s="330"/>
      <c r="I371" s="358"/>
    </row>
    <row r="372" spans="1:9" s="85" customFormat="1" ht="50.1" customHeight="1">
      <c r="B372" s="86" t="s">
        <v>6115</v>
      </c>
      <c r="C372" s="230" t="s">
        <v>6114</v>
      </c>
      <c r="D372" s="95" t="s">
        <v>6113</v>
      </c>
      <c r="E372" s="96" t="s">
        <v>6116</v>
      </c>
      <c r="F372" s="312">
        <v>32.4</v>
      </c>
      <c r="G372" s="66" t="s">
        <v>7309</v>
      </c>
      <c r="H372" s="97" t="str">
        <f>IFERROR(HYPERLINK(VLOOKUP(C372,'BT ART'!A:N,10,FALSE),"Ficha Técnica"),"")</f>
        <v>Ficha Técnica</v>
      </c>
    </row>
    <row r="373" spans="1:9" s="85" customFormat="1" ht="50.1" customHeight="1">
      <c r="B373" s="86" t="s">
        <v>6118</v>
      </c>
      <c r="C373" s="230" t="s">
        <v>6117</v>
      </c>
      <c r="D373" s="95" t="s">
        <v>6113</v>
      </c>
      <c r="E373" s="96" t="s">
        <v>6551</v>
      </c>
      <c r="F373" s="312">
        <v>20.8</v>
      </c>
      <c r="G373" s="66" t="s">
        <v>7309</v>
      </c>
      <c r="H373" s="97" t="str">
        <f>IFERROR(HYPERLINK(VLOOKUP(C373,'BT ART'!A:N,10,FALSE),"Ficha Técnica"),"")</f>
        <v>Ficha Técnica</v>
      </c>
    </row>
    <row r="374" spans="1:9" s="20" customFormat="1" ht="50.1" customHeight="1">
      <c r="B374" s="360"/>
      <c r="C374" s="230" t="s">
        <v>6145</v>
      </c>
      <c r="D374" s="157" t="s">
        <v>6113</v>
      </c>
      <c r="E374" s="96" t="s">
        <v>6146</v>
      </c>
      <c r="F374" s="312">
        <v>13.7</v>
      </c>
      <c r="G374" s="329"/>
      <c r="H374" s="97"/>
    </row>
    <row r="375" spans="1:9" s="85" customFormat="1" ht="50.1" customHeight="1">
      <c r="B375" s="86" t="s">
        <v>6120</v>
      </c>
      <c r="C375" s="230" t="s">
        <v>6119</v>
      </c>
      <c r="D375" s="95" t="s">
        <v>6113</v>
      </c>
      <c r="E375" s="96" t="s">
        <v>6179</v>
      </c>
      <c r="F375" s="312">
        <v>13.7</v>
      </c>
      <c r="G375" s="66" t="s">
        <v>7309</v>
      </c>
      <c r="H375" s="97" t="str">
        <f>IFERROR(HYPERLINK(VLOOKUP(C375,'BT ART'!A:N,10,FALSE),"Ficha Técnica"),"")</f>
        <v>Ficha Técnica</v>
      </c>
    </row>
    <row r="376" spans="1:9" s="20" customFormat="1" ht="50.1" customHeight="1">
      <c r="C376" s="230" t="s">
        <v>6147</v>
      </c>
      <c r="D376" s="157" t="s">
        <v>6113</v>
      </c>
      <c r="E376" s="96" t="s">
        <v>6148</v>
      </c>
      <c r="F376" s="312">
        <v>56.6</v>
      </c>
      <c r="G376" s="329"/>
      <c r="H376" s="97"/>
    </row>
    <row r="377" spans="1:9" s="20" customFormat="1" ht="50.1" customHeight="1">
      <c r="C377" s="230" t="s">
        <v>6149</v>
      </c>
      <c r="D377" s="157" t="s">
        <v>6113</v>
      </c>
      <c r="E377" s="96" t="s">
        <v>6150</v>
      </c>
      <c r="F377" s="312">
        <v>36</v>
      </c>
      <c r="G377" s="329"/>
      <c r="H377" s="97"/>
    </row>
    <row r="378" spans="1:9" s="20" customFormat="1" ht="50.1" customHeight="1">
      <c r="C378" s="230" t="s">
        <v>6151</v>
      </c>
      <c r="D378" s="157" t="s">
        <v>6113</v>
      </c>
      <c r="E378" s="96" t="s">
        <v>6152</v>
      </c>
      <c r="F378" s="312">
        <v>135.75</v>
      </c>
      <c r="G378" s="329"/>
      <c r="H378" s="97"/>
    </row>
    <row r="379" spans="1:9" s="20" customFormat="1" ht="50.1" customHeight="1">
      <c r="C379" s="230" t="s">
        <v>6153</v>
      </c>
      <c r="D379" s="157" t="s">
        <v>6113</v>
      </c>
      <c r="E379" s="96" t="s">
        <v>6154</v>
      </c>
      <c r="F379" s="312">
        <v>21.6</v>
      </c>
      <c r="G379" s="329"/>
      <c r="H379" s="97"/>
    </row>
    <row r="380" spans="1:9" s="20" customFormat="1" ht="50.1" customHeight="1">
      <c r="C380" s="230" t="s">
        <v>6155</v>
      </c>
      <c r="D380" s="157" t="s">
        <v>6113</v>
      </c>
      <c r="E380" s="96" t="s">
        <v>6156</v>
      </c>
      <c r="F380" s="312">
        <v>15.45</v>
      </c>
      <c r="G380" s="329"/>
      <c r="H380" s="97"/>
    </row>
    <row r="381" spans="1:9" s="20" customFormat="1" ht="50.1" customHeight="1">
      <c r="C381" s="230" t="s">
        <v>6157</v>
      </c>
      <c r="D381" s="157" t="s">
        <v>6113</v>
      </c>
      <c r="E381" s="96" t="s">
        <v>6158</v>
      </c>
      <c r="F381" s="312">
        <v>27</v>
      </c>
      <c r="G381" s="329"/>
      <c r="H381" s="97"/>
    </row>
    <row r="382" spans="1:9" s="20" customFormat="1" ht="50.1" customHeight="1">
      <c r="C382" s="230" t="s">
        <v>6159</v>
      </c>
      <c r="D382" s="157" t="s">
        <v>6113</v>
      </c>
      <c r="E382" s="96" t="s">
        <v>6160</v>
      </c>
      <c r="F382" s="312">
        <v>36.299999999999997</v>
      </c>
      <c r="G382" s="329"/>
      <c r="H382" s="97"/>
    </row>
    <row r="383" spans="1:9" s="20" customFormat="1" ht="50.1" customHeight="1">
      <c r="C383" s="230" t="s">
        <v>6161</v>
      </c>
      <c r="D383" s="157" t="s">
        <v>6113</v>
      </c>
      <c r="E383" s="96" t="s">
        <v>6162</v>
      </c>
      <c r="F383" s="312">
        <v>84.65</v>
      </c>
      <c r="G383" s="329"/>
      <c r="H383" s="97"/>
    </row>
    <row r="384" spans="1:9" s="20" customFormat="1" ht="50.1" customHeight="1">
      <c r="C384" s="230" t="s">
        <v>6177</v>
      </c>
      <c r="D384" s="157" t="s">
        <v>6113</v>
      </c>
      <c r="E384" s="96" t="s">
        <v>6178</v>
      </c>
      <c r="F384" s="312">
        <v>0</v>
      </c>
      <c r="G384" s="329"/>
      <c r="H384" s="97"/>
    </row>
    <row r="385" spans="1:8" s="20" customFormat="1" ht="50.1" customHeight="1">
      <c r="C385" s="230" t="s">
        <v>6163</v>
      </c>
      <c r="D385" s="157" t="s">
        <v>6113</v>
      </c>
      <c r="E385" s="96" t="s">
        <v>6164</v>
      </c>
      <c r="F385" s="312">
        <v>2.4</v>
      </c>
      <c r="G385" s="329"/>
      <c r="H385" s="97"/>
    </row>
    <row r="386" spans="1:8" s="4" customFormat="1" ht="18.75">
      <c r="A386" s="413" t="s">
        <v>20</v>
      </c>
      <c r="B386" s="413"/>
      <c r="C386" s="413"/>
      <c r="D386" s="192"/>
      <c r="E386" s="385" t="s">
        <v>1072</v>
      </c>
      <c r="F386" s="385"/>
      <c r="G386" s="193"/>
      <c r="H386" s="194"/>
    </row>
    <row r="387" spans="1:8" s="70" customFormat="1" ht="50.1" customHeight="1">
      <c r="B387" s="86" t="s">
        <v>2805</v>
      </c>
      <c r="C387" s="230" t="s">
        <v>884</v>
      </c>
      <c r="D387" s="157" t="s">
        <v>391</v>
      </c>
      <c r="E387" s="96" t="s">
        <v>1654</v>
      </c>
      <c r="F387" s="312">
        <v>51.5</v>
      </c>
      <c r="G387" s="66" t="s">
        <v>7309</v>
      </c>
      <c r="H387" s="97" t="str">
        <f>IFERROR(HYPERLINK(VLOOKUP(C387,'BT ART'!A:N,10,FALSE),"Ficha Técnica"),"")</f>
        <v>Ficha Técnica</v>
      </c>
    </row>
    <row r="388" spans="1:8" s="70" customFormat="1" ht="50.1" customHeight="1">
      <c r="B388" s="86" t="s">
        <v>2806</v>
      </c>
      <c r="C388" s="230" t="s">
        <v>885</v>
      </c>
      <c r="D388" s="157" t="s">
        <v>391</v>
      </c>
      <c r="E388" s="96" t="s">
        <v>1655</v>
      </c>
      <c r="F388" s="312">
        <v>71.06</v>
      </c>
      <c r="G388" s="66" t="s">
        <v>7309</v>
      </c>
      <c r="H388" s="97" t="str">
        <f>IFERROR(HYPERLINK(VLOOKUP(C388,'BT ART'!A:N,10,FALSE),"Ficha Técnica"),"")</f>
        <v>Ficha Técnica</v>
      </c>
    </row>
    <row r="389" spans="1:8" s="70" customFormat="1" ht="50.1" customHeight="1">
      <c r="B389" s="86" t="s">
        <v>2807</v>
      </c>
      <c r="C389" s="230" t="s">
        <v>703</v>
      </c>
      <c r="D389" s="157" t="s">
        <v>391</v>
      </c>
      <c r="E389" s="96" t="s">
        <v>1656</v>
      </c>
      <c r="F389" s="312">
        <v>87.22</v>
      </c>
      <c r="G389" s="66" t="s">
        <v>7309</v>
      </c>
      <c r="H389" s="97" t="str">
        <f>IFERROR(HYPERLINK(VLOOKUP(C389,'BT ART'!A:N,10,FALSE),"Ficha Técnica"),"")</f>
        <v>Ficha Técnica</v>
      </c>
    </row>
    <row r="390" spans="1:8" s="70" customFormat="1" ht="50.1" customHeight="1">
      <c r="B390" s="86" t="s">
        <v>2808</v>
      </c>
      <c r="C390" s="230" t="s">
        <v>704</v>
      </c>
      <c r="D390" s="157" t="s">
        <v>391</v>
      </c>
      <c r="E390" s="96" t="s">
        <v>1657</v>
      </c>
      <c r="F390" s="312">
        <v>125.08</v>
      </c>
      <c r="G390" s="66" t="s">
        <v>7309</v>
      </c>
      <c r="H390" s="97" t="str">
        <f>IFERROR(HYPERLINK(VLOOKUP(C390,'BT ART'!A:N,10,FALSE),"Ficha Técnica"),"")</f>
        <v>Ficha Técnica</v>
      </c>
    </row>
    <row r="391" spans="1:8" s="70" customFormat="1" ht="50.1" customHeight="1">
      <c r="B391" s="86" t="s">
        <v>2809</v>
      </c>
      <c r="C391" s="230" t="s">
        <v>886</v>
      </c>
      <c r="D391" s="157" t="s">
        <v>391</v>
      </c>
      <c r="E391" s="96" t="s">
        <v>1658</v>
      </c>
      <c r="F391" s="312">
        <v>139.5</v>
      </c>
      <c r="G391" s="66" t="s">
        <v>7309</v>
      </c>
      <c r="H391" s="97" t="str">
        <f>IFERROR(HYPERLINK(VLOOKUP(C391,'BT ART'!A:N,10,FALSE),"Ficha Técnica"),"")</f>
        <v>Ficha Técnica</v>
      </c>
    </row>
    <row r="392" spans="1:8" ht="15" customHeight="1">
      <c r="A392" s="383" t="s">
        <v>351</v>
      </c>
      <c r="B392" s="383"/>
      <c r="C392" s="383"/>
      <c r="D392" s="383"/>
      <c r="E392" s="383"/>
      <c r="F392" s="383"/>
      <c r="G392" s="72"/>
      <c r="H392" s="9"/>
    </row>
    <row r="393" spans="1:8" ht="15" customHeight="1">
      <c r="A393" s="383"/>
      <c r="B393" s="383"/>
      <c r="C393" s="383"/>
      <c r="D393" s="383"/>
      <c r="E393" s="383"/>
      <c r="F393" s="383"/>
      <c r="G393" s="72"/>
      <c r="H393" s="9"/>
    </row>
  </sheetData>
  <mergeCells count="105">
    <mergeCell ref="A359:C359"/>
    <mergeCell ref="E359:F359"/>
    <mergeCell ref="A365:C365"/>
    <mergeCell ref="E365:F365"/>
    <mergeCell ref="A371:C371"/>
    <mergeCell ref="E371:F371"/>
    <mergeCell ref="A352:C352"/>
    <mergeCell ref="E352:F352"/>
    <mergeCell ref="A303:C303"/>
    <mergeCell ref="D303:E303"/>
    <mergeCell ref="D209:E209"/>
    <mergeCell ref="A259:C259"/>
    <mergeCell ref="A274:C274"/>
    <mergeCell ref="D274:E274"/>
    <mergeCell ref="A265:C265"/>
    <mergeCell ref="D265:E265"/>
    <mergeCell ref="A284:C284"/>
    <mergeCell ref="D284:E284"/>
    <mergeCell ref="A319:C319"/>
    <mergeCell ref="A271:C271"/>
    <mergeCell ref="A268:C268"/>
    <mergeCell ref="D268:E268"/>
    <mergeCell ref="A224:C224"/>
    <mergeCell ref="D172:E172"/>
    <mergeCell ref="A204:A205"/>
    <mergeCell ref="A172:C172"/>
    <mergeCell ref="A157:C157"/>
    <mergeCell ref="D196:E196"/>
    <mergeCell ref="A196:C196"/>
    <mergeCell ref="D183:E183"/>
    <mergeCell ref="A188:A195"/>
    <mergeCell ref="A161:C161"/>
    <mergeCell ref="D161:E161"/>
    <mergeCell ref="A183:C183"/>
    <mergeCell ref="A167:C167"/>
    <mergeCell ref="A392:F393"/>
    <mergeCell ref="A231:C231"/>
    <mergeCell ref="A234:C234"/>
    <mergeCell ref="D216:E216"/>
    <mergeCell ref="A216:C216"/>
    <mergeCell ref="A244:C244"/>
    <mergeCell ref="D234:E234"/>
    <mergeCell ref="A279:C279"/>
    <mergeCell ref="D279:E279"/>
    <mergeCell ref="A256:C256"/>
    <mergeCell ref="D256:E256"/>
    <mergeCell ref="D231:E231"/>
    <mergeCell ref="E386:F386"/>
    <mergeCell ref="D319:E319"/>
    <mergeCell ref="A386:C386"/>
    <mergeCell ref="D281:E281"/>
    <mergeCell ref="A348:C348"/>
    <mergeCell ref="E348:F348"/>
    <mergeCell ref="A281:C281"/>
    <mergeCell ref="D271:E271"/>
    <mergeCell ref="A218:C218"/>
    <mergeCell ref="D244:E244"/>
    <mergeCell ref="E345:F345"/>
    <mergeCell ref="A345:C345"/>
    <mergeCell ref="E1:F3"/>
    <mergeCell ref="A28:C28"/>
    <mergeCell ref="D28:E28"/>
    <mergeCell ref="A54:C54"/>
    <mergeCell ref="D54:E54"/>
    <mergeCell ref="A5:C5"/>
    <mergeCell ref="D5:E5"/>
    <mergeCell ref="A36:C36"/>
    <mergeCell ref="D36:E36"/>
    <mergeCell ref="A40:C40"/>
    <mergeCell ref="D40:E40"/>
    <mergeCell ref="D93:E93"/>
    <mergeCell ref="A124:C124"/>
    <mergeCell ref="A93:C93"/>
    <mergeCell ref="D99:E99"/>
    <mergeCell ref="A99:C99"/>
    <mergeCell ref="D140:E140"/>
    <mergeCell ref="D113:E113"/>
    <mergeCell ref="D167:E167"/>
    <mergeCell ref="A144:C144"/>
    <mergeCell ref="D144:E144"/>
    <mergeCell ref="D157:E157"/>
    <mergeCell ref="A75:C75"/>
    <mergeCell ref="D75:E75"/>
    <mergeCell ref="A61:C61"/>
    <mergeCell ref="D61:E61"/>
    <mergeCell ref="A68:C68"/>
    <mergeCell ref="D68:E68"/>
    <mergeCell ref="A184:A187"/>
    <mergeCell ref="D259:E259"/>
    <mergeCell ref="A209:C209"/>
    <mergeCell ref="A155:C155"/>
    <mergeCell ref="D155:E155"/>
    <mergeCell ref="A103:C103"/>
    <mergeCell ref="A140:C140"/>
    <mergeCell ref="A131:C131"/>
    <mergeCell ref="D131:E131"/>
    <mergeCell ref="D103:E103"/>
    <mergeCell ref="A106:C106"/>
    <mergeCell ref="D106:E106"/>
    <mergeCell ref="A113:C113"/>
    <mergeCell ref="D117:E117"/>
    <mergeCell ref="A117:C117"/>
    <mergeCell ref="D124:E124"/>
    <mergeCell ref="D224:E224"/>
    <mergeCell ref="D218:E218"/>
  </mergeCells>
  <conditionalFormatting sqref="C344">
    <cfRule type="duplicateValues" dxfId="1" priority="3"/>
    <cfRule type="duplicateValues" dxfId="0" priority="4"/>
  </conditionalFormatting>
  <pageMargins left="0.7" right="0.7" top="0.75" bottom="0.75" header="0.3" footer="0.3"/>
  <pageSetup paperSize="9" scale="10" orientation="landscape"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Hoja12">
    <tabColor theme="1"/>
    <pageSetUpPr fitToPage="1"/>
  </sheetPr>
  <dimension ref="A1:H307"/>
  <sheetViews>
    <sheetView showGridLines="0" zoomScale="80" zoomScaleNormal="80" workbookViewId="0">
      <pane xSplit="3" ySplit="4" topLeftCell="D197" activePane="bottomRight" state="frozen"/>
      <selection pane="topRight" activeCell="D1" sqref="D1"/>
      <selection pane="bottomLeft" activeCell="A5" sqref="A5"/>
      <selection pane="bottomRight" activeCell="G201" sqref="G201"/>
    </sheetView>
  </sheetViews>
  <sheetFormatPr baseColWidth="10" defaultColWidth="11.42578125" defaultRowHeight="15.75"/>
  <cols>
    <col min="1" max="1" width="18.85546875" customWidth="1"/>
    <col min="2" max="2" width="14.5703125" style="1" bestFit="1" customWidth="1"/>
    <col min="3" max="3" width="21.7109375" bestFit="1" customWidth="1"/>
    <col min="4" max="4" width="12.85546875" style="3" customWidth="1"/>
    <col min="5" max="5" width="68.42578125" customWidth="1"/>
    <col min="6" max="6" width="8.7109375" style="328" customWidth="1"/>
    <col min="7" max="7" width="5.7109375" style="70" customWidth="1"/>
    <col min="8" max="8" width="19.140625" style="79" customWidth="1"/>
  </cols>
  <sheetData>
    <row r="1" spans="1:8" ht="18" customHeight="1">
      <c r="A1" s="21"/>
      <c r="B1" s="318">
        <v>285</v>
      </c>
      <c r="C1" s="24"/>
      <c r="D1" s="54"/>
      <c r="E1" s="386" t="s">
        <v>1100</v>
      </c>
      <c r="F1" s="386"/>
      <c r="G1" s="67"/>
      <c r="H1" s="77"/>
    </row>
    <row r="2" spans="1:8" ht="18" customHeight="1">
      <c r="A2" s="21"/>
      <c r="B2" s="61"/>
      <c r="C2" s="24"/>
      <c r="D2" s="54"/>
      <c r="E2" s="386"/>
      <c r="F2" s="386"/>
      <c r="G2" s="67"/>
      <c r="H2" s="77"/>
    </row>
    <row r="3" spans="1:8" ht="22.5" customHeight="1">
      <c r="A3" s="299" t="s">
        <v>7308</v>
      </c>
      <c r="B3" s="62"/>
      <c r="C3" s="25"/>
      <c r="D3" s="55"/>
      <c r="E3" s="386"/>
      <c r="F3" s="386"/>
      <c r="G3" s="67"/>
      <c r="H3" s="77"/>
    </row>
    <row r="4" spans="1:8" s="48" customFormat="1" ht="19.5" customHeight="1">
      <c r="A4" s="30" t="s">
        <v>5</v>
      </c>
      <c r="B4" s="30" t="s">
        <v>2209</v>
      </c>
      <c r="C4" s="30" t="s">
        <v>0</v>
      </c>
      <c r="D4" s="30" t="s">
        <v>189</v>
      </c>
      <c r="E4" s="30" t="s">
        <v>1</v>
      </c>
      <c r="F4" s="317" t="s">
        <v>876</v>
      </c>
      <c r="G4" s="30" t="s">
        <v>3818</v>
      </c>
      <c r="H4" s="78" t="s">
        <v>975</v>
      </c>
    </row>
    <row r="5" spans="1:8" s="4" customFormat="1" ht="18.75" customHeight="1">
      <c r="A5" s="420" t="s">
        <v>1877</v>
      </c>
      <c r="B5" s="421"/>
      <c r="C5" s="422"/>
      <c r="D5" s="418" t="s">
        <v>1878</v>
      </c>
      <c r="E5" s="419"/>
      <c r="F5" s="347"/>
      <c r="G5" s="202"/>
      <c r="H5" s="205"/>
    </row>
    <row r="6" spans="1:8" s="70" customFormat="1" ht="50.1" customHeight="1">
      <c r="A6" s="81"/>
      <c r="B6" s="146" t="s">
        <v>3673</v>
      </c>
      <c r="C6" s="145" t="s">
        <v>1871</v>
      </c>
      <c r="D6" s="159" t="s">
        <v>1873</v>
      </c>
      <c r="E6" s="80" t="s">
        <v>6475</v>
      </c>
      <c r="F6" s="346">
        <v>348.34</v>
      </c>
      <c r="G6" s="73" t="s">
        <v>7309</v>
      </c>
      <c r="H6" s="84" t="str">
        <f>IFERROR(HYPERLINK(VLOOKUP(C6,'BT ART'!A:N,10,FALSE),"Ficha Técnica"),"")</f>
        <v>Ficha Técnica</v>
      </c>
    </row>
    <row r="7" spans="1:8" s="70" customFormat="1" ht="50.1" customHeight="1">
      <c r="A7" s="81"/>
      <c r="B7" s="146" t="s">
        <v>3674</v>
      </c>
      <c r="C7" s="145" t="s">
        <v>1872</v>
      </c>
      <c r="D7" s="159" t="s">
        <v>1873</v>
      </c>
      <c r="E7" s="80" t="s">
        <v>6476</v>
      </c>
      <c r="F7" s="346">
        <v>445.63</v>
      </c>
      <c r="G7" s="73" t="s">
        <v>7309</v>
      </c>
      <c r="H7" s="84" t="str">
        <f>IFERROR(HYPERLINK(VLOOKUP(C7,'BT ART'!A:N,10,FALSE),"Ficha Técnica"),"")</f>
        <v>Ficha Técnica</v>
      </c>
    </row>
    <row r="8" spans="1:8" s="4" customFormat="1" ht="18.75" customHeight="1">
      <c r="A8" s="420" t="s">
        <v>537</v>
      </c>
      <c r="B8" s="421"/>
      <c r="C8" s="422"/>
      <c r="D8" s="418" t="s">
        <v>1879</v>
      </c>
      <c r="E8" s="419"/>
      <c r="F8" s="347"/>
      <c r="G8" s="202"/>
      <c r="H8" s="203"/>
    </row>
    <row r="9" spans="1:8" s="70" customFormat="1" ht="50.1" customHeight="1">
      <c r="A9" s="81"/>
      <c r="B9" s="146" t="s">
        <v>3676</v>
      </c>
      <c r="C9" s="145" t="s">
        <v>1883</v>
      </c>
      <c r="D9" s="159" t="s">
        <v>1873</v>
      </c>
      <c r="E9" s="80" t="s">
        <v>1892</v>
      </c>
      <c r="F9" s="346">
        <v>75.790000000000006</v>
      </c>
      <c r="G9" s="73" t="s">
        <v>7309</v>
      </c>
      <c r="H9" s="84" t="str">
        <f>IFERROR(HYPERLINK(VLOOKUP(C9,'BT ART'!A:N,10,FALSE),"Ficha Técnica"),"")</f>
        <v>Ficha Técnica</v>
      </c>
    </row>
    <row r="10" spans="1:8" s="70" customFormat="1" ht="50.1" customHeight="1">
      <c r="A10" s="81"/>
      <c r="B10" s="146" t="s">
        <v>3677</v>
      </c>
      <c r="C10" s="145" t="s">
        <v>1885</v>
      </c>
      <c r="D10" s="159" t="s">
        <v>1873</v>
      </c>
      <c r="E10" s="80" t="s">
        <v>1891</v>
      </c>
      <c r="F10" s="346">
        <v>171.05</v>
      </c>
      <c r="G10" s="73" t="s">
        <v>7309</v>
      </c>
      <c r="H10" s="84" t="str">
        <f>IFERROR(HYPERLINK(VLOOKUP(C10,'BT ART'!A:N,10,FALSE),"Ficha Técnica"),"")</f>
        <v>Ficha Técnica</v>
      </c>
    </row>
    <row r="11" spans="1:8" s="70" customFormat="1" ht="50.1" customHeight="1">
      <c r="A11" s="81"/>
      <c r="B11" s="146" t="s">
        <v>3678</v>
      </c>
      <c r="C11" s="145" t="s">
        <v>1884</v>
      </c>
      <c r="D11" s="159" t="s">
        <v>1873</v>
      </c>
      <c r="E11" s="80" t="s">
        <v>1890</v>
      </c>
      <c r="F11" s="346">
        <v>251.16</v>
      </c>
      <c r="G11" s="73" t="s">
        <v>7309</v>
      </c>
      <c r="H11" s="84" t="str">
        <f>IFERROR(HYPERLINK(VLOOKUP(C11,'BT ART'!A:N,10,FALSE),"Ficha Técnica"),"")</f>
        <v>Ficha Técnica</v>
      </c>
    </row>
    <row r="12" spans="1:8" s="70" customFormat="1" ht="50.1" customHeight="1">
      <c r="A12" s="81"/>
      <c r="B12" s="146" t="s">
        <v>3679</v>
      </c>
      <c r="C12" s="145" t="s">
        <v>1880</v>
      </c>
      <c r="D12" s="159" t="s">
        <v>1873</v>
      </c>
      <c r="E12" s="80" t="s">
        <v>1887</v>
      </c>
      <c r="F12" s="346">
        <v>125.88</v>
      </c>
      <c r="G12" s="73" t="s">
        <v>7309</v>
      </c>
      <c r="H12" s="84" t="str">
        <f>IFERROR(HYPERLINK(VLOOKUP(C12,'BT ART'!A:N,10,FALSE),"Ficha Técnica"),"")</f>
        <v>Ficha Técnica</v>
      </c>
    </row>
    <row r="13" spans="1:8" s="70" customFormat="1" ht="50.1" customHeight="1">
      <c r="A13" s="81"/>
      <c r="B13" s="146" t="s">
        <v>3680</v>
      </c>
      <c r="C13" s="145" t="s">
        <v>1881</v>
      </c>
      <c r="D13" s="159" t="s">
        <v>1873</v>
      </c>
      <c r="E13" s="80" t="s">
        <v>1888</v>
      </c>
      <c r="F13" s="346">
        <v>325.63</v>
      </c>
      <c r="G13" s="73" t="s">
        <v>7309</v>
      </c>
      <c r="H13" s="84" t="str">
        <f>IFERROR(HYPERLINK(VLOOKUP(C13,'BT ART'!A:N,10,FALSE),"Ficha Técnica"),"")</f>
        <v>Ficha Técnica</v>
      </c>
    </row>
    <row r="14" spans="1:8" s="70" customFormat="1" ht="50.1" customHeight="1">
      <c r="A14" s="81"/>
      <c r="B14" s="146" t="s">
        <v>3681</v>
      </c>
      <c r="C14" s="145" t="s">
        <v>1882</v>
      </c>
      <c r="D14" s="159" t="s">
        <v>1873</v>
      </c>
      <c r="E14" s="80" t="s">
        <v>1889</v>
      </c>
      <c r="F14" s="346">
        <v>488.76</v>
      </c>
      <c r="G14" s="73" t="s">
        <v>7309</v>
      </c>
      <c r="H14" s="84" t="str">
        <f>IFERROR(HYPERLINK(VLOOKUP(C14,'BT ART'!A:N,10,FALSE),"Ficha Técnica"),"")</f>
        <v>Ficha Técnica</v>
      </c>
    </row>
    <row r="15" spans="1:8" s="38" customFormat="1" ht="18.75" customHeight="1">
      <c r="A15" s="426" t="s">
        <v>650</v>
      </c>
      <c r="B15" s="427"/>
      <c r="C15" s="428"/>
      <c r="D15" s="418" t="s">
        <v>1369</v>
      </c>
      <c r="E15" s="419"/>
      <c r="F15" s="347"/>
      <c r="G15" s="202"/>
      <c r="H15" s="203"/>
    </row>
    <row r="16" spans="1:8" s="70" customFormat="1" ht="50.1" customHeight="1">
      <c r="B16" s="145" t="s">
        <v>3140</v>
      </c>
      <c r="C16" s="145" t="s">
        <v>1951</v>
      </c>
      <c r="D16" s="191" t="s">
        <v>1957</v>
      </c>
      <c r="E16" s="80" t="s">
        <v>1962</v>
      </c>
      <c r="F16" s="346">
        <v>258.01</v>
      </c>
      <c r="G16" s="73" t="s">
        <v>7309</v>
      </c>
      <c r="H16" s="84" t="str">
        <f>IFERROR(HYPERLINK(VLOOKUP(C16,'BT ART'!A:N,10,FALSE),"Ficha Técnica"),"")</f>
        <v>Ficha Técnica</v>
      </c>
    </row>
    <row r="17" spans="1:8" s="70" customFormat="1" ht="50.1" customHeight="1">
      <c r="A17" s="92"/>
      <c r="B17" s="145" t="s">
        <v>3141</v>
      </c>
      <c r="C17" s="145" t="s">
        <v>2069</v>
      </c>
      <c r="D17" s="191" t="s">
        <v>1957</v>
      </c>
      <c r="E17" s="80" t="s">
        <v>1963</v>
      </c>
      <c r="F17" s="346">
        <v>301.25</v>
      </c>
      <c r="G17" s="73" t="s">
        <v>7309</v>
      </c>
      <c r="H17" s="84" t="str">
        <f>IFERROR(HYPERLINK(VLOOKUP(C17,'BT ART'!A:N,10,FALSE),"Ficha Técnica"),"")</f>
        <v>Ficha Técnica</v>
      </c>
    </row>
    <row r="18" spans="1:8" s="70" customFormat="1" ht="50.1" customHeight="1">
      <c r="A18" s="92"/>
      <c r="B18" s="145" t="s">
        <v>3142</v>
      </c>
      <c r="C18" s="145" t="s">
        <v>1952</v>
      </c>
      <c r="D18" s="191" t="s">
        <v>1957</v>
      </c>
      <c r="E18" s="80" t="s">
        <v>1964</v>
      </c>
      <c r="F18" s="346">
        <v>387.73</v>
      </c>
      <c r="G18" s="73" t="s">
        <v>7309</v>
      </c>
      <c r="H18" s="84" t="str">
        <f>IFERROR(HYPERLINK(VLOOKUP(C18,'BT ART'!A:N,10,FALSE),"Ficha Técnica"),"")</f>
        <v>Ficha Técnica</v>
      </c>
    </row>
    <row r="19" spans="1:8" s="70" customFormat="1" ht="50.1" customHeight="1">
      <c r="A19" s="92"/>
      <c r="B19" s="145" t="s">
        <v>3143</v>
      </c>
      <c r="C19" s="145" t="s">
        <v>1953</v>
      </c>
      <c r="D19" s="191" t="s">
        <v>1957</v>
      </c>
      <c r="E19" s="80" t="s">
        <v>1965</v>
      </c>
      <c r="F19" s="346">
        <v>445.39</v>
      </c>
      <c r="G19" s="73" t="s">
        <v>7309</v>
      </c>
      <c r="H19" s="84" t="str">
        <f>IFERROR(HYPERLINK(VLOOKUP(C19,'BT ART'!A:N,10,FALSE),"Ficha Técnica"),"")</f>
        <v>Ficha Técnica</v>
      </c>
    </row>
    <row r="20" spans="1:8" s="70" customFormat="1" ht="50.1" customHeight="1">
      <c r="A20" s="92"/>
      <c r="B20" s="145" t="s">
        <v>3144</v>
      </c>
      <c r="C20" s="145" t="s">
        <v>1954</v>
      </c>
      <c r="D20" s="191" t="s">
        <v>1957</v>
      </c>
      <c r="E20" s="80" t="s">
        <v>4669</v>
      </c>
      <c r="F20" s="346">
        <v>713.49</v>
      </c>
      <c r="G20" s="73" t="s">
        <v>7309</v>
      </c>
      <c r="H20" s="84" t="str">
        <f>IFERROR(HYPERLINK(VLOOKUP(C20,'BT ART'!A:N,10,FALSE),"Ficha Técnica"),"")</f>
        <v>Ficha Técnica</v>
      </c>
    </row>
    <row r="21" spans="1:8" s="70" customFormat="1" ht="50.1" customHeight="1">
      <c r="A21" s="92"/>
      <c r="B21" s="145" t="s">
        <v>3145</v>
      </c>
      <c r="C21" s="145" t="s">
        <v>1955</v>
      </c>
      <c r="D21" s="191" t="s">
        <v>1957</v>
      </c>
      <c r="E21" s="80" t="s">
        <v>4670</v>
      </c>
      <c r="F21" s="346">
        <v>756.73</v>
      </c>
      <c r="G21" s="73" t="s">
        <v>7309</v>
      </c>
      <c r="H21" s="84" t="str">
        <f>IFERROR(HYPERLINK(VLOOKUP(C21,'BT ART'!A:N,10,FALSE),"Ficha Técnica"),"")</f>
        <v>Ficha Técnica</v>
      </c>
    </row>
    <row r="22" spans="1:8" s="70" customFormat="1" ht="50.1" customHeight="1">
      <c r="A22" s="92"/>
      <c r="B22" s="145" t="s">
        <v>3146</v>
      </c>
      <c r="C22" s="145" t="s">
        <v>1956</v>
      </c>
      <c r="D22" s="191" t="s">
        <v>1957</v>
      </c>
      <c r="E22" s="80" t="s">
        <v>4671</v>
      </c>
      <c r="F22" s="346">
        <v>832.84</v>
      </c>
      <c r="G22" s="73" t="s">
        <v>7310</v>
      </c>
      <c r="H22" s="84" t="str">
        <f>IFERROR(HYPERLINK(VLOOKUP(C22,'BT ART'!A:N,10,FALSE),"Ficha Técnica"),"")</f>
        <v>Ficha Técnica</v>
      </c>
    </row>
    <row r="23" spans="1:8" s="38" customFormat="1" ht="18.75" customHeight="1">
      <c r="A23" s="426" t="s">
        <v>650</v>
      </c>
      <c r="B23" s="427"/>
      <c r="C23" s="428"/>
      <c r="D23" s="418" t="s">
        <v>1369</v>
      </c>
      <c r="E23" s="419"/>
      <c r="F23" s="347"/>
      <c r="G23" s="202"/>
      <c r="H23" s="203"/>
    </row>
    <row r="24" spans="1:8" s="70" customFormat="1" ht="50.1" customHeight="1">
      <c r="A24" s="81"/>
      <c r="B24" s="145" t="s">
        <v>3703</v>
      </c>
      <c r="C24" s="145" t="s">
        <v>3594</v>
      </c>
      <c r="D24" s="144" t="s">
        <v>1088</v>
      </c>
      <c r="E24" s="80" t="s">
        <v>4476</v>
      </c>
      <c r="F24" s="346">
        <v>120.4</v>
      </c>
      <c r="G24" s="73" t="s">
        <v>7309</v>
      </c>
      <c r="H24" s="84" t="str">
        <f>IFERROR(HYPERLINK(VLOOKUP(C24,'BT ART'!A:N,10,FALSE),"Ficha Técnica"),"")</f>
        <v>Ficha Técnica</v>
      </c>
    </row>
    <row r="25" spans="1:8" s="70" customFormat="1" ht="50.1" customHeight="1">
      <c r="A25" s="81"/>
      <c r="B25" s="145" t="s">
        <v>3147</v>
      </c>
      <c r="C25" s="145" t="s">
        <v>2016</v>
      </c>
      <c r="D25" s="144" t="s">
        <v>1088</v>
      </c>
      <c r="E25" s="80" t="s">
        <v>6389</v>
      </c>
      <c r="F25" s="346">
        <v>154.80000000000001</v>
      </c>
      <c r="G25" s="73" t="s">
        <v>7309</v>
      </c>
      <c r="H25" s="84" t="str">
        <f>IFERROR(HYPERLINK(VLOOKUP(C25,'BT ART'!A:N,10,FALSE),"Ficha Técnica"),"")</f>
        <v>Ficha Técnica</v>
      </c>
    </row>
    <row r="26" spans="1:8" s="70" customFormat="1" ht="50.1" customHeight="1">
      <c r="A26" s="81"/>
      <c r="B26" s="145" t="s">
        <v>6236</v>
      </c>
      <c r="C26" s="145" t="s">
        <v>6235</v>
      </c>
      <c r="D26" s="144" t="s">
        <v>1088</v>
      </c>
      <c r="E26" s="80" t="s">
        <v>6596</v>
      </c>
      <c r="F26" s="346">
        <v>235.43</v>
      </c>
      <c r="G26" s="73" t="s">
        <v>7309</v>
      </c>
      <c r="H26" s="84" t="str">
        <f>IFERROR(HYPERLINK(VLOOKUP(C26,'BT ART'!A:N,10,FALSE),"Ficha Técnica"),"")</f>
        <v>Ficha Técnica</v>
      </c>
    </row>
    <row r="27" spans="1:8" s="4" customFormat="1" ht="18.75" customHeight="1">
      <c r="A27" s="420" t="s">
        <v>4390</v>
      </c>
      <c r="B27" s="421"/>
      <c r="C27" s="422"/>
      <c r="D27" s="418" t="s">
        <v>4390</v>
      </c>
      <c r="E27" s="419"/>
      <c r="F27" s="347"/>
      <c r="G27" s="202"/>
      <c r="H27" s="203"/>
    </row>
    <row r="28" spans="1:8" s="70" customFormat="1" ht="50.1" customHeight="1">
      <c r="A28" s="81"/>
      <c r="B28" s="146" t="s">
        <v>3079</v>
      </c>
      <c r="C28" s="145" t="s">
        <v>1704</v>
      </c>
      <c r="D28" s="159" t="s">
        <v>192</v>
      </c>
      <c r="E28" s="80" t="s">
        <v>4418</v>
      </c>
      <c r="F28" s="346">
        <v>245.69</v>
      </c>
      <c r="G28" s="73" t="s">
        <v>7309</v>
      </c>
      <c r="H28" s="84" t="str">
        <f>IFERROR(HYPERLINK(VLOOKUP(C28,'BT ART'!A:N,10,FALSE),"Ficha Técnica"),"")</f>
        <v>Ficha Técnica</v>
      </c>
    </row>
    <row r="29" spans="1:8" s="70" customFormat="1" ht="50.1" customHeight="1">
      <c r="A29" s="81"/>
      <c r="B29" s="146" t="s">
        <v>3080</v>
      </c>
      <c r="C29" s="145" t="s">
        <v>1703</v>
      </c>
      <c r="D29" s="159" t="s">
        <v>192</v>
      </c>
      <c r="E29" s="80" t="s">
        <v>4419</v>
      </c>
      <c r="F29" s="346">
        <v>163.79</v>
      </c>
      <c r="G29" s="73" t="s">
        <v>7310</v>
      </c>
      <c r="H29" s="84" t="str">
        <f>IFERROR(HYPERLINK(VLOOKUP(C29,'BT ART'!A:N,10,FALSE),"Ficha Técnica"),"")</f>
        <v>Ficha Técnica</v>
      </c>
    </row>
    <row r="30" spans="1:8" s="70" customFormat="1" ht="50.1" customHeight="1">
      <c r="A30" s="81"/>
      <c r="B30" s="146" t="s">
        <v>3081</v>
      </c>
      <c r="C30" s="145" t="s">
        <v>1711</v>
      </c>
      <c r="D30" s="159" t="s">
        <v>391</v>
      </c>
      <c r="E30" s="80" t="s">
        <v>1792</v>
      </c>
      <c r="F30" s="346">
        <v>23.58</v>
      </c>
      <c r="G30" s="73" t="s">
        <v>7309</v>
      </c>
      <c r="H30" s="84" t="str">
        <f>IFERROR(HYPERLINK(VLOOKUP(C30,'BT ART'!A:N,10,FALSE),"Ficha Técnica"),"")</f>
        <v>Ficha Técnica</v>
      </c>
    </row>
    <row r="31" spans="1:8" s="4" customFormat="1" ht="18.75" customHeight="1">
      <c r="A31" s="420" t="s">
        <v>973</v>
      </c>
      <c r="B31" s="421"/>
      <c r="C31" s="422"/>
      <c r="D31" s="418" t="s">
        <v>1031</v>
      </c>
      <c r="E31" s="419"/>
      <c r="F31" s="347"/>
      <c r="G31" s="202"/>
      <c r="H31" s="203"/>
    </row>
    <row r="32" spans="1:8" s="70" customFormat="1" ht="66.599999999999994" customHeight="1">
      <c r="A32" s="81"/>
      <c r="B32" s="146" t="s">
        <v>3569</v>
      </c>
      <c r="C32" s="145" t="s">
        <v>1765</v>
      </c>
      <c r="D32" s="159" t="s">
        <v>391</v>
      </c>
      <c r="E32" s="80" t="s">
        <v>1961</v>
      </c>
      <c r="F32" s="346">
        <v>125.42</v>
      </c>
      <c r="G32" s="73" t="s">
        <v>7309</v>
      </c>
      <c r="H32" s="84" t="str">
        <f>IFERROR(HYPERLINK(VLOOKUP(C32,'BT ART'!A:N,10,FALSE),"Ficha Técnica"),"")</f>
        <v>Ficha Técnica</v>
      </c>
    </row>
    <row r="33" spans="1:8" s="4" customFormat="1" ht="18.75" customHeight="1">
      <c r="A33" s="420" t="s">
        <v>140</v>
      </c>
      <c r="B33" s="421"/>
      <c r="C33" s="422"/>
      <c r="D33" s="418" t="s">
        <v>1032</v>
      </c>
      <c r="E33" s="419"/>
      <c r="F33" s="347"/>
      <c r="G33" s="202"/>
      <c r="H33" s="203"/>
    </row>
    <row r="34" spans="1:8" s="70" customFormat="1" ht="50.1" customHeight="1">
      <c r="A34" s="81"/>
      <c r="B34" s="145" t="s">
        <v>3028</v>
      </c>
      <c r="C34" s="145" t="s">
        <v>612</v>
      </c>
      <c r="D34" s="82" t="s">
        <v>354</v>
      </c>
      <c r="E34" s="80" t="s">
        <v>4401</v>
      </c>
      <c r="F34" s="346">
        <v>118.92</v>
      </c>
      <c r="G34" s="73" t="s">
        <v>7310</v>
      </c>
      <c r="H34" s="84" t="str">
        <f>IFERROR(HYPERLINK(VLOOKUP(C34,'BT ART'!A:N,10,FALSE),"Ficha Técnica"),"")</f>
        <v>Ficha Técnica</v>
      </c>
    </row>
    <row r="35" spans="1:8" s="70" customFormat="1" ht="50.1" customHeight="1">
      <c r="A35" s="81"/>
      <c r="B35" s="145" t="s">
        <v>3030</v>
      </c>
      <c r="C35" s="145" t="s">
        <v>740</v>
      </c>
      <c r="D35" s="82" t="s">
        <v>354</v>
      </c>
      <c r="E35" s="80" t="s">
        <v>4397</v>
      </c>
      <c r="F35" s="346">
        <v>176.57</v>
      </c>
      <c r="G35" s="73" t="s">
        <v>7310</v>
      </c>
      <c r="H35" s="84" t="str">
        <f>IFERROR(HYPERLINK(VLOOKUP(C35,'BT ART'!A:N,10,FALSE),"Ficha Técnica"),"")</f>
        <v>Ficha Técnica</v>
      </c>
    </row>
    <row r="36" spans="1:8" s="70" customFormat="1" ht="50.1" customHeight="1">
      <c r="A36" s="81"/>
      <c r="B36" s="145" t="s">
        <v>3031</v>
      </c>
      <c r="C36" s="145" t="s">
        <v>614</v>
      </c>
      <c r="D36" s="82" t="s">
        <v>354</v>
      </c>
      <c r="E36" s="80" t="s">
        <v>4402</v>
      </c>
      <c r="F36" s="346">
        <v>52.85</v>
      </c>
      <c r="G36" s="73" t="s">
        <v>7309</v>
      </c>
      <c r="H36" s="84" t="str">
        <f>IFERROR(HYPERLINK(VLOOKUP(C36,'BT ART'!A:N,10,FALSE),"Ficha Técnica"),"")</f>
        <v>Ficha Técnica</v>
      </c>
    </row>
    <row r="37" spans="1:8" s="4" customFormat="1" ht="18.75" customHeight="1">
      <c r="A37" s="420" t="s">
        <v>139</v>
      </c>
      <c r="B37" s="421"/>
      <c r="C37" s="422"/>
      <c r="D37" s="418" t="s">
        <v>1033</v>
      </c>
      <c r="E37" s="419"/>
      <c r="F37" s="347"/>
      <c r="G37" s="202"/>
      <c r="H37" s="203"/>
    </row>
    <row r="38" spans="1:8" s="70" customFormat="1" ht="60" customHeight="1">
      <c r="A38" s="81"/>
      <c r="B38" s="145" t="s">
        <v>3082</v>
      </c>
      <c r="C38" s="145" t="s">
        <v>615</v>
      </c>
      <c r="D38" s="82" t="s">
        <v>354</v>
      </c>
      <c r="E38" s="80" t="s">
        <v>618</v>
      </c>
      <c r="F38" s="346">
        <v>126.12</v>
      </c>
      <c r="G38" s="73" t="s">
        <v>7309</v>
      </c>
      <c r="H38" s="84" t="str">
        <f>IFERROR(HYPERLINK(VLOOKUP(C38,'BT ART'!A:N,10,FALSE),"Ficha Técnica"),"")</f>
        <v>Ficha Técnica</v>
      </c>
    </row>
    <row r="39" spans="1:8" s="70" customFormat="1" ht="60" customHeight="1">
      <c r="A39" s="81"/>
      <c r="B39" s="145" t="s">
        <v>3083</v>
      </c>
      <c r="C39" s="145" t="s">
        <v>741</v>
      </c>
      <c r="D39" s="82" t="s">
        <v>354</v>
      </c>
      <c r="E39" s="80" t="s">
        <v>4403</v>
      </c>
      <c r="F39" s="346">
        <v>239.03</v>
      </c>
      <c r="G39" s="73" t="s">
        <v>7310</v>
      </c>
      <c r="H39" s="84" t="str">
        <f>IFERROR(HYPERLINK(VLOOKUP(C39,'BT ART'!A:N,10,FALSE),"Ficha Técnica"),"")</f>
        <v>Ficha Técnica</v>
      </c>
    </row>
    <row r="40" spans="1:8" s="4" customFormat="1" ht="18.75" customHeight="1">
      <c r="A40" s="420" t="s">
        <v>785</v>
      </c>
      <c r="B40" s="421"/>
      <c r="C40" s="422"/>
      <c r="D40" s="418" t="s">
        <v>1034</v>
      </c>
      <c r="E40" s="419"/>
      <c r="F40" s="347"/>
      <c r="G40" s="202"/>
      <c r="H40" s="203"/>
    </row>
    <row r="41" spans="1:8" s="70" customFormat="1" ht="60" customHeight="1">
      <c r="A41" s="81"/>
      <c r="B41" s="86" t="s">
        <v>3084</v>
      </c>
      <c r="C41" s="145" t="s">
        <v>742</v>
      </c>
      <c r="D41" s="82" t="s">
        <v>354</v>
      </c>
      <c r="E41" s="80" t="s">
        <v>4404</v>
      </c>
      <c r="F41" s="346">
        <v>182.57</v>
      </c>
      <c r="G41" s="73" t="s">
        <v>7310</v>
      </c>
      <c r="H41" s="84" t="str">
        <f>IFERROR(HYPERLINK(VLOOKUP(C41,'BT ART'!A:N,10,FALSE),"Ficha Técnica"),"")</f>
        <v>Ficha Técnica</v>
      </c>
    </row>
    <row r="42" spans="1:8" s="4" customFormat="1" ht="15.75" customHeight="1">
      <c r="A42" s="426" t="s">
        <v>787</v>
      </c>
      <c r="B42" s="427"/>
      <c r="C42" s="428"/>
      <c r="D42" s="418" t="s">
        <v>1035</v>
      </c>
      <c r="E42" s="419"/>
      <c r="F42" s="347"/>
      <c r="G42" s="202"/>
      <c r="H42" s="203"/>
    </row>
    <row r="43" spans="1:8" s="70" customFormat="1" ht="60" customHeight="1">
      <c r="A43" s="81"/>
      <c r="B43" s="146" t="s">
        <v>3087</v>
      </c>
      <c r="C43" s="145" t="s">
        <v>743</v>
      </c>
      <c r="D43" s="82" t="s">
        <v>354</v>
      </c>
      <c r="E43" s="80" t="s">
        <v>4398</v>
      </c>
      <c r="F43" s="346">
        <v>248.64</v>
      </c>
      <c r="G43" s="73" t="s">
        <v>7310</v>
      </c>
      <c r="H43" s="84" t="str">
        <f>IFERROR(HYPERLINK(VLOOKUP(C43,'BT ART'!A:N,10,FALSE),"Ficha Técnica"),"")</f>
        <v>Ficha Técnica</v>
      </c>
    </row>
    <row r="44" spans="1:8" s="70" customFormat="1" ht="60" customHeight="1">
      <c r="A44" s="81"/>
      <c r="B44" s="63" t="s">
        <v>3088</v>
      </c>
      <c r="C44" s="50" t="s">
        <v>744</v>
      </c>
      <c r="D44" s="82" t="s">
        <v>354</v>
      </c>
      <c r="E44" s="80" t="s">
        <v>4399</v>
      </c>
      <c r="F44" s="346">
        <v>285.88</v>
      </c>
      <c r="G44" s="73" t="s">
        <v>7310</v>
      </c>
      <c r="H44" s="84" t="str">
        <f>IFERROR(HYPERLINK(VLOOKUP(C44,'BT ART'!A:N,10,FALSE),"Ficha Técnica"),"")</f>
        <v>Ficha Técnica</v>
      </c>
    </row>
    <row r="45" spans="1:8" s="4" customFormat="1" ht="15.75" customHeight="1">
      <c r="A45" s="426" t="s">
        <v>786</v>
      </c>
      <c r="B45" s="427"/>
      <c r="C45" s="428"/>
      <c r="D45" s="418" t="s">
        <v>1036</v>
      </c>
      <c r="E45" s="419"/>
      <c r="F45" s="347"/>
      <c r="G45" s="202"/>
      <c r="H45" s="203"/>
    </row>
    <row r="46" spans="1:8" s="70" customFormat="1" ht="50.1" customHeight="1">
      <c r="A46" s="92"/>
      <c r="B46" s="87" t="s">
        <v>3186</v>
      </c>
      <c r="C46" s="87" t="s">
        <v>175</v>
      </c>
      <c r="D46" s="249" t="s">
        <v>391</v>
      </c>
      <c r="E46" s="80" t="s">
        <v>539</v>
      </c>
      <c r="F46" s="346">
        <v>1645.44</v>
      </c>
      <c r="G46" s="73" t="s">
        <v>7309</v>
      </c>
      <c r="H46" s="84" t="str">
        <f>IFERROR(HYPERLINK(VLOOKUP(C46,'BT ART'!A:N,10,FALSE),"Ficha Técnica"),"")</f>
        <v>Ficha Técnica</v>
      </c>
    </row>
    <row r="47" spans="1:8" s="70" customFormat="1" ht="50.1" customHeight="1">
      <c r="A47" s="92"/>
      <c r="B47" s="87" t="s">
        <v>4784</v>
      </c>
      <c r="C47" s="87" t="s">
        <v>4783</v>
      </c>
      <c r="D47" s="144" t="s">
        <v>342</v>
      </c>
      <c r="E47" s="80" t="s">
        <v>5440</v>
      </c>
      <c r="F47" s="346">
        <v>2226.83</v>
      </c>
      <c r="G47" s="73" t="s">
        <v>7309</v>
      </c>
      <c r="H47" s="84" t="str">
        <f>IFERROR(HYPERLINK(VLOOKUP(C47,'BT ART'!A:N,10,FALSE),"Ficha Técnica"),"")</f>
        <v>Ficha Técnica</v>
      </c>
    </row>
    <row r="48" spans="1:8" s="70" customFormat="1" ht="50.1" customHeight="1">
      <c r="A48" s="92"/>
      <c r="B48" s="87" t="s">
        <v>5439</v>
      </c>
      <c r="C48" s="87" t="s">
        <v>5438</v>
      </c>
      <c r="D48" s="144" t="s">
        <v>342</v>
      </c>
      <c r="E48" s="80" t="s">
        <v>5441</v>
      </c>
      <c r="F48" s="346">
        <v>2226.83</v>
      </c>
      <c r="G48" s="73" t="s">
        <v>7309</v>
      </c>
      <c r="H48" s="84" t="str">
        <f>IFERROR(HYPERLINK(VLOOKUP(C48,'BT ART'!A:N,10,FALSE),"Ficha Técnica"),"")</f>
        <v>Ficha Técnica</v>
      </c>
    </row>
    <row r="49" spans="1:8" s="70" customFormat="1" ht="50.1" customHeight="1">
      <c r="A49" s="92"/>
      <c r="B49" s="87" t="s">
        <v>6713</v>
      </c>
      <c r="C49" s="87" t="s">
        <v>6708</v>
      </c>
      <c r="D49" s="144" t="s">
        <v>342</v>
      </c>
      <c r="E49" s="80" t="s">
        <v>6714</v>
      </c>
      <c r="F49" s="346">
        <v>3379</v>
      </c>
      <c r="G49" s="73" t="s">
        <v>7309</v>
      </c>
      <c r="H49" s="84" t="str">
        <f>IFERROR(HYPERLINK(VLOOKUP(C49,'BT ART'!A:N,10,FALSE),"Ficha Técnica"),"")</f>
        <v>Ficha Técnica</v>
      </c>
    </row>
    <row r="50" spans="1:8" s="70" customFormat="1" ht="60" customHeight="1">
      <c r="A50" s="81"/>
      <c r="B50" s="145" t="s">
        <v>3187</v>
      </c>
      <c r="C50" s="145" t="s">
        <v>611</v>
      </c>
      <c r="D50" s="82" t="s">
        <v>354</v>
      </c>
      <c r="E50" s="80" t="s">
        <v>846</v>
      </c>
      <c r="F50" s="346">
        <v>736.31</v>
      </c>
      <c r="G50" s="73" t="s">
        <v>7309</v>
      </c>
      <c r="H50" s="84" t="str">
        <f>IFERROR(HYPERLINK(VLOOKUP(C50,'BT ART'!A:N,10,FALSE),"Ficha Técnica"),"")</f>
        <v>Ficha Técnica</v>
      </c>
    </row>
    <row r="51" spans="1:8" s="70" customFormat="1" ht="60" customHeight="1">
      <c r="A51" s="81"/>
      <c r="B51" s="145" t="s">
        <v>3188</v>
      </c>
      <c r="C51" s="145" t="s">
        <v>616</v>
      </c>
      <c r="D51" s="82" t="s">
        <v>354</v>
      </c>
      <c r="E51" s="80" t="s">
        <v>448</v>
      </c>
      <c r="F51" s="346">
        <v>223.42</v>
      </c>
      <c r="G51" s="73" t="s">
        <v>7309</v>
      </c>
      <c r="H51" s="84" t="str">
        <f>IFERROR(HYPERLINK(VLOOKUP(C51,'BT ART'!A:N,10,FALSE),"Ficha Técnica"),"")</f>
        <v>Ficha Técnica</v>
      </c>
    </row>
    <row r="52" spans="1:8" s="70" customFormat="1" ht="60" customHeight="1">
      <c r="A52" s="81"/>
      <c r="B52" s="145" t="s">
        <v>4628</v>
      </c>
      <c r="C52" s="145" t="s">
        <v>4627</v>
      </c>
      <c r="D52" s="144" t="s">
        <v>342</v>
      </c>
      <c r="E52" s="80" t="s">
        <v>4629</v>
      </c>
      <c r="F52" s="346">
        <v>998.37</v>
      </c>
      <c r="G52" s="73" t="s">
        <v>7309</v>
      </c>
      <c r="H52" s="84" t="str">
        <f>IFERROR(HYPERLINK(VLOOKUP(C52,'BT ART'!A:N,10,FALSE),"Ficha Técnica"),"")</f>
        <v>Ficha Técnica</v>
      </c>
    </row>
    <row r="53" spans="1:8" s="70" customFormat="1" ht="60" customHeight="1">
      <c r="A53" s="81"/>
      <c r="B53" s="145" t="s">
        <v>5433</v>
      </c>
      <c r="C53" s="145" t="s">
        <v>5432</v>
      </c>
      <c r="D53" s="144" t="s">
        <v>342</v>
      </c>
      <c r="E53" s="80" t="s">
        <v>5434</v>
      </c>
      <c r="F53" s="346">
        <v>583.03</v>
      </c>
      <c r="G53" s="73" t="s">
        <v>7310</v>
      </c>
      <c r="H53" s="84" t="str">
        <f>IFERROR(HYPERLINK(VLOOKUP(C53,'BT ART'!A:N,10,FALSE),"Ficha Técnica"),"")</f>
        <v>Ficha Técnica</v>
      </c>
    </row>
    <row r="54" spans="1:8" s="70" customFormat="1" ht="50.1" customHeight="1">
      <c r="A54" s="81"/>
      <c r="B54" s="145" t="s">
        <v>3189</v>
      </c>
      <c r="C54" s="145" t="s">
        <v>6017</v>
      </c>
      <c r="D54" s="144" t="s">
        <v>342</v>
      </c>
      <c r="E54" s="80" t="s">
        <v>6018</v>
      </c>
      <c r="F54" s="346">
        <v>2.97</v>
      </c>
      <c r="G54" s="73" t="s">
        <v>7309</v>
      </c>
      <c r="H54" s="84" t="str">
        <f>IFERROR(HYPERLINK(VLOOKUP(C54,'BT ART'!A:N,10,FALSE),"Ficha Técnica"),"")</f>
        <v>Ficha Técnica</v>
      </c>
    </row>
    <row r="55" spans="1:8" s="70" customFormat="1" ht="50.1" customHeight="1">
      <c r="A55" s="81"/>
      <c r="B55" s="145" t="s">
        <v>5436</v>
      </c>
      <c r="C55" s="145" t="s">
        <v>5435</v>
      </c>
      <c r="D55" s="144" t="s">
        <v>342</v>
      </c>
      <c r="E55" s="80" t="s">
        <v>5437</v>
      </c>
      <c r="F55" s="346">
        <v>471</v>
      </c>
      <c r="G55" s="73" t="s">
        <v>7309</v>
      </c>
      <c r="H55" s="84" t="str">
        <f>IFERROR(HYPERLINK(VLOOKUP(C55,'BT ART'!A:N,10,FALSE),"Ficha Técnica"),"")</f>
        <v>Ficha Técnica</v>
      </c>
    </row>
    <row r="56" spans="1:8" s="70" customFormat="1" ht="50.1" customHeight="1">
      <c r="A56" s="81"/>
      <c r="B56" s="145" t="s">
        <v>3190</v>
      </c>
      <c r="C56" s="145" t="s">
        <v>1371</v>
      </c>
      <c r="D56" s="82" t="s">
        <v>391</v>
      </c>
      <c r="E56" s="80" t="s">
        <v>840</v>
      </c>
      <c r="F56" s="346">
        <v>497.94</v>
      </c>
      <c r="G56" s="73" t="s">
        <v>7309</v>
      </c>
      <c r="H56" s="84" t="str">
        <f>IFERROR(HYPERLINK(VLOOKUP(C56,'BT ART'!A:N,10,FALSE),"Ficha Técnica"),"")</f>
        <v>Ficha Técnica</v>
      </c>
    </row>
    <row r="57" spans="1:8" s="4" customFormat="1" ht="18.75" customHeight="1">
      <c r="A57" s="420" t="s">
        <v>140</v>
      </c>
      <c r="B57" s="421"/>
      <c r="C57" s="422"/>
      <c r="D57" s="418" t="s">
        <v>1037</v>
      </c>
      <c r="E57" s="419"/>
      <c r="F57" s="347"/>
      <c r="G57" s="202"/>
      <c r="H57" s="203"/>
    </row>
    <row r="58" spans="1:8" s="70" customFormat="1" ht="50.1" customHeight="1">
      <c r="A58" s="93"/>
      <c r="B58" s="86" t="s">
        <v>3032</v>
      </c>
      <c r="C58" s="145" t="s">
        <v>5833</v>
      </c>
      <c r="D58" s="92" t="s">
        <v>190</v>
      </c>
      <c r="E58" s="80" t="s">
        <v>5834</v>
      </c>
      <c r="F58" s="346">
        <v>1402.2</v>
      </c>
      <c r="G58" s="66" t="s">
        <v>7309</v>
      </c>
      <c r="H58" s="84" t="str">
        <f>IFERROR(HYPERLINK(VLOOKUP(C58,'BT ART'!A:N,10,FALSE),"Ficha Técnica"),"")</f>
        <v>Ficha Técnica</v>
      </c>
    </row>
    <row r="59" spans="1:8" s="4" customFormat="1" ht="18.75" customHeight="1">
      <c r="A59" s="420" t="s">
        <v>140</v>
      </c>
      <c r="B59" s="421"/>
      <c r="C59" s="422"/>
      <c r="D59" s="418" t="s">
        <v>1037</v>
      </c>
      <c r="E59" s="419"/>
      <c r="F59" s="347"/>
      <c r="G59" s="202"/>
      <c r="H59" s="203"/>
    </row>
    <row r="60" spans="1:8" s="70" customFormat="1" ht="60" customHeight="1">
      <c r="A60" s="93"/>
      <c r="B60" s="63" t="s">
        <v>4756</v>
      </c>
      <c r="C60" s="50" t="s">
        <v>4755</v>
      </c>
      <c r="D60" s="92" t="s">
        <v>190</v>
      </c>
      <c r="E60" s="80" t="s">
        <v>6515</v>
      </c>
      <c r="F60" s="346">
        <v>161.44999999999999</v>
      </c>
      <c r="G60" s="73" t="s">
        <v>7309</v>
      </c>
      <c r="H60" s="84" t="str">
        <f>IFERROR(HYPERLINK(VLOOKUP(C60,'BT ART'!A:N,10,FALSE),"Ficha Técnica"),"")</f>
        <v>Ficha Técnica</v>
      </c>
    </row>
    <row r="61" spans="1:8" s="70" customFormat="1" ht="60" customHeight="1">
      <c r="A61" s="93"/>
      <c r="B61" s="63" t="s">
        <v>3033</v>
      </c>
      <c r="C61" s="50" t="s">
        <v>724</v>
      </c>
      <c r="D61" s="92" t="s">
        <v>190</v>
      </c>
      <c r="E61" s="80" t="s">
        <v>1933</v>
      </c>
      <c r="F61" s="346">
        <v>637.04999999999995</v>
      </c>
      <c r="G61" s="73" t="s">
        <v>7310</v>
      </c>
      <c r="H61" s="84" t="str">
        <f>IFERROR(HYPERLINK(VLOOKUP(C61,'BT ART'!A:N,10,FALSE),"Ficha Técnica"),"")</f>
        <v>Ficha Técnica</v>
      </c>
    </row>
    <row r="62" spans="1:8" s="4" customFormat="1" ht="18.75" customHeight="1">
      <c r="A62" s="420" t="s">
        <v>1347</v>
      </c>
      <c r="B62" s="421"/>
      <c r="C62" s="422"/>
      <c r="D62" s="418" t="s">
        <v>1038</v>
      </c>
      <c r="E62" s="419"/>
      <c r="F62" s="347"/>
      <c r="G62" s="202"/>
      <c r="H62" s="203"/>
    </row>
    <row r="63" spans="1:8" s="70" customFormat="1" ht="50.1" customHeight="1">
      <c r="A63" s="93"/>
      <c r="B63" s="63" t="s">
        <v>3091</v>
      </c>
      <c r="C63" s="50" t="s">
        <v>1741</v>
      </c>
      <c r="D63" s="92" t="s">
        <v>190</v>
      </c>
      <c r="E63" s="80" t="s">
        <v>4405</v>
      </c>
      <c r="F63" s="346">
        <v>181.65</v>
      </c>
      <c r="G63" s="73" t="s">
        <v>7309</v>
      </c>
      <c r="H63" s="84" t="str">
        <f>IFERROR(HYPERLINK(VLOOKUP(C63,'BT ART'!A:N,10,FALSE),"Ficha Técnica"),"")</f>
        <v>Ficha Técnica</v>
      </c>
    </row>
    <row r="64" spans="1:8" s="70" customFormat="1" ht="50.1" customHeight="1">
      <c r="B64" s="63" t="s">
        <v>7143</v>
      </c>
      <c r="C64" s="50" t="s">
        <v>7121</v>
      </c>
      <c r="D64" s="92" t="s">
        <v>190</v>
      </c>
      <c r="E64" s="80" t="s">
        <v>7144</v>
      </c>
      <c r="F64" s="346">
        <v>181.6</v>
      </c>
      <c r="G64" s="73" t="s">
        <v>7309</v>
      </c>
      <c r="H64" s="84" t="str">
        <f>IFERROR(HYPERLINK(VLOOKUP(C64,'BT ART'!A:N,10,FALSE),"Ficha Técnica"),"")</f>
        <v>Ficha Técnica</v>
      </c>
    </row>
    <row r="65" spans="1:8" s="70" customFormat="1" ht="60" customHeight="1">
      <c r="A65" s="93"/>
      <c r="B65" s="63" t="s">
        <v>3092</v>
      </c>
      <c r="C65" s="50" t="s">
        <v>725</v>
      </c>
      <c r="D65" s="92" t="s">
        <v>190</v>
      </c>
      <c r="E65" s="80" t="s">
        <v>5080</v>
      </c>
      <c r="F65" s="346">
        <v>125.14</v>
      </c>
      <c r="G65" s="73" t="s">
        <v>7309</v>
      </c>
      <c r="H65" s="84" t="str">
        <f>IFERROR(HYPERLINK(VLOOKUP(C65,'BT ART'!A:N,10,FALSE),"Ficha Técnica"),"")</f>
        <v>Ficha Técnica</v>
      </c>
    </row>
    <row r="66" spans="1:8" s="70" customFormat="1" ht="60" customHeight="1">
      <c r="A66" s="93"/>
      <c r="B66" s="63" t="s">
        <v>5536</v>
      </c>
      <c r="C66" s="50" t="s">
        <v>5535</v>
      </c>
      <c r="D66" s="92" t="s">
        <v>190</v>
      </c>
      <c r="E66" s="80" t="s">
        <v>5537</v>
      </c>
      <c r="F66" s="346">
        <v>125.14</v>
      </c>
      <c r="G66" s="73" t="s">
        <v>7309</v>
      </c>
      <c r="H66" s="84" t="str">
        <f>IFERROR(HYPERLINK(VLOOKUP(C66,'BT ART'!A:N,10,FALSE),"Ficha Técnica"),"")</f>
        <v>Ficha Técnica</v>
      </c>
    </row>
    <row r="67" spans="1:8" s="70" customFormat="1" ht="60" customHeight="1">
      <c r="A67" s="93"/>
      <c r="B67" s="63" t="s">
        <v>3787</v>
      </c>
      <c r="C67" s="50" t="s">
        <v>3713</v>
      </c>
      <c r="D67" s="92" t="s">
        <v>190</v>
      </c>
      <c r="E67" s="80" t="s">
        <v>5121</v>
      </c>
      <c r="F67" s="346">
        <v>270.26</v>
      </c>
      <c r="G67" s="73" t="s">
        <v>7310</v>
      </c>
      <c r="H67" s="84" t="str">
        <f>IFERROR(HYPERLINK(VLOOKUP(C67,'BT ART'!A:N,10,FALSE),"Ficha Técnica"),"")</f>
        <v>Ficha Técnica</v>
      </c>
    </row>
    <row r="68" spans="1:8" s="70" customFormat="1" ht="60" customHeight="1">
      <c r="A68" s="93"/>
      <c r="B68" s="63" t="s">
        <v>4819</v>
      </c>
      <c r="C68" s="50" t="s">
        <v>4818</v>
      </c>
      <c r="D68" s="92" t="s">
        <v>190</v>
      </c>
      <c r="E68" s="80" t="s">
        <v>5122</v>
      </c>
      <c r="F68" s="346">
        <v>270.45</v>
      </c>
      <c r="G68" s="73" t="s">
        <v>7310</v>
      </c>
      <c r="H68" s="84" t="str">
        <f>IFERROR(HYPERLINK(VLOOKUP(C68,'BT ART'!A:N,10,FALSE),"Ficha Técnica"),"")</f>
        <v>Ficha Técnica</v>
      </c>
    </row>
    <row r="69" spans="1:8" s="70" customFormat="1" ht="60" customHeight="1">
      <c r="A69" s="93"/>
      <c r="B69" s="63" t="s">
        <v>3648</v>
      </c>
      <c r="C69" s="50" t="s">
        <v>392</v>
      </c>
      <c r="D69" s="92" t="s">
        <v>190</v>
      </c>
      <c r="E69" s="80" t="s">
        <v>1346</v>
      </c>
      <c r="F69" s="346">
        <v>279</v>
      </c>
      <c r="G69" s="73" t="s">
        <v>7309</v>
      </c>
      <c r="H69" s="84" t="str">
        <f>IFERROR(HYPERLINK(VLOOKUP(C69,'BT ART'!A:N,10,FALSE),"Ficha Técnica"),"")</f>
        <v>Ficha Técnica</v>
      </c>
    </row>
    <row r="70" spans="1:8" s="70" customFormat="1" ht="60" customHeight="1">
      <c r="A70" s="93"/>
      <c r="B70" s="63" t="s">
        <v>3647</v>
      </c>
      <c r="C70" s="50" t="s">
        <v>1742</v>
      </c>
      <c r="D70" s="92" t="s">
        <v>190</v>
      </c>
      <c r="E70" s="80" t="s">
        <v>4389</v>
      </c>
      <c r="F70" s="346">
        <v>370.3</v>
      </c>
      <c r="G70" s="73" t="s">
        <v>7309</v>
      </c>
      <c r="H70" s="84" t="str">
        <f>IFERROR(HYPERLINK(VLOOKUP(C70,'BT ART'!A:N,10,FALSE),"Ficha Técnica"),"")</f>
        <v>Ficha Técnica</v>
      </c>
    </row>
    <row r="71" spans="1:8" s="70" customFormat="1" ht="60" customHeight="1">
      <c r="A71" s="93"/>
      <c r="B71" s="63" t="s">
        <v>6694</v>
      </c>
      <c r="C71" s="50" t="s">
        <v>6693</v>
      </c>
      <c r="D71" s="92" t="s">
        <v>190</v>
      </c>
      <c r="E71" s="80" t="s">
        <v>6695</v>
      </c>
      <c r="F71" s="346">
        <v>370.3</v>
      </c>
      <c r="G71" s="73" t="s">
        <v>7309</v>
      </c>
      <c r="H71" s="84" t="str">
        <f>IFERROR(HYPERLINK(VLOOKUP(C71,'BT ART'!A:N,10,FALSE),"Ficha Técnica"),"")</f>
        <v>Ficha Técnica</v>
      </c>
    </row>
    <row r="72" spans="1:8" s="70" customFormat="1" ht="60" customHeight="1">
      <c r="A72" s="93"/>
      <c r="B72" s="63" t="s">
        <v>4944</v>
      </c>
      <c r="C72" s="50" t="s">
        <v>4942</v>
      </c>
      <c r="D72" s="92" t="s">
        <v>190</v>
      </c>
      <c r="E72" s="80" t="s">
        <v>5112</v>
      </c>
      <c r="F72" s="346">
        <v>524.70000000000005</v>
      </c>
      <c r="G72" s="73" t="s">
        <v>7309</v>
      </c>
      <c r="H72" s="84" t="str">
        <f>IFERROR(HYPERLINK(VLOOKUP(C72,'BT ART'!A:N,10,FALSE),"Ficha Técnica"),"")</f>
        <v>Ficha Técnica</v>
      </c>
    </row>
    <row r="73" spans="1:8" s="70" customFormat="1" ht="60" customHeight="1">
      <c r="A73" s="93"/>
      <c r="B73" s="63" t="s">
        <v>4945</v>
      </c>
      <c r="C73" s="50" t="s">
        <v>4943</v>
      </c>
      <c r="D73" s="92" t="s">
        <v>190</v>
      </c>
      <c r="E73" s="80" t="s">
        <v>5113</v>
      </c>
      <c r="F73" s="346">
        <v>351.87</v>
      </c>
      <c r="G73" s="73" t="s">
        <v>7309</v>
      </c>
      <c r="H73" s="84" t="str">
        <f>IFERROR(HYPERLINK(VLOOKUP(C73,'BT ART'!A:N,10,FALSE),"Ficha Técnica"),"")</f>
        <v>Ficha Técnica</v>
      </c>
    </row>
    <row r="74" spans="1:8" s="4" customFormat="1" ht="18.75" customHeight="1">
      <c r="A74" s="420" t="s">
        <v>1348</v>
      </c>
      <c r="B74" s="421"/>
      <c r="C74" s="422"/>
      <c r="D74" s="418" t="s">
        <v>1039</v>
      </c>
      <c r="E74" s="419"/>
      <c r="F74" s="347"/>
      <c r="G74" s="202"/>
      <c r="H74" s="203"/>
    </row>
    <row r="75" spans="1:8" s="70" customFormat="1" ht="50.1" customHeight="1">
      <c r="A75" s="93"/>
      <c r="B75" s="63" t="s">
        <v>3093</v>
      </c>
      <c r="C75" s="50" t="s">
        <v>393</v>
      </c>
      <c r="D75" s="92" t="s">
        <v>190</v>
      </c>
      <c r="E75" s="80" t="s">
        <v>4406</v>
      </c>
      <c r="F75" s="346">
        <v>84.77</v>
      </c>
      <c r="G75" s="73" t="s">
        <v>7309</v>
      </c>
      <c r="H75" s="84" t="str">
        <f>IFERROR(HYPERLINK(VLOOKUP(C75,'BT ART'!A:N,10,FALSE),"Ficha Técnica"),"")</f>
        <v>Ficha Técnica</v>
      </c>
    </row>
    <row r="76" spans="1:8" s="70" customFormat="1" ht="50.1" customHeight="1">
      <c r="A76" s="93"/>
      <c r="B76" s="63" t="s">
        <v>3094</v>
      </c>
      <c r="C76" s="50" t="s">
        <v>394</v>
      </c>
      <c r="D76" s="92" t="s">
        <v>190</v>
      </c>
      <c r="E76" s="80" t="s">
        <v>4407</v>
      </c>
      <c r="F76" s="346">
        <v>84.77</v>
      </c>
      <c r="G76" s="73" t="s">
        <v>7309</v>
      </c>
      <c r="H76" s="84" t="str">
        <f>IFERROR(HYPERLINK(VLOOKUP(C76,'BT ART'!A:N,10,FALSE),"Ficha Técnica"),"")</f>
        <v>Ficha Técnica</v>
      </c>
    </row>
    <row r="77" spans="1:8" s="70" customFormat="1" ht="50.1" customHeight="1">
      <c r="A77" s="93"/>
      <c r="B77" s="63" t="s">
        <v>3095</v>
      </c>
      <c r="C77" s="50" t="s">
        <v>395</v>
      </c>
      <c r="D77" s="92" t="s">
        <v>190</v>
      </c>
      <c r="E77" s="80" t="s">
        <v>4408</v>
      </c>
      <c r="F77" s="346">
        <v>59.67</v>
      </c>
      <c r="G77" s="73" t="s">
        <v>7309</v>
      </c>
      <c r="H77" s="84" t="str">
        <f>IFERROR(HYPERLINK(VLOOKUP(C77,'BT ART'!A:N,10,FALSE),"Ficha Técnica"),"")</f>
        <v>Ficha Técnica</v>
      </c>
    </row>
    <row r="78" spans="1:8" s="70" customFormat="1" ht="50.1" customHeight="1">
      <c r="A78" s="93"/>
      <c r="B78" s="63" t="s">
        <v>3096</v>
      </c>
      <c r="C78" s="50" t="s">
        <v>396</v>
      </c>
      <c r="D78" s="92" t="s">
        <v>190</v>
      </c>
      <c r="E78" s="80" t="s">
        <v>4409</v>
      </c>
      <c r="F78" s="346">
        <v>59.67</v>
      </c>
      <c r="G78" s="73" t="s">
        <v>7309</v>
      </c>
      <c r="H78" s="84" t="str">
        <f>IFERROR(HYPERLINK(VLOOKUP(C78,'BT ART'!A:N,10,FALSE),"Ficha Técnica"),"")</f>
        <v>Ficha Técnica</v>
      </c>
    </row>
    <row r="79" spans="1:8" s="70" customFormat="1" ht="50.1" customHeight="1">
      <c r="A79" s="93"/>
      <c r="B79" s="63" t="s">
        <v>3097</v>
      </c>
      <c r="C79" s="50" t="s">
        <v>397</v>
      </c>
      <c r="D79" s="92" t="s">
        <v>190</v>
      </c>
      <c r="E79" s="80" t="s">
        <v>4410</v>
      </c>
      <c r="F79" s="346">
        <v>64.58</v>
      </c>
      <c r="G79" s="73" t="s">
        <v>7309</v>
      </c>
      <c r="H79" s="84" t="str">
        <f>IFERROR(HYPERLINK(VLOOKUP(C79,'BT ART'!A:N,10,FALSE),"Ficha Técnica"),"")</f>
        <v>Ficha Técnica</v>
      </c>
    </row>
    <row r="80" spans="1:8" s="70" customFormat="1" ht="50.1" customHeight="1">
      <c r="A80" s="93"/>
      <c r="B80" s="63" t="s">
        <v>7147</v>
      </c>
      <c r="C80" s="50" t="s">
        <v>7146</v>
      </c>
      <c r="D80" s="92" t="s">
        <v>190</v>
      </c>
      <c r="E80" s="80" t="s">
        <v>7148</v>
      </c>
      <c r="F80" s="346">
        <v>64.5</v>
      </c>
      <c r="G80" s="73" t="s">
        <v>7309</v>
      </c>
      <c r="H80" s="84" t="str">
        <f>IFERROR(HYPERLINK(VLOOKUP(C80,'BT ART'!A:N,10,FALSE),"Ficha Técnica"),"")</f>
        <v>Ficha Técnica</v>
      </c>
    </row>
    <row r="81" spans="1:8" s="70" customFormat="1" ht="50.1" customHeight="1">
      <c r="A81" s="93"/>
      <c r="B81" s="63" t="s">
        <v>3098</v>
      </c>
      <c r="C81" s="50" t="s">
        <v>398</v>
      </c>
      <c r="D81" s="92" t="s">
        <v>190</v>
      </c>
      <c r="E81" s="80" t="s">
        <v>6180</v>
      </c>
      <c r="F81" s="346">
        <v>65.819999999999993</v>
      </c>
      <c r="G81" s="73" t="s">
        <v>7309</v>
      </c>
      <c r="H81" s="84" t="str">
        <f>IFERROR(HYPERLINK(VLOOKUP(C81,'BT ART'!A:N,10,FALSE),"Ficha Técnica"),"")</f>
        <v>Ficha Técnica</v>
      </c>
    </row>
    <row r="82" spans="1:8" s="70" customFormat="1" ht="50.1" customHeight="1">
      <c r="A82" s="93"/>
      <c r="B82" s="63" t="s">
        <v>3099</v>
      </c>
      <c r="C82" s="50" t="s">
        <v>399</v>
      </c>
      <c r="D82" s="92" t="s">
        <v>190</v>
      </c>
      <c r="E82" s="80" t="s">
        <v>4411</v>
      </c>
      <c r="F82" s="346">
        <v>133.21</v>
      </c>
      <c r="G82" s="73" t="s">
        <v>7309</v>
      </c>
      <c r="H82" s="84" t="str">
        <f>IFERROR(HYPERLINK(VLOOKUP(C82,'BT ART'!A:N,10,FALSE),"Ficha Técnica"),"")</f>
        <v>Ficha Técnica</v>
      </c>
    </row>
    <row r="83" spans="1:8" s="70" customFormat="1" ht="50.1" customHeight="1">
      <c r="A83" s="93"/>
      <c r="B83" s="63" t="s">
        <v>3100</v>
      </c>
      <c r="C83" s="50" t="s">
        <v>1966</v>
      </c>
      <c r="D83" s="92" t="s">
        <v>190</v>
      </c>
      <c r="E83" s="80" t="s">
        <v>4412</v>
      </c>
      <c r="F83" s="346">
        <v>133.21</v>
      </c>
      <c r="G83" s="73" t="s">
        <v>7309</v>
      </c>
      <c r="H83" s="84" t="str">
        <f>IFERROR(HYPERLINK(VLOOKUP(C83,'BT ART'!A:N,10,FALSE),"Ficha Técnica"),"")</f>
        <v>Ficha Técnica</v>
      </c>
    </row>
    <row r="84" spans="1:8" s="70" customFormat="1" ht="50.1" customHeight="1">
      <c r="A84" s="93"/>
      <c r="B84" s="63" t="s">
        <v>3101</v>
      </c>
      <c r="C84" s="50" t="s">
        <v>727</v>
      </c>
      <c r="D84" s="92" t="s">
        <v>190</v>
      </c>
      <c r="E84" s="80" t="s">
        <v>4410</v>
      </c>
      <c r="F84" s="346">
        <v>32.29</v>
      </c>
      <c r="G84" s="73" t="s">
        <v>7310</v>
      </c>
      <c r="H84" s="84" t="str">
        <f>IFERROR(HYPERLINK(VLOOKUP(C84,'BT ART'!A:N,10,FALSE),"Ficha Técnica"),"")</f>
        <v>Ficha Técnica</v>
      </c>
    </row>
    <row r="85" spans="1:8" s="70" customFormat="1" ht="50.1" customHeight="1">
      <c r="A85" s="93"/>
      <c r="B85" s="63" t="s">
        <v>6094</v>
      </c>
      <c r="C85" s="50" t="s">
        <v>6093</v>
      </c>
      <c r="D85" s="92" t="s">
        <v>190</v>
      </c>
      <c r="E85" s="80" t="s">
        <v>6095</v>
      </c>
      <c r="F85" s="346">
        <v>32.29</v>
      </c>
      <c r="G85" s="73" t="s">
        <v>7310</v>
      </c>
      <c r="H85" s="84" t="str">
        <f>IFERROR(HYPERLINK(VLOOKUP(C85,'BT ART'!A:N,10,FALSE),"Ficha Técnica"),"")</f>
        <v>Ficha Técnica</v>
      </c>
    </row>
    <row r="86" spans="1:8" s="70" customFormat="1" ht="50.1" customHeight="1">
      <c r="A86" s="93"/>
      <c r="B86" s="63" t="s">
        <v>3102</v>
      </c>
      <c r="C86" s="50" t="s">
        <v>401</v>
      </c>
      <c r="D86" s="92" t="s">
        <v>190</v>
      </c>
      <c r="E86" s="80" t="s">
        <v>4413</v>
      </c>
      <c r="F86" s="346">
        <v>57.92</v>
      </c>
      <c r="G86" s="73" t="s">
        <v>7309</v>
      </c>
      <c r="H86" s="84" t="str">
        <f>IFERROR(HYPERLINK(VLOOKUP(C86,'BT ART'!A:N,10,FALSE),"Ficha Técnica"),"")</f>
        <v>Ficha Técnica</v>
      </c>
    </row>
    <row r="87" spans="1:8" s="70" customFormat="1" ht="50.1" customHeight="1">
      <c r="A87" s="93"/>
      <c r="B87" s="63" t="s">
        <v>3103</v>
      </c>
      <c r="C87" s="50" t="s">
        <v>402</v>
      </c>
      <c r="D87" s="92" t="s">
        <v>190</v>
      </c>
      <c r="E87" s="80" t="s">
        <v>4414</v>
      </c>
      <c r="F87" s="346">
        <v>57.92</v>
      </c>
      <c r="G87" s="73" t="s">
        <v>7309</v>
      </c>
      <c r="H87" s="84" t="str">
        <f>IFERROR(HYPERLINK(VLOOKUP(C87,'BT ART'!A:N,10,FALSE),"Ficha Técnica"),"")</f>
        <v>Ficha Técnica</v>
      </c>
    </row>
    <row r="88" spans="1:8" s="70" customFormat="1" ht="50.1" customHeight="1">
      <c r="A88" s="93"/>
      <c r="B88" s="63" t="s">
        <v>5412</v>
      </c>
      <c r="C88" s="50" t="s">
        <v>5411</v>
      </c>
      <c r="D88" s="92" t="s">
        <v>190</v>
      </c>
      <c r="E88" s="80" t="s">
        <v>5413</v>
      </c>
      <c r="F88" s="346">
        <v>76.7</v>
      </c>
      <c r="G88" s="73" t="s">
        <v>7310</v>
      </c>
      <c r="H88" s="84" t="str">
        <f>IFERROR(HYPERLINK(VLOOKUP(C88,'BT ART'!A:N,10,FALSE),"Ficha Técnica"),"")</f>
        <v>Ficha Técnica</v>
      </c>
    </row>
    <row r="89" spans="1:8" s="70" customFormat="1" ht="50.1" customHeight="1">
      <c r="A89" s="93"/>
      <c r="B89" s="63" t="s">
        <v>4822</v>
      </c>
      <c r="C89" s="50" t="s">
        <v>4809</v>
      </c>
      <c r="D89" s="92" t="s">
        <v>190</v>
      </c>
      <c r="E89" s="80" t="s">
        <v>4823</v>
      </c>
      <c r="F89" s="346">
        <v>76.7</v>
      </c>
      <c r="G89" s="73" t="s">
        <v>7310</v>
      </c>
      <c r="H89" s="84" t="str">
        <f>IFERROR(HYPERLINK(VLOOKUP(C89,'BT ART'!A:N,10,FALSE),"Ficha Técnica"),"")</f>
        <v>Ficha Técnica</v>
      </c>
    </row>
    <row r="90" spans="1:8" s="70" customFormat="1" ht="50.1" customHeight="1">
      <c r="A90" s="93"/>
      <c r="B90" s="63" t="s">
        <v>3104</v>
      </c>
      <c r="C90" s="50" t="s">
        <v>403</v>
      </c>
      <c r="D90" s="92" t="s">
        <v>190</v>
      </c>
      <c r="E90" s="80" t="s">
        <v>4415</v>
      </c>
      <c r="F90" s="346">
        <v>84.24</v>
      </c>
      <c r="G90" s="73" t="s">
        <v>7309</v>
      </c>
      <c r="H90" s="84" t="str">
        <f>IFERROR(HYPERLINK(VLOOKUP(C90,'BT ART'!A:N,10,FALSE),"Ficha Técnica"),"")</f>
        <v>Ficha Técnica</v>
      </c>
    </row>
    <row r="91" spans="1:8" s="70" customFormat="1" ht="50.1" customHeight="1">
      <c r="A91" s="93"/>
      <c r="B91" s="63" t="s">
        <v>4830</v>
      </c>
      <c r="C91" s="50" t="s">
        <v>4810</v>
      </c>
      <c r="D91" s="92" t="s">
        <v>190</v>
      </c>
      <c r="E91" s="80" t="s">
        <v>4831</v>
      </c>
      <c r="F91" s="346">
        <v>88.8</v>
      </c>
      <c r="G91" s="73" t="s">
        <v>7310</v>
      </c>
      <c r="H91" s="84" t="str">
        <f>IFERROR(HYPERLINK(VLOOKUP(C91,'BT ART'!A:N,10,FALSE),"Ficha Técnica"),"")</f>
        <v>Ficha Técnica</v>
      </c>
    </row>
    <row r="92" spans="1:8" s="70" customFormat="1" ht="50.1" customHeight="1">
      <c r="A92" s="93"/>
      <c r="B92" s="63" t="s">
        <v>4828</v>
      </c>
      <c r="C92" s="50" t="s">
        <v>4811</v>
      </c>
      <c r="D92" s="92" t="s">
        <v>190</v>
      </c>
      <c r="E92" s="80" t="s">
        <v>4829</v>
      </c>
      <c r="F92" s="346">
        <v>88.8</v>
      </c>
      <c r="G92" s="73" t="s">
        <v>7310</v>
      </c>
      <c r="H92" s="84" t="str">
        <f>IFERROR(HYPERLINK(VLOOKUP(C92,'BT ART'!A:N,10,FALSE),"Ficha Técnica"),"")</f>
        <v>Ficha Técnica</v>
      </c>
    </row>
    <row r="93" spans="1:8" s="70" customFormat="1" ht="50.1" customHeight="1">
      <c r="A93" s="93"/>
      <c r="B93" s="63" t="s">
        <v>4824</v>
      </c>
      <c r="C93" s="50" t="s">
        <v>4807</v>
      </c>
      <c r="D93" s="92" t="s">
        <v>190</v>
      </c>
      <c r="E93" s="80" t="s">
        <v>4825</v>
      </c>
      <c r="F93" s="346">
        <v>84.77</v>
      </c>
      <c r="G93" s="73" t="s">
        <v>7310</v>
      </c>
      <c r="H93" s="84" t="str">
        <f>IFERROR(HYPERLINK(VLOOKUP(C93,'BT ART'!A:N,10,FALSE),"Ficha Técnica"),"")</f>
        <v>Ficha Técnica</v>
      </c>
    </row>
    <row r="94" spans="1:8" s="70" customFormat="1" ht="50.1" customHeight="1">
      <c r="A94" s="93"/>
      <c r="B94" s="63" t="s">
        <v>4826</v>
      </c>
      <c r="C94" s="50" t="s">
        <v>4808</v>
      </c>
      <c r="D94" s="92" t="s">
        <v>190</v>
      </c>
      <c r="E94" s="80" t="s">
        <v>4827</v>
      </c>
      <c r="F94" s="346">
        <v>84.77</v>
      </c>
      <c r="G94" s="73" t="s">
        <v>7310</v>
      </c>
      <c r="H94" s="84" t="str">
        <f>IFERROR(HYPERLINK(VLOOKUP(C94,'BT ART'!A:N,10,FALSE),"Ficha Técnica"),"")</f>
        <v>Ficha Técnica</v>
      </c>
    </row>
    <row r="95" spans="1:8" s="70" customFormat="1" ht="50.1" customHeight="1">
      <c r="A95" s="93"/>
      <c r="B95" s="63" t="s">
        <v>7058</v>
      </c>
      <c r="C95" s="50" t="s">
        <v>7057</v>
      </c>
      <c r="D95" s="92" t="s">
        <v>190</v>
      </c>
      <c r="E95" s="80" t="s">
        <v>7059</v>
      </c>
      <c r="F95" s="346">
        <v>177.61</v>
      </c>
      <c r="G95" s="73" t="s">
        <v>7310</v>
      </c>
      <c r="H95" s="84" t="str">
        <f>IFERROR(HYPERLINK(VLOOKUP(C95,'BT ART'!A:N,10,FALSE),"Ficha Técnica"),"")</f>
        <v>Ficha Técnica</v>
      </c>
    </row>
    <row r="96" spans="1:8" s="4" customFormat="1" ht="18.75" customHeight="1">
      <c r="A96" s="420" t="s">
        <v>404</v>
      </c>
      <c r="B96" s="421"/>
      <c r="C96" s="422"/>
      <c r="D96" s="418" t="s">
        <v>1040</v>
      </c>
      <c r="E96" s="419"/>
      <c r="F96" s="347"/>
      <c r="G96" s="353"/>
      <c r="H96" s="203"/>
    </row>
    <row r="97" spans="1:8" s="70" customFormat="1" ht="50.1" customHeight="1">
      <c r="A97" s="93"/>
      <c r="B97" s="63" t="s">
        <v>3105</v>
      </c>
      <c r="C97" s="50" t="s">
        <v>807</v>
      </c>
      <c r="D97" s="92" t="s">
        <v>190</v>
      </c>
      <c r="E97" s="80" t="s">
        <v>831</v>
      </c>
      <c r="F97" s="346">
        <v>208.84</v>
      </c>
      <c r="G97" s="73" t="s">
        <v>7309</v>
      </c>
      <c r="H97" s="84" t="str">
        <f>IFERROR(HYPERLINK(VLOOKUP(C97,'BT ART'!A:N,10,FALSE),"Ficha Técnica"),"")</f>
        <v>Ficha Técnica</v>
      </c>
    </row>
    <row r="98" spans="1:8" s="70" customFormat="1" ht="50.1" customHeight="1">
      <c r="A98" s="93"/>
      <c r="B98" s="63" t="s">
        <v>3106</v>
      </c>
      <c r="C98" s="50" t="s">
        <v>400</v>
      </c>
      <c r="D98" s="92" t="s">
        <v>190</v>
      </c>
      <c r="E98" s="80" t="s">
        <v>4417</v>
      </c>
      <c r="F98" s="346">
        <v>161.99</v>
      </c>
      <c r="G98" s="73" t="s">
        <v>7309</v>
      </c>
      <c r="H98" s="84" t="str">
        <f>IFERROR(HYPERLINK(VLOOKUP(C98,'BT ART'!A:N,10,FALSE),"Ficha Técnica"),"")</f>
        <v>Ficha Técnica</v>
      </c>
    </row>
    <row r="99" spans="1:8" s="4" customFormat="1" ht="15.75" customHeight="1">
      <c r="A99" s="423" t="s">
        <v>1350</v>
      </c>
      <c r="B99" s="424"/>
      <c r="C99" s="425"/>
      <c r="D99" s="418" t="s">
        <v>1041</v>
      </c>
      <c r="E99" s="419"/>
      <c r="F99" s="347"/>
      <c r="G99" s="202"/>
      <c r="H99" s="203"/>
    </row>
    <row r="100" spans="1:8" s="70" customFormat="1" ht="50.1" customHeight="1">
      <c r="A100" s="42"/>
      <c r="B100" s="63" t="s">
        <v>4820</v>
      </c>
      <c r="C100" s="50" t="s">
        <v>4806</v>
      </c>
      <c r="D100" s="92" t="s">
        <v>190</v>
      </c>
      <c r="E100" s="80" t="s">
        <v>4821</v>
      </c>
      <c r="F100" s="346">
        <v>201.82</v>
      </c>
      <c r="G100" s="73" t="s">
        <v>7310</v>
      </c>
      <c r="H100" s="84" t="str">
        <f>IFERROR(HYPERLINK(VLOOKUP(C100,'BT ART'!A:N,10,FALSE),"Ficha Técnica"),"")</f>
        <v>Ficha Técnica</v>
      </c>
    </row>
    <row r="101" spans="1:8" s="70" customFormat="1" ht="50.1" customHeight="1">
      <c r="A101" s="42"/>
      <c r="B101" s="63" t="s">
        <v>4947</v>
      </c>
      <c r="C101" s="50" t="s">
        <v>4946</v>
      </c>
      <c r="D101" s="92" t="s">
        <v>190</v>
      </c>
      <c r="E101" s="80" t="s">
        <v>4950</v>
      </c>
      <c r="F101" s="346">
        <v>222</v>
      </c>
      <c r="G101" s="73" t="s">
        <v>7310</v>
      </c>
      <c r="H101" s="84" t="str">
        <f>IFERROR(HYPERLINK(VLOOKUP(C101,'BT ART'!A:N,10,FALSE),"Ficha Técnica"),"")</f>
        <v>Ficha Técnica</v>
      </c>
    </row>
    <row r="102" spans="1:8" s="70" customFormat="1" ht="50.1" customHeight="1">
      <c r="A102" s="42"/>
      <c r="B102" s="63" t="s">
        <v>6676</v>
      </c>
      <c r="C102" s="50" t="s">
        <v>6675</v>
      </c>
      <c r="D102" s="92" t="s">
        <v>190</v>
      </c>
      <c r="E102" s="80" t="s">
        <v>6677</v>
      </c>
      <c r="F102" s="346">
        <v>667.8</v>
      </c>
      <c r="G102" s="73" t="s">
        <v>7309</v>
      </c>
      <c r="H102" s="84" t="str">
        <f>IFERROR(HYPERLINK(VLOOKUP(C102,'BT ART'!A:N,10,FALSE),"Ficha Técnica"),"")</f>
        <v>Ficha Técnica</v>
      </c>
    </row>
    <row r="103" spans="1:8" s="70" customFormat="1" ht="50.1" customHeight="1">
      <c r="A103" s="42"/>
      <c r="B103" s="63" t="s">
        <v>4713</v>
      </c>
      <c r="C103" s="50" t="s">
        <v>4712</v>
      </c>
      <c r="D103" s="92" t="s">
        <v>190</v>
      </c>
      <c r="E103" s="80" t="s">
        <v>4714</v>
      </c>
      <c r="F103" s="346">
        <v>240.24</v>
      </c>
      <c r="G103" s="73" t="s">
        <v>7309</v>
      </c>
      <c r="H103" s="84" t="str">
        <f>IFERROR(HYPERLINK(VLOOKUP(C103,'BT ART'!A:N,10,FALSE),"Ficha Técnica"),"")</f>
        <v>Ficha Técnica</v>
      </c>
    </row>
    <row r="104" spans="1:8" s="70" customFormat="1" ht="50.1" customHeight="1">
      <c r="A104" s="42"/>
      <c r="B104" s="63" t="s">
        <v>5610</v>
      </c>
      <c r="C104" s="50" t="s">
        <v>5609</v>
      </c>
      <c r="D104" s="92" t="s">
        <v>190</v>
      </c>
      <c r="E104" s="80" t="s">
        <v>5611</v>
      </c>
      <c r="F104" s="346">
        <v>850.8</v>
      </c>
      <c r="G104" s="73" t="s">
        <v>7309</v>
      </c>
      <c r="H104" s="300" t="str">
        <f>IFERROR(HYPERLINK(VLOOKUP(C104,'BT ART'!A:N,10,FALSE),"Ficha Técnica"),"")</f>
        <v>Ficha Técnica</v>
      </c>
    </row>
    <row r="105" spans="1:8" s="4" customFormat="1" ht="15.75" customHeight="1">
      <c r="A105" s="426" t="s">
        <v>1349</v>
      </c>
      <c r="B105" s="427"/>
      <c r="C105" s="428"/>
      <c r="D105" s="418" t="s">
        <v>1722</v>
      </c>
      <c r="E105" s="419"/>
      <c r="F105" s="347"/>
      <c r="G105" s="202"/>
      <c r="H105" s="203"/>
    </row>
    <row r="106" spans="1:8" s="70" customFormat="1" ht="50.1" customHeight="1">
      <c r="A106" s="81"/>
      <c r="B106" s="73" t="s">
        <v>3109</v>
      </c>
      <c r="C106" s="87" t="s">
        <v>1803</v>
      </c>
      <c r="D106" s="82" t="s">
        <v>391</v>
      </c>
      <c r="E106" s="80" t="s">
        <v>1960</v>
      </c>
      <c r="F106" s="346">
        <v>35.56</v>
      </c>
      <c r="G106" s="73" t="s">
        <v>7309</v>
      </c>
      <c r="H106" s="84" t="str">
        <f>IFERROR(HYPERLINK(VLOOKUP(C106,'BT ART'!A:N,10,FALSE),"Ficha Técnica"),"")</f>
        <v>Ficha Técnica</v>
      </c>
    </row>
    <row r="107" spans="1:8" s="70" customFormat="1" ht="50.1" customHeight="1">
      <c r="A107" s="81"/>
      <c r="B107" s="73" t="s">
        <v>4063</v>
      </c>
      <c r="C107" s="87" t="s">
        <v>4062</v>
      </c>
      <c r="D107" s="92" t="s">
        <v>4064</v>
      </c>
      <c r="E107" s="80" t="s">
        <v>7284</v>
      </c>
      <c r="F107" s="346">
        <v>125.42</v>
      </c>
      <c r="G107" s="73" t="s">
        <v>7310</v>
      </c>
      <c r="H107" s="84" t="str">
        <f>IFERROR(HYPERLINK(VLOOKUP(C107,'BT ART'!A:N,10,FALSE),"Ficha Técnica"),"")</f>
        <v>Ficha Técnica</v>
      </c>
    </row>
    <row r="108" spans="1:8" s="70" customFormat="1" ht="50.1" customHeight="1">
      <c r="A108" s="81"/>
      <c r="B108" s="73" t="s">
        <v>3085</v>
      </c>
      <c r="C108" s="87" t="s">
        <v>382</v>
      </c>
      <c r="D108" s="82" t="s">
        <v>354</v>
      </c>
      <c r="E108" s="80" t="s">
        <v>4529</v>
      </c>
      <c r="F108" s="346">
        <v>50.45</v>
      </c>
      <c r="G108" s="73" t="s">
        <v>7310</v>
      </c>
      <c r="H108" s="84" t="str">
        <f>IFERROR(HYPERLINK(VLOOKUP(C108,'BT ART'!A:N,10,FALSE),"Ficha Técnica"),"")</f>
        <v>Ficha Técnica</v>
      </c>
    </row>
    <row r="109" spans="1:8" s="4" customFormat="1" ht="18.75" customHeight="1">
      <c r="A109" s="420" t="s">
        <v>1348</v>
      </c>
      <c r="B109" s="421"/>
      <c r="C109" s="422"/>
      <c r="D109" s="418" t="s">
        <v>4539</v>
      </c>
      <c r="E109" s="419"/>
      <c r="F109" s="347"/>
      <c r="G109" s="202"/>
      <c r="H109" s="203"/>
    </row>
    <row r="110" spans="1:8" s="70" customFormat="1" ht="50.1" customHeight="1">
      <c r="A110" s="93"/>
      <c r="B110" s="63" t="s">
        <v>4537</v>
      </c>
      <c r="C110" s="50" t="s">
        <v>4533</v>
      </c>
      <c r="D110" s="92" t="s">
        <v>4064</v>
      </c>
      <c r="E110" s="80" t="s">
        <v>4538</v>
      </c>
      <c r="F110" s="346">
        <v>32.200000000000003</v>
      </c>
      <c r="G110" s="73" t="s">
        <v>7310</v>
      </c>
      <c r="H110" s="84" t="str">
        <f>IFERROR(HYPERLINK(VLOOKUP(C110,'BT ART'!A:N,10,FALSE),"Ficha Técnica"),"")</f>
        <v>Ficha Técnica</v>
      </c>
    </row>
    <row r="111" spans="1:8" s="4" customFormat="1" ht="18.75" customHeight="1">
      <c r="A111" s="420" t="s">
        <v>788</v>
      </c>
      <c r="B111" s="421"/>
      <c r="C111" s="422"/>
      <c r="D111" s="418" t="s">
        <v>788</v>
      </c>
      <c r="E111" s="419"/>
      <c r="F111" s="347"/>
      <c r="G111" s="202"/>
      <c r="H111" s="203"/>
    </row>
    <row r="112" spans="1:8" s="70" customFormat="1" ht="50.1" customHeight="1">
      <c r="A112" s="88"/>
      <c r="B112" s="89" t="s">
        <v>3148</v>
      </c>
      <c r="C112" s="87" t="s">
        <v>1132</v>
      </c>
      <c r="D112" s="90" t="s">
        <v>1074</v>
      </c>
      <c r="E112" s="80" t="s">
        <v>5079</v>
      </c>
      <c r="F112" s="346">
        <v>13.8</v>
      </c>
      <c r="G112" s="73" t="s">
        <v>7309</v>
      </c>
      <c r="H112" s="84" t="str">
        <f>IFERROR(HYPERLINK(VLOOKUP(C112,'BT ART'!A:N,10,FALSE),"Ficha Técnica"),"")</f>
        <v>Ficha Técnica</v>
      </c>
    </row>
    <row r="113" spans="1:8" s="70" customFormat="1" ht="50.1" customHeight="1">
      <c r="A113" s="88"/>
      <c r="B113" s="89" t="s">
        <v>3151</v>
      </c>
      <c r="C113" s="87" t="s">
        <v>850</v>
      </c>
      <c r="D113" s="82" t="s">
        <v>354</v>
      </c>
      <c r="E113" s="80" t="s">
        <v>4484</v>
      </c>
      <c r="F113" s="346">
        <v>37.479999999999997</v>
      </c>
      <c r="G113" s="73" t="s">
        <v>7309</v>
      </c>
      <c r="H113" s="84" t="str">
        <f>IFERROR(HYPERLINK(VLOOKUP(C113,'BT ART'!A:N,10,FALSE),"Ficha Técnica"),"")</f>
        <v>Ficha Técnica</v>
      </c>
    </row>
    <row r="114" spans="1:8" s="70" customFormat="1" ht="50.1" customHeight="1">
      <c r="A114" s="88"/>
      <c r="B114" s="89" t="s">
        <v>3149</v>
      </c>
      <c r="C114" s="87" t="s">
        <v>292</v>
      </c>
      <c r="D114" s="90" t="s">
        <v>391</v>
      </c>
      <c r="E114" s="80" t="s">
        <v>6390</v>
      </c>
      <c r="F114" s="346">
        <v>20.59</v>
      </c>
      <c r="G114" s="73" t="s">
        <v>7309</v>
      </c>
      <c r="H114" s="84" t="str">
        <f>IFERROR(HYPERLINK(VLOOKUP(C114,'BT ART'!A:N,10,FALSE),"Ficha Técnica"),"")</f>
        <v>Ficha Técnica</v>
      </c>
    </row>
    <row r="115" spans="1:8" s="70" customFormat="1" ht="50.1" customHeight="1">
      <c r="A115" s="88"/>
      <c r="B115" s="89" t="s">
        <v>3150</v>
      </c>
      <c r="C115" s="87" t="s">
        <v>289</v>
      </c>
      <c r="D115" s="90" t="s">
        <v>192</v>
      </c>
      <c r="E115" s="80" t="s">
        <v>5088</v>
      </c>
      <c r="F115" s="346">
        <v>60.45</v>
      </c>
      <c r="G115" s="73" t="s">
        <v>7309</v>
      </c>
      <c r="H115" s="84" t="str">
        <f>IFERROR(HYPERLINK(VLOOKUP(C115,'BT ART'!A:N,10,FALSE),"Ficha Técnica"),"")</f>
        <v>Ficha Técnica</v>
      </c>
    </row>
    <row r="116" spans="1:8" s="70" customFormat="1" ht="50.1" customHeight="1">
      <c r="A116" s="88"/>
      <c r="B116" s="89" t="s">
        <v>3152</v>
      </c>
      <c r="C116" s="87" t="s">
        <v>287</v>
      </c>
      <c r="D116" s="90" t="s">
        <v>192</v>
      </c>
      <c r="E116" s="80" t="s">
        <v>5089</v>
      </c>
      <c r="F116" s="346">
        <v>44.85</v>
      </c>
      <c r="G116" s="73" t="s">
        <v>7309</v>
      </c>
      <c r="H116" s="84" t="str">
        <f>IFERROR(HYPERLINK(VLOOKUP(C116,'BT ART'!A:N,10,FALSE),"Ficha Técnica"),"")</f>
        <v>Ficha Técnica</v>
      </c>
    </row>
    <row r="117" spans="1:8" s="70" customFormat="1" ht="50.1" customHeight="1">
      <c r="A117" s="88"/>
      <c r="B117" s="89" t="s">
        <v>3153</v>
      </c>
      <c r="C117" s="87" t="s">
        <v>290</v>
      </c>
      <c r="D117" s="90" t="s">
        <v>192</v>
      </c>
      <c r="E117" s="80" t="s">
        <v>5086</v>
      </c>
      <c r="F117" s="346">
        <v>70.2</v>
      </c>
      <c r="G117" s="73" t="s">
        <v>7309</v>
      </c>
      <c r="H117" s="84" t="str">
        <f>IFERROR(HYPERLINK(VLOOKUP(C117,'BT ART'!A:N,10,FALSE),"Ficha Técnica"),"")</f>
        <v>Ficha Técnica</v>
      </c>
    </row>
    <row r="118" spans="1:8" s="70" customFormat="1" ht="50.1" customHeight="1">
      <c r="A118" s="88"/>
      <c r="B118" s="89" t="s">
        <v>3154</v>
      </c>
      <c r="C118" s="87" t="s">
        <v>291</v>
      </c>
      <c r="D118" s="90" t="s">
        <v>192</v>
      </c>
      <c r="E118" s="80" t="s">
        <v>5087</v>
      </c>
      <c r="F118" s="346">
        <v>95.55</v>
      </c>
      <c r="G118" s="73" t="s">
        <v>7309</v>
      </c>
      <c r="H118" s="84" t="str">
        <f>IFERROR(HYPERLINK(VLOOKUP(C118,'BT ART'!A:N,10,FALSE),"Ficha Técnica"),"")</f>
        <v>Ficha Técnica</v>
      </c>
    </row>
    <row r="119" spans="1:8" s="70" customFormat="1" ht="50.1" customHeight="1">
      <c r="A119" s="88"/>
      <c r="B119" s="89" t="s">
        <v>3155</v>
      </c>
      <c r="C119" s="87" t="s">
        <v>288</v>
      </c>
      <c r="D119" s="90" t="s">
        <v>192</v>
      </c>
      <c r="E119" s="80" t="s">
        <v>6391</v>
      </c>
      <c r="F119" s="346">
        <v>109.2</v>
      </c>
      <c r="G119" s="73" t="s">
        <v>7309</v>
      </c>
      <c r="H119" s="84" t="str">
        <f>IFERROR(HYPERLINK(VLOOKUP(C119,'BT ART'!A:N,10,FALSE),"Ficha Técnica"),"")</f>
        <v>Ficha Técnica</v>
      </c>
    </row>
    <row r="120" spans="1:8" s="38" customFormat="1" ht="15.75" customHeight="1">
      <c r="A120" s="426" t="s">
        <v>181</v>
      </c>
      <c r="B120" s="427"/>
      <c r="C120" s="428"/>
      <c r="D120" s="418" t="s">
        <v>5594</v>
      </c>
      <c r="E120" s="419"/>
      <c r="F120" s="347"/>
      <c r="G120" s="202"/>
      <c r="H120" s="206"/>
    </row>
    <row r="121" spans="1:8" s="70" customFormat="1" ht="50.1" customHeight="1">
      <c r="A121" s="92"/>
      <c r="B121" s="89" t="s">
        <v>5152</v>
      </c>
      <c r="C121" s="87" t="s">
        <v>5144</v>
      </c>
      <c r="D121" s="246" t="s">
        <v>391</v>
      </c>
      <c r="E121" s="80" t="s">
        <v>5153</v>
      </c>
      <c r="F121" s="346">
        <v>58.12</v>
      </c>
      <c r="G121" s="73" t="s">
        <v>7309</v>
      </c>
      <c r="H121" s="84"/>
    </row>
    <row r="122" spans="1:8" s="70" customFormat="1" ht="50.1" customHeight="1">
      <c r="A122" s="248"/>
      <c r="B122" s="89" t="s">
        <v>5150</v>
      </c>
      <c r="C122" s="87" t="s">
        <v>5149</v>
      </c>
      <c r="D122" s="246" t="s">
        <v>5592</v>
      </c>
      <c r="E122" s="80" t="s">
        <v>5151</v>
      </c>
      <c r="F122" s="346">
        <v>12.79</v>
      </c>
      <c r="G122" s="73" t="s">
        <v>7309</v>
      </c>
      <c r="H122" s="84"/>
    </row>
    <row r="123" spans="1:8" s="70" customFormat="1" ht="50.1" customHeight="1">
      <c r="A123" s="92"/>
      <c r="B123" s="89" t="s">
        <v>7116</v>
      </c>
      <c r="C123" s="87" t="s">
        <v>7115</v>
      </c>
      <c r="D123" s="246" t="s">
        <v>391</v>
      </c>
      <c r="E123" s="80" t="s">
        <v>7117</v>
      </c>
      <c r="F123" s="346">
        <v>64.7</v>
      </c>
      <c r="G123" s="73" t="s">
        <v>7309</v>
      </c>
      <c r="H123" s="84"/>
    </row>
    <row r="124" spans="1:8" s="70" customFormat="1" ht="50.1" customHeight="1">
      <c r="A124" s="92"/>
      <c r="B124" s="89" t="s">
        <v>3161</v>
      </c>
      <c r="C124" s="87" t="s">
        <v>5145</v>
      </c>
      <c r="D124" s="246" t="s">
        <v>5592</v>
      </c>
      <c r="E124" s="80" t="s">
        <v>5146</v>
      </c>
      <c r="F124" s="346">
        <v>64.489999999999995</v>
      </c>
      <c r="G124" s="73" t="s">
        <v>7309</v>
      </c>
      <c r="H124" s="84"/>
    </row>
    <row r="125" spans="1:8" s="70" customFormat="1" ht="50.1" customHeight="1">
      <c r="A125" s="248"/>
      <c r="B125" s="89" t="s">
        <v>3162</v>
      </c>
      <c r="C125" s="87" t="s">
        <v>5147</v>
      </c>
      <c r="D125" s="246" t="s">
        <v>5592</v>
      </c>
      <c r="E125" s="80" t="s">
        <v>5148</v>
      </c>
      <c r="F125" s="346">
        <v>12.76</v>
      </c>
      <c r="G125" s="73" t="s">
        <v>7309</v>
      </c>
      <c r="H125" s="84"/>
    </row>
    <row r="126" spans="1:8" s="70" customFormat="1" ht="50.1" customHeight="1">
      <c r="A126" s="92"/>
      <c r="B126" s="89" t="s">
        <v>5497</v>
      </c>
      <c r="C126" s="87" t="s">
        <v>5488</v>
      </c>
      <c r="D126" s="246" t="s">
        <v>5592</v>
      </c>
      <c r="E126" s="80" t="s">
        <v>5498</v>
      </c>
      <c r="F126" s="346">
        <v>79.069999999999993</v>
      </c>
      <c r="G126" s="73" t="s">
        <v>7309</v>
      </c>
      <c r="H126" s="84"/>
    </row>
    <row r="127" spans="1:8" s="70" customFormat="1" ht="50.1" customHeight="1">
      <c r="A127" s="248"/>
      <c r="B127" s="89" t="s">
        <v>5502</v>
      </c>
      <c r="C127" s="87" t="s">
        <v>5489</v>
      </c>
      <c r="D127" s="246" t="s">
        <v>5592</v>
      </c>
      <c r="E127" s="80" t="s">
        <v>5501</v>
      </c>
      <c r="F127" s="346">
        <v>12.76</v>
      </c>
      <c r="G127" s="73" t="s">
        <v>7309</v>
      </c>
      <c r="H127" s="84"/>
    </row>
    <row r="128" spans="1:8" s="38" customFormat="1" ht="15.75" customHeight="1">
      <c r="A128" s="426" t="s">
        <v>181</v>
      </c>
      <c r="B128" s="427"/>
      <c r="C128" s="428"/>
      <c r="D128" s="418" t="s">
        <v>5053</v>
      </c>
      <c r="E128" s="419"/>
      <c r="F128" s="347"/>
      <c r="G128" s="202"/>
      <c r="H128" s="206"/>
    </row>
    <row r="129" spans="1:8" s="70" customFormat="1" ht="50.1" customHeight="1">
      <c r="A129" s="92"/>
      <c r="B129" s="89" t="s">
        <v>4441</v>
      </c>
      <c r="C129" s="87" t="s">
        <v>5873</v>
      </c>
      <c r="D129" s="246" t="s">
        <v>4064</v>
      </c>
      <c r="E129" s="80" t="s">
        <v>5874</v>
      </c>
      <c r="F129" s="346">
        <v>62.57</v>
      </c>
      <c r="G129" s="73" t="s">
        <v>7309</v>
      </c>
      <c r="H129" s="84"/>
    </row>
    <row r="130" spans="1:8" s="70" customFormat="1" ht="50.1" customHeight="1">
      <c r="A130" s="248"/>
      <c r="B130" s="89" t="s">
        <v>3158</v>
      </c>
      <c r="C130" s="87" t="s">
        <v>4440</v>
      </c>
      <c r="D130" s="246" t="s">
        <v>4064</v>
      </c>
      <c r="E130" s="80" t="s">
        <v>6392</v>
      </c>
      <c r="F130" s="335">
        <v>9.1</v>
      </c>
      <c r="G130" s="73" t="s">
        <v>7309</v>
      </c>
      <c r="H130" s="84"/>
    </row>
    <row r="131" spans="1:8" s="70" customFormat="1" ht="50.1" customHeight="1">
      <c r="A131" s="92"/>
      <c r="B131" s="89" t="s">
        <v>3704</v>
      </c>
      <c r="C131" s="87" t="s">
        <v>5590</v>
      </c>
      <c r="D131" s="246" t="s">
        <v>4064</v>
      </c>
      <c r="E131" s="80" t="s">
        <v>5591</v>
      </c>
      <c r="F131" s="346">
        <v>76.87</v>
      </c>
      <c r="G131" s="73" t="s">
        <v>7309</v>
      </c>
      <c r="H131" s="84"/>
    </row>
    <row r="132" spans="1:8" s="70" customFormat="1" ht="50.1" customHeight="1">
      <c r="A132" s="87"/>
      <c r="B132" s="89" t="s">
        <v>3717</v>
      </c>
      <c r="C132" s="87" t="s">
        <v>4428</v>
      </c>
      <c r="D132" s="246" t="s">
        <v>4064</v>
      </c>
      <c r="E132" s="80" t="s">
        <v>5054</v>
      </c>
      <c r="F132" s="346">
        <v>11</v>
      </c>
      <c r="G132" s="73" t="s">
        <v>7309</v>
      </c>
      <c r="H132" s="84"/>
    </row>
    <row r="133" spans="1:8" s="38" customFormat="1" ht="15.75" customHeight="1">
      <c r="A133" s="426" t="s">
        <v>181</v>
      </c>
      <c r="B133" s="427"/>
      <c r="C133" s="428"/>
      <c r="D133" s="418" t="s">
        <v>5052</v>
      </c>
      <c r="E133" s="419"/>
      <c r="F133" s="347"/>
      <c r="G133" s="202"/>
      <c r="H133" s="206"/>
    </row>
    <row r="134" spans="1:8" s="70" customFormat="1" ht="50.1" customHeight="1">
      <c r="A134" s="92"/>
      <c r="B134" s="89" t="s">
        <v>4371</v>
      </c>
      <c r="C134" s="87" t="s">
        <v>5593</v>
      </c>
      <c r="D134" s="246" t="s">
        <v>354</v>
      </c>
      <c r="E134" s="80" t="s">
        <v>6491</v>
      </c>
      <c r="F134" s="346">
        <v>65.739999999999995</v>
      </c>
      <c r="G134" s="73" t="s">
        <v>7309</v>
      </c>
      <c r="H134" s="84"/>
    </row>
    <row r="135" spans="1:8" s="70" customFormat="1" ht="50.1" customHeight="1">
      <c r="A135" s="92"/>
      <c r="B135" s="89" t="s">
        <v>4374</v>
      </c>
      <c r="C135" s="87" t="s">
        <v>4364</v>
      </c>
      <c r="D135" s="246" t="s">
        <v>354</v>
      </c>
      <c r="E135" s="80" t="s">
        <v>6492</v>
      </c>
      <c r="F135" s="346">
        <v>12.2</v>
      </c>
      <c r="G135" s="73" t="s">
        <v>7309</v>
      </c>
      <c r="H135" s="84"/>
    </row>
    <row r="136" spans="1:8" s="70" customFormat="1" ht="50.1" customHeight="1">
      <c r="A136" s="92"/>
      <c r="B136" s="89" t="s">
        <v>4375</v>
      </c>
      <c r="C136" s="87" t="s">
        <v>5632</v>
      </c>
      <c r="D136" s="246" t="s">
        <v>354</v>
      </c>
      <c r="E136" s="80" t="s">
        <v>6493</v>
      </c>
      <c r="F136" s="346">
        <v>78.8</v>
      </c>
      <c r="G136" s="73" t="s">
        <v>7309</v>
      </c>
      <c r="H136" s="84"/>
    </row>
    <row r="137" spans="1:8" s="70" customFormat="1" ht="50.1" customHeight="1">
      <c r="A137" s="92"/>
      <c r="B137" s="89" t="s">
        <v>4378</v>
      </c>
      <c r="C137" s="87" t="s">
        <v>4363</v>
      </c>
      <c r="D137" s="246" t="s">
        <v>354</v>
      </c>
      <c r="E137" s="80" t="s">
        <v>6494</v>
      </c>
      <c r="F137" s="346">
        <v>11.31</v>
      </c>
      <c r="G137" s="73" t="s">
        <v>7309</v>
      </c>
      <c r="H137" s="84"/>
    </row>
    <row r="138" spans="1:8" s="70" customFormat="1" ht="50.1" customHeight="1">
      <c r="A138" s="92"/>
      <c r="B138" s="89" t="s">
        <v>3168</v>
      </c>
      <c r="C138" s="87" t="s">
        <v>5630</v>
      </c>
      <c r="D138" s="246" t="s">
        <v>354</v>
      </c>
      <c r="E138" s="80" t="s">
        <v>5631</v>
      </c>
      <c r="F138" s="346">
        <v>159.87</v>
      </c>
      <c r="G138" s="73" t="s">
        <v>7309</v>
      </c>
      <c r="H138" s="84"/>
    </row>
    <row r="139" spans="1:8" s="38" customFormat="1" ht="15.75" customHeight="1">
      <c r="A139" s="426" t="s">
        <v>4358</v>
      </c>
      <c r="B139" s="427"/>
      <c r="C139" s="428"/>
      <c r="D139" s="418" t="s">
        <v>5050</v>
      </c>
      <c r="E139" s="419"/>
      <c r="F139" s="347"/>
      <c r="G139" s="202"/>
      <c r="H139" s="206"/>
    </row>
    <row r="140" spans="1:8" s="70" customFormat="1" ht="50.1" customHeight="1">
      <c r="A140" s="92"/>
      <c r="B140" s="89" t="s">
        <v>3171</v>
      </c>
      <c r="C140" s="87" t="s">
        <v>1713</v>
      </c>
      <c r="D140" s="157" t="s">
        <v>391</v>
      </c>
      <c r="E140" s="80" t="s">
        <v>1789</v>
      </c>
      <c r="F140" s="346">
        <v>34.729999999999997</v>
      </c>
      <c r="G140" s="73" t="s">
        <v>7310</v>
      </c>
      <c r="H140" s="84"/>
    </row>
    <row r="141" spans="1:8" s="70" customFormat="1" ht="50.1" customHeight="1">
      <c r="A141" s="92"/>
      <c r="B141" s="89" t="s">
        <v>3172</v>
      </c>
      <c r="C141" s="87" t="s">
        <v>3931</v>
      </c>
      <c r="D141" s="246" t="s">
        <v>391</v>
      </c>
      <c r="E141" s="80" t="s">
        <v>7051</v>
      </c>
      <c r="F141" s="346">
        <v>38.979999999999997</v>
      </c>
      <c r="G141" s="73" t="s">
        <v>7310</v>
      </c>
      <c r="H141" s="84"/>
    </row>
    <row r="142" spans="1:8" s="70" customFormat="1" ht="50.1" customHeight="1">
      <c r="A142" s="92"/>
      <c r="B142" s="89" t="s">
        <v>3994</v>
      </c>
      <c r="C142" s="87" t="s">
        <v>3993</v>
      </c>
      <c r="D142" s="246" t="s">
        <v>391</v>
      </c>
      <c r="E142" s="80" t="s">
        <v>5352</v>
      </c>
      <c r="F142" s="346">
        <v>77.87</v>
      </c>
      <c r="G142" s="73" t="s">
        <v>7310</v>
      </c>
      <c r="H142" s="84"/>
    </row>
    <row r="143" spans="1:8" s="38" customFormat="1" ht="18.75" customHeight="1">
      <c r="A143" s="426" t="s">
        <v>534</v>
      </c>
      <c r="B143" s="427"/>
      <c r="C143" s="428"/>
      <c r="D143" s="418" t="s">
        <v>5051</v>
      </c>
      <c r="E143" s="419"/>
      <c r="F143" s="347"/>
      <c r="G143" s="202"/>
      <c r="H143" s="203"/>
    </row>
    <row r="144" spans="1:8" s="70" customFormat="1" ht="50.1" customHeight="1">
      <c r="A144" s="92"/>
      <c r="B144" s="89" t="s">
        <v>3173</v>
      </c>
      <c r="C144" s="87" t="s">
        <v>562</v>
      </c>
      <c r="D144" s="90" t="s">
        <v>192</v>
      </c>
      <c r="E144" s="80" t="s">
        <v>1317</v>
      </c>
      <c r="F144" s="346">
        <v>10.74</v>
      </c>
      <c r="G144" s="73" t="s">
        <v>7310</v>
      </c>
      <c r="H144" s="84" t="str">
        <f>IFERROR(HYPERLINK(VLOOKUP(C144,'BT ART'!A:N,10,FALSE),"Ficha Técnica"),"")</f>
        <v>Ficha Técnica</v>
      </c>
    </row>
    <row r="145" spans="1:8" s="70" customFormat="1" ht="50.1" customHeight="1">
      <c r="A145" s="181"/>
      <c r="B145" s="73" t="s">
        <v>3174</v>
      </c>
      <c r="C145" s="83" t="s">
        <v>559</v>
      </c>
      <c r="D145" s="90" t="s">
        <v>192</v>
      </c>
      <c r="E145" s="80" t="s">
        <v>1318</v>
      </c>
      <c r="F145" s="346">
        <v>17.55</v>
      </c>
      <c r="G145" s="73" t="s">
        <v>7309</v>
      </c>
      <c r="H145" s="84" t="str">
        <f>IFERROR(HYPERLINK(VLOOKUP(C145,'BT ART'!A:N,10,FALSE),"Ficha Técnica"),"")</f>
        <v>Ficha Técnica</v>
      </c>
    </row>
    <row r="146" spans="1:8" s="70" customFormat="1" ht="50.1" customHeight="1">
      <c r="A146" s="181"/>
      <c r="B146" s="73" t="s">
        <v>3175</v>
      </c>
      <c r="C146" s="83" t="s">
        <v>505</v>
      </c>
      <c r="D146" s="90" t="s">
        <v>192</v>
      </c>
      <c r="E146" s="80" t="s">
        <v>6393</v>
      </c>
      <c r="F146" s="346">
        <v>25.35</v>
      </c>
      <c r="G146" s="73" t="s">
        <v>7310</v>
      </c>
      <c r="H146" s="84" t="str">
        <f>IFERROR(HYPERLINK(VLOOKUP(C146,'BT ART'!A:N,10,FALSE),"Ficha Técnica"),"")</f>
        <v>Ficha Técnica</v>
      </c>
    </row>
    <row r="147" spans="1:8" s="70" customFormat="1" ht="50.1" customHeight="1">
      <c r="A147" s="181"/>
      <c r="B147" s="73" t="s">
        <v>3176</v>
      </c>
      <c r="C147" s="83" t="s">
        <v>560</v>
      </c>
      <c r="D147" s="90" t="s">
        <v>192</v>
      </c>
      <c r="E147" s="80" t="s">
        <v>6394</v>
      </c>
      <c r="F147" s="346">
        <v>28.47</v>
      </c>
      <c r="G147" s="73" t="s">
        <v>7310</v>
      </c>
      <c r="H147" s="84" t="str">
        <f>IFERROR(HYPERLINK(VLOOKUP(C147,'BT ART'!A:N,10,FALSE),"Ficha Técnica"),"")</f>
        <v>Ficha Técnica</v>
      </c>
    </row>
    <row r="148" spans="1:8" s="70" customFormat="1" ht="50.1" customHeight="1">
      <c r="A148" s="181"/>
      <c r="B148" s="73" t="s">
        <v>3177</v>
      </c>
      <c r="C148" s="83" t="s">
        <v>506</v>
      </c>
      <c r="D148" s="90" t="s">
        <v>192</v>
      </c>
      <c r="E148" s="80" t="s">
        <v>6395</v>
      </c>
      <c r="F148" s="346">
        <v>33.630000000000003</v>
      </c>
      <c r="G148" s="73" t="s">
        <v>7310</v>
      </c>
      <c r="H148" s="84" t="str">
        <f>IFERROR(HYPERLINK(VLOOKUP(C148,'BT ART'!A:N,10,FALSE),"Ficha Técnica"),"")</f>
        <v>Ficha Técnica</v>
      </c>
    </row>
    <row r="149" spans="1:8" s="70" customFormat="1" ht="50.1" customHeight="1">
      <c r="A149" s="181"/>
      <c r="B149" s="73" t="s">
        <v>3178</v>
      </c>
      <c r="C149" s="83" t="s">
        <v>507</v>
      </c>
      <c r="D149" s="90" t="s">
        <v>192</v>
      </c>
      <c r="E149" s="80" t="s">
        <v>1319</v>
      </c>
      <c r="F149" s="346">
        <v>24.39</v>
      </c>
      <c r="G149" s="73" t="s">
        <v>7309</v>
      </c>
      <c r="H149" s="84" t="str">
        <f>IFERROR(HYPERLINK(VLOOKUP(C149,'BT ART'!A:N,10,FALSE),"Ficha Técnica"),"")</f>
        <v>Ficha Técnica</v>
      </c>
    </row>
    <row r="150" spans="1:8" s="70" customFormat="1" ht="50.1" customHeight="1">
      <c r="A150" s="181"/>
      <c r="B150" s="73" t="s">
        <v>3179</v>
      </c>
      <c r="C150" s="83" t="s">
        <v>508</v>
      </c>
      <c r="D150" s="90" t="s">
        <v>192</v>
      </c>
      <c r="E150" s="80" t="s">
        <v>5915</v>
      </c>
      <c r="F150" s="346">
        <v>33.630000000000003</v>
      </c>
      <c r="G150" s="73" t="s">
        <v>7309</v>
      </c>
      <c r="H150" s="84" t="str">
        <f>IFERROR(HYPERLINK(VLOOKUP(C150,'BT ART'!A:N,10,FALSE),"Ficha Técnica"),"")</f>
        <v>Ficha Técnica</v>
      </c>
    </row>
    <row r="151" spans="1:8" s="70" customFormat="1" ht="50.1" customHeight="1">
      <c r="A151" s="181"/>
      <c r="B151" s="73" t="s">
        <v>4667</v>
      </c>
      <c r="C151" s="83" t="s">
        <v>4666</v>
      </c>
      <c r="D151" s="90" t="s">
        <v>4064</v>
      </c>
      <c r="E151" s="80" t="s">
        <v>5916</v>
      </c>
      <c r="F151" s="346">
        <v>30.51</v>
      </c>
      <c r="G151" s="73" t="s">
        <v>7309</v>
      </c>
      <c r="H151" s="84" t="str">
        <f>IFERROR(HYPERLINK(VLOOKUP(C151,'BT ART'!A:N,10,FALSE),"Ficha Técnica"),"")</f>
        <v>Ficha Técnica</v>
      </c>
    </row>
    <row r="152" spans="1:8" s="70" customFormat="1" ht="50.1" customHeight="1">
      <c r="A152" s="181"/>
      <c r="B152" s="73" t="s">
        <v>3180</v>
      </c>
      <c r="C152" s="83" t="s">
        <v>577</v>
      </c>
      <c r="D152" s="246" t="s">
        <v>391</v>
      </c>
      <c r="E152" s="80" t="s">
        <v>1421</v>
      </c>
      <c r="F152" s="346">
        <v>21.53</v>
      </c>
      <c r="G152" s="73" t="s">
        <v>7309</v>
      </c>
      <c r="H152" s="84" t="str">
        <f>IFERROR(HYPERLINK(VLOOKUP(C152,'BT ART'!A:N,10,FALSE),"Ficha Técnica"),"")</f>
        <v>Ficha Técnica</v>
      </c>
    </row>
    <row r="153" spans="1:8" s="70" customFormat="1" ht="50.1" customHeight="1">
      <c r="A153" s="181"/>
      <c r="B153" s="73" t="s">
        <v>3181</v>
      </c>
      <c r="C153" s="83" t="s">
        <v>576</v>
      </c>
      <c r="D153" s="246" t="s">
        <v>391</v>
      </c>
      <c r="E153" s="80" t="s">
        <v>1420</v>
      </c>
      <c r="F153" s="346">
        <v>21.53</v>
      </c>
      <c r="G153" s="73" t="s">
        <v>7309</v>
      </c>
      <c r="H153" s="84" t="str">
        <f>IFERROR(HYPERLINK(VLOOKUP(C153,'BT ART'!A:N,10,FALSE),"Ficha Técnica"),"")</f>
        <v>Ficha Técnica</v>
      </c>
    </row>
    <row r="154" spans="1:8" s="70" customFormat="1" ht="50.1" customHeight="1">
      <c r="A154" s="181"/>
      <c r="B154" s="73" t="s">
        <v>2824</v>
      </c>
      <c r="C154" s="83" t="s">
        <v>1943</v>
      </c>
      <c r="D154" s="246" t="s">
        <v>391</v>
      </c>
      <c r="E154" s="80" t="s">
        <v>6336</v>
      </c>
      <c r="F154" s="346">
        <v>31.64</v>
      </c>
      <c r="G154" s="73" t="s">
        <v>7309</v>
      </c>
      <c r="H154" s="84" t="str">
        <f>IFERROR(HYPERLINK(VLOOKUP(C154,'BT ART'!A:N,10,FALSE),"Ficha Técnica"),"")</f>
        <v>Ficha Técnica</v>
      </c>
    </row>
    <row r="155" spans="1:8" s="70" customFormat="1" ht="50.1" customHeight="1">
      <c r="A155" s="181"/>
      <c r="B155" s="73" t="s">
        <v>4469</v>
      </c>
      <c r="C155" s="83" t="s">
        <v>4468</v>
      </c>
      <c r="D155" s="90" t="s">
        <v>4064</v>
      </c>
      <c r="E155" s="80" t="s">
        <v>6496</v>
      </c>
      <c r="F155" s="346">
        <v>25.27</v>
      </c>
      <c r="G155" s="73" t="s">
        <v>7309</v>
      </c>
      <c r="H155" s="84" t="str">
        <f>IFERROR(HYPERLINK(VLOOKUP(C155,'BT ART'!A:N,10,FALSE),"Ficha Técnica"),"")</f>
        <v>Ficha Técnica</v>
      </c>
    </row>
    <row r="156" spans="1:8" s="38" customFormat="1" ht="15.75" customHeight="1">
      <c r="A156" s="426" t="s">
        <v>790</v>
      </c>
      <c r="B156" s="427"/>
      <c r="C156" s="428"/>
      <c r="D156" s="418" t="s">
        <v>1043</v>
      </c>
      <c r="E156" s="419"/>
      <c r="F156" s="347"/>
      <c r="G156" s="202"/>
      <c r="H156" s="206"/>
    </row>
    <row r="157" spans="1:8" s="70" customFormat="1" ht="50.1" customHeight="1">
      <c r="A157" s="92"/>
      <c r="B157" s="87" t="s">
        <v>3182</v>
      </c>
      <c r="C157" s="87" t="s">
        <v>4443</v>
      </c>
      <c r="D157" s="246" t="s">
        <v>391</v>
      </c>
      <c r="E157" s="80" t="s">
        <v>4387</v>
      </c>
      <c r="F157" s="346">
        <v>1.49</v>
      </c>
      <c r="G157" s="73" t="s">
        <v>7309</v>
      </c>
      <c r="H157" s="84"/>
    </row>
    <row r="158" spans="1:8" s="70" customFormat="1" ht="50.1" customHeight="1">
      <c r="A158" s="92"/>
      <c r="B158" s="87" t="s">
        <v>3183</v>
      </c>
      <c r="C158" s="87" t="s">
        <v>4444</v>
      </c>
      <c r="D158" s="246" t="s">
        <v>391</v>
      </c>
      <c r="E158" s="80" t="s">
        <v>4388</v>
      </c>
      <c r="F158" s="346">
        <v>2.4300000000000002</v>
      </c>
      <c r="G158" s="73" t="s">
        <v>7309</v>
      </c>
      <c r="H158" s="84"/>
    </row>
    <row r="159" spans="1:8" s="70" customFormat="1" ht="50.1" customHeight="1">
      <c r="A159" s="92"/>
      <c r="B159" s="87" t="s">
        <v>3184</v>
      </c>
      <c r="C159" s="87" t="s">
        <v>4445</v>
      </c>
      <c r="D159" s="246" t="s">
        <v>391</v>
      </c>
      <c r="E159" s="80" t="s">
        <v>5964</v>
      </c>
      <c r="F159" s="346">
        <v>1.1200000000000001</v>
      </c>
      <c r="G159" s="73" t="s">
        <v>7309</v>
      </c>
      <c r="H159" s="84"/>
    </row>
    <row r="160" spans="1:8" s="70" customFormat="1" ht="50.1" customHeight="1">
      <c r="A160" s="92"/>
      <c r="B160" s="87" t="s">
        <v>3185</v>
      </c>
      <c r="C160" s="247" t="s">
        <v>4446</v>
      </c>
      <c r="D160" s="246" t="s">
        <v>391</v>
      </c>
      <c r="E160" s="80" t="s">
        <v>5025</v>
      </c>
      <c r="F160" s="346">
        <v>1.48</v>
      </c>
      <c r="G160" s="73" t="s">
        <v>7310</v>
      </c>
      <c r="H160" s="84"/>
    </row>
    <row r="161" spans="1:8" s="70" customFormat="1" ht="50.1" customHeight="1">
      <c r="A161" s="92"/>
      <c r="B161" s="87" t="s">
        <v>4471</v>
      </c>
      <c r="C161" s="247" t="s">
        <v>4470</v>
      </c>
      <c r="D161" s="246" t="s">
        <v>4064</v>
      </c>
      <c r="E161" s="80" t="s">
        <v>4472</v>
      </c>
      <c r="F161" s="346">
        <v>0.93</v>
      </c>
      <c r="G161" s="73" t="s">
        <v>7310</v>
      </c>
      <c r="H161" s="84"/>
    </row>
    <row r="162" spans="1:8" s="38" customFormat="1" ht="15.75" customHeight="1">
      <c r="A162" s="426" t="s">
        <v>6096</v>
      </c>
      <c r="B162" s="427"/>
      <c r="C162" s="428"/>
      <c r="D162" s="429" t="s">
        <v>342</v>
      </c>
      <c r="E162" s="430"/>
      <c r="F162" s="347"/>
      <c r="G162" s="202"/>
      <c r="H162" s="206"/>
    </row>
    <row r="163" spans="1:8" s="70" customFormat="1" ht="50.1" customHeight="1">
      <c r="A163" s="243"/>
      <c r="B163" s="244" t="s">
        <v>5949</v>
      </c>
      <c r="C163" s="245" t="s">
        <v>5948</v>
      </c>
      <c r="D163" s="144" t="s">
        <v>342</v>
      </c>
      <c r="E163" s="80" t="s">
        <v>5950</v>
      </c>
      <c r="F163" s="346">
        <v>169.84</v>
      </c>
      <c r="G163" s="73" t="s">
        <v>7309</v>
      </c>
      <c r="H163" s="84" t="str">
        <f>IFERROR(HYPERLINK(VLOOKUP(C163,'BT ART'!A:N,10,FALSE),"Ficha Técnica"),"")</f>
        <v>Ficha Técnica</v>
      </c>
    </row>
    <row r="164" spans="1:8" s="38" customFormat="1" ht="15.75" customHeight="1">
      <c r="A164" s="426" t="s">
        <v>650</v>
      </c>
      <c r="B164" s="427"/>
      <c r="C164" s="428"/>
      <c r="D164" s="429" t="s">
        <v>342</v>
      </c>
      <c r="E164" s="430"/>
      <c r="F164" s="347"/>
      <c r="G164" s="202"/>
      <c r="H164" s="206"/>
    </row>
    <row r="165" spans="1:8" s="70" customFormat="1" ht="50.1" customHeight="1">
      <c r="A165" s="243"/>
      <c r="B165" s="244" t="s">
        <v>6691</v>
      </c>
      <c r="C165" s="245" t="s">
        <v>6690</v>
      </c>
      <c r="D165" s="144" t="s">
        <v>342</v>
      </c>
      <c r="E165" s="80" t="s">
        <v>6692</v>
      </c>
      <c r="F165" s="346">
        <v>301</v>
      </c>
      <c r="G165" s="73" t="s">
        <v>7309</v>
      </c>
      <c r="H165" s="84" t="str">
        <f>IFERROR(HYPERLINK(VLOOKUP(C165,'BT ART'!A:N,10,FALSE),"Ficha Técnica"),"")</f>
        <v>Ficha Técnica</v>
      </c>
    </row>
    <row r="166" spans="1:8" s="70" customFormat="1" ht="50.1" customHeight="1">
      <c r="A166" s="243"/>
      <c r="B166" s="244" t="s">
        <v>6722</v>
      </c>
      <c r="C166" s="145" t="s">
        <v>6721</v>
      </c>
      <c r="D166" s="144" t="s">
        <v>342</v>
      </c>
      <c r="E166" s="80" t="s">
        <v>6723</v>
      </c>
      <c r="F166" s="346">
        <v>386.1</v>
      </c>
      <c r="G166" s="73" t="s">
        <v>7309</v>
      </c>
      <c r="H166" s="84" t="str">
        <f>IFERROR(HYPERLINK(VLOOKUP(C166,'BT ART'!A:N,10,FALSE),"Ficha Técnica"),"")</f>
        <v>Ficha Técnica</v>
      </c>
    </row>
    <row r="167" spans="1:8" s="70" customFormat="1" ht="50.1" customHeight="1">
      <c r="A167" s="243"/>
      <c r="B167" s="244" t="s">
        <v>6725</v>
      </c>
      <c r="C167" s="145" t="s">
        <v>6724</v>
      </c>
      <c r="D167" s="144" t="s">
        <v>342</v>
      </c>
      <c r="E167" s="80" t="s">
        <v>6726</v>
      </c>
      <c r="F167" s="346">
        <v>386.1</v>
      </c>
      <c r="G167" s="73" t="s">
        <v>7309</v>
      </c>
      <c r="H167" s="84" t="str">
        <f>IFERROR(HYPERLINK(VLOOKUP(C167,'BT ART'!A:N,10,FALSE),"Ficha Técnica"),"")</f>
        <v>Ficha Técnica</v>
      </c>
    </row>
    <row r="168" spans="1:8" s="70" customFormat="1" ht="50.1" customHeight="1">
      <c r="A168" s="243"/>
      <c r="B168" s="244" t="s">
        <v>6728</v>
      </c>
      <c r="C168" s="145" t="s">
        <v>6727</v>
      </c>
      <c r="D168" s="144" t="s">
        <v>342</v>
      </c>
      <c r="E168" s="80" t="s">
        <v>6729</v>
      </c>
      <c r="F168" s="346">
        <v>200.26</v>
      </c>
      <c r="G168" s="73" t="s">
        <v>7309</v>
      </c>
      <c r="H168" s="84" t="str">
        <f>IFERROR(HYPERLINK(VLOOKUP(C168,'BT ART'!A:N,10,FALSE),"Ficha Técnica"),"")</f>
        <v>Ficha Técnica</v>
      </c>
    </row>
    <row r="169" spans="1:8" s="38" customFormat="1" ht="15.75" customHeight="1">
      <c r="A169" s="426" t="s">
        <v>1669</v>
      </c>
      <c r="B169" s="427"/>
      <c r="C169" s="428"/>
      <c r="D169" s="429" t="s">
        <v>342</v>
      </c>
      <c r="E169" s="430"/>
      <c r="F169" s="347"/>
      <c r="G169" s="202"/>
      <c r="H169" s="206"/>
    </row>
    <row r="170" spans="1:8" s="70" customFormat="1" ht="60" customHeight="1">
      <c r="A170" s="243"/>
      <c r="B170" s="244" t="s">
        <v>3706</v>
      </c>
      <c r="C170" s="245" t="s">
        <v>7253</v>
      </c>
      <c r="D170" s="144" t="s">
        <v>342</v>
      </c>
      <c r="E170" s="80" t="s">
        <v>3775</v>
      </c>
      <c r="F170" s="346">
        <v>618</v>
      </c>
      <c r="G170" s="73" t="s">
        <v>7309</v>
      </c>
      <c r="H170" s="84" t="str">
        <f>IFERROR(HYPERLINK(VLOOKUP(C170,'BT ART'!A:N,10,FALSE),"Ficha Técnica"),"")</f>
        <v>Ficha Técnica</v>
      </c>
    </row>
    <row r="171" spans="1:8" s="70" customFormat="1" ht="50.1" customHeight="1">
      <c r="A171" s="243"/>
      <c r="B171" s="244" t="s">
        <v>7047</v>
      </c>
      <c r="C171" s="245" t="s">
        <v>6040</v>
      </c>
      <c r="D171" s="144" t="s">
        <v>342</v>
      </c>
      <c r="E171" s="80" t="s">
        <v>6043</v>
      </c>
      <c r="F171" s="346">
        <v>850</v>
      </c>
      <c r="G171" s="73" t="s">
        <v>7309</v>
      </c>
      <c r="H171" s="84" t="str">
        <f>IFERROR(HYPERLINK(VLOOKUP(C171,'BT ART'!A:N,10,FALSE),"Ficha Técnica"),"")</f>
        <v>Ficha Técnica</v>
      </c>
    </row>
    <row r="172" spans="1:8" s="70" customFormat="1" ht="50.1" customHeight="1">
      <c r="A172" s="243"/>
      <c r="B172" s="244" t="s">
        <v>3034</v>
      </c>
      <c r="C172" s="245" t="s">
        <v>1670</v>
      </c>
      <c r="D172" s="144" t="s">
        <v>342</v>
      </c>
      <c r="E172" s="80" t="s">
        <v>1671</v>
      </c>
      <c r="F172" s="346">
        <v>1390.31</v>
      </c>
      <c r="G172" s="73" t="s">
        <v>7310</v>
      </c>
      <c r="H172" s="84" t="str">
        <f>IFERROR(HYPERLINK(VLOOKUP(C172,'BT ART'!A:N,10,FALSE),"Ficha Técnica"),"")</f>
        <v>Ficha Técnica</v>
      </c>
    </row>
    <row r="173" spans="1:8" s="70" customFormat="1" ht="50.1" customHeight="1">
      <c r="A173" s="243"/>
      <c r="B173" s="244" t="s">
        <v>3035</v>
      </c>
      <c r="C173" s="245" t="s">
        <v>5306</v>
      </c>
      <c r="D173" s="144" t="s">
        <v>342</v>
      </c>
      <c r="E173" s="80" t="s">
        <v>5325</v>
      </c>
      <c r="F173" s="346">
        <v>990</v>
      </c>
      <c r="G173" s="73" t="s">
        <v>7309</v>
      </c>
      <c r="H173" s="84" t="str">
        <f>IFERROR(HYPERLINK(VLOOKUP(C173,'BT ART'!A:N,10,FALSE),"Ficha Técnica"),"")</f>
        <v>Ficha Técnica</v>
      </c>
    </row>
    <row r="174" spans="1:8" s="70" customFormat="1" ht="50.1" customHeight="1">
      <c r="A174" s="243"/>
      <c r="B174" s="244" t="s">
        <v>6232</v>
      </c>
      <c r="C174" s="245" t="s">
        <v>6231</v>
      </c>
      <c r="D174" s="144" t="s">
        <v>342</v>
      </c>
      <c r="E174" s="80" t="s">
        <v>7150</v>
      </c>
      <c r="F174" s="346">
        <v>995</v>
      </c>
      <c r="G174" s="73" t="s">
        <v>7309</v>
      </c>
      <c r="H174" s="84" t="str">
        <f>IFERROR(HYPERLINK(VLOOKUP(C174,'BT ART'!A:N,10,FALSE),"Ficha Técnica"),"")</f>
        <v>Ficha Técnica</v>
      </c>
    </row>
    <row r="175" spans="1:8" s="70" customFormat="1" ht="50.1" customHeight="1">
      <c r="A175" s="243"/>
      <c r="B175" s="244" t="s">
        <v>4674</v>
      </c>
      <c r="C175" s="245" t="s">
        <v>4668</v>
      </c>
      <c r="D175" s="144" t="s">
        <v>342</v>
      </c>
      <c r="E175" s="80" t="s">
        <v>4675</v>
      </c>
      <c r="F175" s="346">
        <v>1391.68</v>
      </c>
      <c r="G175" s="73" t="s">
        <v>7309</v>
      </c>
      <c r="H175" s="84" t="str">
        <f>IFERROR(HYPERLINK(VLOOKUP(C175,'BT ART'!A:N,10,FALSE),"Ficha Técnica"),"")</f>
        <v>Ficha Técnica</v>
      </c>
    </row>
    <row r="176" spans="1:8" s="70" customFormat="1" ht="50.1" customHeight="1">
      <c r="A176" s="243"/>
      <c r="B176" s="244" t="s">
        <v>5369</v>
      </c>
      <c r="C176" s="245" t="s">
        <v>5368</v>
      </c>
      <c r="D176" s="144" t="s">
        <v>342</v>
      </c>
      <c r="E176" s="80" t="s">
        <v>5370</v>
      </c>
      <c r="F176" s="346">
        <v>2722.12</v>
      </c>
      <c r="G176" s="73" t="s">
        <v>7309</v>
      </c>
      <c r="H176" s="84" t="str">
        <f>IFERROR(HYPERLINK(VLOOKUP(C176,'BT ART'!A:N,10,FALSE),"Ficha Técnica"),"")</f>
        <v>Ficha Técnica</v>
      </c>
    </row>
    <row r="177" spans="1:8" s="70" customFormat="1" ht="50.1" customHeight="1">
      <c r="A177" s="243"/>
      <c r="B177" s="244" t="s">
        <v>3038</v>
      </c>
      <c r="C177" s="245" t="s">
        <v>1407</v>
      </c>
      <c r="D177" s="144" t="s">
        <v>342</v>
      </c>
      <c r="E177" s="80" t="s">
        <v>4416</v>
      </c>
      <c r="F177" s="346">
        <v>2759.17</v>
      </c>
      <c r="G177" s="73" t="s">
        <v>7309</v>
      </c>
      <c r="H177" s="84" t="str">
        <f>IFERROR(HYPERLINK(VLOOKUP(C177,'BT ART'!A:N,10,FALSE),"Ficha Técnica"),"")</f>
        <v>Ficha Técnica</v>
      </c>
    </row>
    <row r="178" spans="1:8" s="70" customFormat="1" ht="50.1" customHeight="1">
      <c r="A178" s="243"/>
      <c r="B178" s="244" t="s">
        <v>3039</v>
      </c>
      <c r="C178" s="245" t="s">
        <v>1751</v>
      </c>
      <c r="D178" s="144" t="s">
        <v>342</v>
      </c>
      <c r="E178" s="91" t="s">
        <v>6377</v>
      </c>
      <c r="F178" s="346">
        <v>3599.59</v>
      </c>
      <c r="G178" s="73" t="s">
        <v>7309</v>
      </c>
      <c r="H178" s="84" t="str">
        <f>IFERROR(HYPERLINK(VLOOKUP(C178,'BT ART'!A:N,10,FALSE),"Ficha Técnica"),"")</f>
        <v>Ficha Técnica</v>
      </c>
    </row>
    <row r="179" spans="1:8" s="85" customFormat="1" ht="50.1" customHeight="1">
      <c r="A179" s="241"/>
      <c r="B179" s="240" t="s">
        <v>5958</v>
      </c>
      <c r="C179" s="241" t="s">
        <v>5957</v>
      </c>
      <c r="D179" s="144" t="s">
        <v>342</v>
      </c>
      <c r="E179" s="80" t="s">
        <v>5959</v>
      </c>
      <c r="F179" s="346">
        <v>1176.2</v>
      </c>
      <c r="G179" s="73" t="s">
        <v>7309</v>
      </c>
      <c r="H179" s="84" t="str">
        <f>IFERROR(HYPERLINK(VLOOKUP(C179,'BT ART'!A:N,10,FALSE),"Ficha Técnica"),"")</f>
        <v>Ficha Técnica</v>
      </c>
    </row>
    <row r="180" spans="1:8" s="85" customFormat="1" ht="50.1" customHeight="1">
      <c r="A180" s="241"/>
      <c r="B180" s="240" t="s">
        <v>3041</v>
      </c>
      <c r="C180" s="241" t="s">
        <v>1679</v>
      </c>
      <c r="D180" s="144" t="s">
        <v>342</v>
      </c>
      <c r="E180" s="80" t="s">
        <v>6378</v>
      </c>
      <c r="F180" s="346">
        <v>91</v>
      </c>
      <c r="G180" s="73" t="s">
        <v>7309</v>
      </c>
      <c r="H180" s="84" t="str">
        <f>IFERROR(HYPERLINK(VLOOKUP(C180,'BT ART'!A:N,10,FALSE),"Ficha Técnica"),"")</f>
        <v>Ficha Técnica</v>
      </c>
    </row>
    <row r="181" spans="1:8" s="38" customFormat="1" ht="15.75" customHeight="1">
      <c r="A181" s="426" t="s">
        <v>140</v>
      </c>
      <c r="B181" s="427"/>
      <c r="C181" s="428"/>
      <c r="D181" s="418" t="s">
        <v>1044</v>
      </c>
      <c r="E181" s="419"/>
      <c r="F181" s="347"/>
      <c r="G181" s="202"/>
      <c r="H181" s="304"/>
    </row>
    <row r="182" spans="1:8" s="85" customFormat="1" ht="50.1" customHeight="1">
      <c r="B182" s="240" t="s">
        <v>3042</v>
      </c>
      <c r="C182" s="241" t="s">
        <v>1330</v>
      </c>
      <c r="D182" s="144" t="s">
        <v>342</v>
      </c>
      <c r="E182" s="80" t="s">
        <v>6379</v>
      </c>
      <c r="F182" s="346">
        <v>343.19</v>
      </c>
      <c r="G182" s="73" t="s">
        <v>7309</v>
      </c>
      <c r="H182" s="84" t="str">
        <f>IFERROR(HYPERLINK(VLOOKUP(C182,'BT ART'!A:N,10,FALSE),"Ficha Técnica"),"")</f>
        <v>Ficha Técnica</v>
      </c>
    </row>
    <row r="183" spans="1:8" s="85" customFormat="1" ht="50.1" customHeight="1">
      <c r="A183" s="242"/>
      <c r="B183" s="89" t="s">
        <v>4475</v>
      </c>
      <c r="C183" s="87" t="s">
        <v>4474</v>
      </c>
      <c r="D183" s="144" t="s">
        <v>342</v>
      </c>
      <c r="E183" s="80" t="s">
        <v>4744</v>
      </c>
      <c r="F183" s="346">
        <v>354</v>
      </c>
      <c r="G183" s="73" t="s">
        <v>7309</v>
      </c>
      <c r="H183" s="84" t="str">
        <f>IFERROR(HYPERLINK(VLOOKUP(C183,'BT ART'!A:N,10,FALSE),"Ficha Técnica"),"")</f>
        <v>Ficha Técnica</v>
      </c>
    </row>
    <row r="184" spans="1:8" s="85" customFormat="1" ht="50.1" customHeight="1">
      <c r="A184" s="242"/>
      <c r="B184" s="89" t="s">
        <v>3045</v>
      </c>
      <c r="C184" s="87" t="s">
        <v>2095</v>
      </c>
      <c r="D184" s="144" t="s">
        <v>342</v>
      </c>
      <c r="E184" s="80" t="s">
        <v>4718</v>
      </c>
      <c r="F184" s="346">
        <v>317.83999999999997</v>
      </c>
      <c r="G184" s="73" t="s">
        <v>7309</v>
      </c>
      <c r="H184" s="84" t="str">
        <f>IFERROR(HYPERLINK(VLOOKUP(C184,'BT ART'!A:N,10,FALSE),"Ficha Técnica"),"")</f>
        <v>Ficha Técnica</v>
      </c>
    </row>
    <row r="185" spans="1:8" s="85" customFormat="1" ht="50.1" customHeight="1">
      <c r="A185" s="242"/>
      <c r="B185" s="89" t="s">
        <v>4527</v>
      </c>
      <c r="C185" s="87" t="s">
        <v>4528</v>
      </c>
      <c r="D185" s="144" t="s">
        <v>342</v>
      </c>
      <c r="E185" s="80" t="s">
        <v>4720</v>
      </c>
      <c r="F185" s="346">
        <v>278.83999999999997</v>
      </c>
      <c r="G185" s="73" t="s">
        <v>7309</v>
      </c>
      <c r="H185" s="84" t="str">
        <f>IFERROR(HYPERLINK(VLOOKUP(C185,'BT ART'!A:N,10,FALSE),"Ficha Técnica"),"")</f>
        <v>Ficha Técnica</v>
      </c>
    </row>
    <row r="186" spans="1:8" s="85" customFormat="1" ht="50.1" customHeight="1">
      <c r="A186" s="242"/>
      <c r="B186" s="89" t="s">
        <v>5201</v>
      </c>
      <c r="C186" s="87" t="s">
        <v>5200</v>
      </c>
      <c r="D186" s="144" t="s">
        <v>342</v>
      </c>
      <c r="E186" s="80" t="s">
        <v>5600</v>
      </c>
      <c r="F186" s="346">
        <v>248</v>
      </c>
      <c r="G186" s="73" t="s">
        <v>7309</v>
      </c>
      <c r="H186" s="84" t="str">
        <f>IFERROR(HYPERLINK(VLOOKUP(C186,'BT ART'!A:N,10,FALSE),"Ficha Técnica"),"")</f>
        <v>Ficha Técnica</v>
      </c>
    </row>
    <row r="187" spans="1:8" s="85" customFormat="1" ht="50.1" customHeight="1">
      <c r="A187" s="242"/>
      <c r="B187" s="89" t="s">
        <v>5319</v>
      </c>
      <c r="C187" s="87" t="s">
        <v>5318</v>
      </c>
      <c r="D187" s="144" t="s">
        <v>342</v>
      </c>
      <c r="E187" s="80" t="s">
        <v>5320</v>
      </c>
      <c r="F187" s="346">
        <v>357</v>
      </c>
      <c r="G187" s="73" t="s">
        <v>7309</v>
      </c>
      <c r="H187" s="84" t="str">
        <f>IFERROR(HYPERLINK(VLOOKUP(C187,'BT ART'!A:N,10,FALSE),"Ficha Técnica"),"")</f>
        <v>Ficha Técnica</v>
      </c>
    </row>
    <row r="188" spans="1:8" s="85" customFormat="1" ht="50.1" customHeight="1">
      <c r="A188" s="242"/>
      <c r="B188" s="89" t="s">
        <v>7204</v>
      </c>
      <c r="C188" s="87" t="s">
        <v>7203</v>
      </c>
      <c r="D188" s="144" t="s">
        <v>342</v>
      </c>
      <c r="E188" s="80" t="s">
        <v>7205</v>
      </c>
      <c r="F188" s="346">
        <v>371</v>
      </c>
      <c r="G188" s="73" t="s">
        <v>7309</v>
      </c>
      <c r="H188" s="84" t="str">
        <f>IFERROR(HYPERLINK(VLOOKUP(C188,'BT ART'!A:N,10,FALSE),"Ficha Técnica"),"")</f>
        <v>Ficha Técnica</v>
      </c>
    </row>
    <row r="189" spans="1:8" s="85" customFormat="1" ht="50.1" customHeight="1">
      <c r="A189" s="242"/>
      <c r="B189" s="89" t="s">
        <v>3048</v>
      </c>
      <c r="C189" s="87" t="s">
        <v>558</v>
      </c>
      <c r="D189" s="144" t="s">
        <v>342</v>
      </c>
      <c r="E189" s="80" t="s">
        <v>4719</v>
      </c>
      <c r="F189" s="346">
        <v>430</v>
      </c>
      <c r="G189" s="73" t="s">
        <v>7309</v>
      </c>
      <c r="H189" s="84" t="str">
        <f>IFERROR(HYPERLINK(VLOOKUP(C189,'BT ART'!A:N,10,FALSE),"Ficha Técnica"),"")</f>
        <v>Ficha Técnica</v>
      </c>
    </row>
    <row r="190" spans="1:8" s="85" customFormat="1" ht="50.1" customHeight="1">
      <c r="A190" s="242"/>
      <c r="B190" s="89" t="s">
        <v>6672</v>
      </c>
      <c r="C190" s="87" t="s">
        <v>6668</v>
      </c>
      <c r="D190" s="144" t="s">
        <v>342</v>
      </c>
      <c r="E190" s="80" t="s">
        <v>7094</v>
      </c>
      <c r="F190" s="346">
        <v>490</v>
      </c>
      <c r="G190" s="73" t="s">
        <v>7309</v>
      </c>
      <c r="H190" s="84" t="str">
        <f>IFERROR(HYPERLINK(VLOOKUP(C190,'BT ART'!A:N,10,FALSE),"Ficha Técnica"),"")</f>
        <v>Ficha Técnica</v>
      </c>
    </row>
    <row r="191" spans="1:8" s="85" customFormat="1" ht="50.1" customHeight="1">
      <c r="A191" s="242"/>
      <c r="B191" s="89" t="s">
        <v>3053</v>
      </c>
      <c r="C191" s="87" t="s">
        <v>550</v>
      </c>
      <c r="D191" s="144" t="s">
        <v>342</v>
      </c>
      <c r="E191" s="80" t="s">
        <v>6380</v>
      </c>
      <c r="F191" s="346">
        <v>62.4</v>
      </c>
      <c r="G191" s="73" t="s">
        <v>7310</v>
      </c>
      <c r="H191" s="84" t="str">
        <f>IFERROR(HYPERLINK(VLOOKUP(C191,'BT ART'!A:N,10,FALSE),"Ficha Técnica"),"")</f>
        <v>Ficha Técnica</v>
      </c>
    </row>
    <row r="192" spans="1:8" s="85" customFormat="1" ht="50.1" customHeight="1">
      <c r="A192" s="242"/>
      <c r="B192" s="89" t="s">
        <v>3054</v>
      </c>
      <c r="C192" s="87" t="s">
        <v>551</v>
      </c>
      <c r="D192" s="144" t="s">
        <v>342</v>
      </c>
      <c r="E192" s="80" t="s">
        <v>7088</v>
      </c>
      <c r="F192" s="346">
        <v>68</v>
      </c>
      <c r="G192" s="73" t="s">
        <v>7310</v>
      </c>
      <c r="H192" s="84" t="str">
        <f>IFERROR(HYPERLINK(VLOOKUP(C192,'BT ART'!A:N,10,FALSE),"Ficha Técnica"),"")</f>
        <v>Ficha Técnica</v>
      </c>
    </row>
    <row r="193" spans="1:8" s="38" customFormat="1" ht="15.75" customHeight="1">
      <c r="A193" s="423" t="s">
        <v>139</v>
      </c>
      <c r="B193" s="424"/>
      <c r="C193" s="425"/>
      <c r="D193" s="418" t="s">
        <v>1045</v>
      </c>
      <c r="E193" s="419"/>
      <c r="F193" s="347"/>
      <c r="G193" s="202"/>
      <c r="H193" s="206"/>
    </row>
    <row r="194" spans="1:8" s="70" customFormat="1" ht="50.1" customHeight="1">
      <c r="A194" s="81"/>
      <c r="B194" s="73" t="s">
        <v>3110</v>
      </c>
      <c r="C194" s="83" t="s">
        <v>895</v>
      </c>
      <c r="D194" s="144" t="s">
        <v>342</v>
      </c>
      <c r="E194" s="80" t="s">
        <v>1176</v>
      </c>
      <c r="F194" s="346">
        <v>87.75</v>
      </c>
      <c r="G194" s="73" t="s">
        <v>7309</v>
      </c>
      <c r="H194" s="84" t="str">
        <f>IFERROR(HYPERLINK(VLOOKUP(C194,'BT ART'!A:N,10,FALSE),"Ficha Técnica"),"")</f>
        <v>Ficha Técnica</v>
      </c>
    </row>
    <row r="195" spans="1:8" s="70" customFormat="1" ht="50.1" customHeight="1">
      <c r="A195" s="146"/>
      <c r="B195" s="146" t="s">
        <v>5093</v>
      </c>
      <c r="C195" s="145" t="s">
        <v>5092</v>
      </c>
      <c r="D195" s="144" t="s">
        <v>342</v>
      </c>
      <c r="E195" s="80" t="s">
        <v>4746</v>
      </c>
      <c r="F195" s="346">
        <v>101.4</v>
      </c>
      <c r="G195" s="73" t="s">
        <v>7309</v>
      </c>
      <c r="H195" s="84" t="str">
        <f>IFERROR(HYPERLINK(VLOOKUP(C195,'BT ART'!A:N,10,FALSE),"Ficha Técnica"),"")</f>
        <v>Ficha Técnica</v>
      </c>
    </row>
    <row r="196" spans="1:8" s="70" customFormat="1" ht="50.1" customHeight="1">
      <c r="A196" s="146"/>
      <c r="B196" s="146" t="s">
        <v>3112</v>
      </c>
      <c r="C196" s="145" t="s">
        <v>7254</v>
      </c>
      <c r="D196" s="144" t="s">
        <v>342</v>
      </c>
      <c r="E196" s="80" t="s">
        <v>4746</v>
      </c>
      <c r="F196" s="346">
        <v>92</v>
      </c>
      <c r="G196" s="73" t="s">
        <v>7310</v>
      </c>
      <c r="H196" s="84" t="str">
        <f>IFERROR(HYPERLINK(VLOOKUP(C196,'BT ART'!A:N,10,FALSE),"Ficha Técnica"),"")</f>
        <v>Ficha Técnica</v>
      </c>
    </row>
    <row r="197" spans="1:8" s="70" customFormat="1" ht="50.1" customHeight="1">
      <c r="B197" s="146" t="s">
        <v>4531</v>
      </c>
      <c r="C197" s="145" t="s">
        <v>4530</v>
      </c>
      <c r="D197" s="144" t="s">
        <v>342</v>
      </c>
      <c r="E197" s="80" t="s">
        <v>4747</v>
      </c>
      <c r="F197" s="346">
        <v>114.08</v>
      </c>
      <c r="G197" s="73" t="s">
        <v>7310</v>
      </c>
      <c r="H197" s="84" t="str">
        <f>IFERROR(HYPERLINK(VLOOKUP(C197,'BT ART'!A:N,10,FALSE),"Ficha Técnica"),"")</f>
        <v>Ficha Técnica</v>
      </c>
    </row>
    <row r="198" spans="1:8" s="70" customFormat="1" ht="50.1" customHeight="1">
      <c r="A198" s="81"/>
      <c r="B198" s="146" t="s">
        <v>3113</v>
      </c>
      <c r="C198" s="145" t="s">
        <v>7255</v>
      </c>
      <c r="D198" s="144" t="s">
        <v>342</v>
      </c>
      <c r="E198" s="80" t="s">
        <v>4039</v>
      </c>
      <c r="F198" s="346">
        <v>278.85000000000002</v>
      </c>
      <c r="G198" s="73" t="s">
        <v>7309</v>
      </c>
      <c r="H198" s="84" t="str">
        <f>IFERROR(HYPERLINK(VLOOKUP(C198,'BT ART'!A:N,10,FALSE),"Ficha Técnica"),"")</f>
        <v>Ficha Técnica</v>
      </c>
    </row>
    <row r="199" spans="1:8" s="70" customFormat="1" ht="50.1" customHeight="1">
      <c r="A199" s="164"/>
      <c r="B199" s="165" t="s">
        <v>3114</v>
      </c>
      <c r="C199" s="166" t="s">
        <v>500</v>
      </c>
      <c r="D199" s="144" t="s">
        <v>342</v>
      </c>
      <c r="E199" s="80" t="s">
        <v>1341</v>
      </c>
      <c r="F199" s="346">
        <v>402</v>
      </c>
      <c r="G199" s="73" t="s">
        <v>7310</v>
      </c>
      <c r="H199" s="84" t="str">
        <f>IFERROR(HYPERLINK(VLOOKUP(C199,'BT ART'!A:N,10,FALSE),"Ficha Técnica"),"")</f>
        <v>Ficha Técnica</v>
      </c>
    </row>
    <row r="200" spans="1:8" s="70" customFormat="1" ht="50.1" customHeight="1">
      <c r="A200" s="164"/>
      <c r="B200" s="165" t="s">
        <v>7273</v>
      </c>
      <c r="C200" s="166" t="s">
        <v>7272</v>
      </c>
      <c r="D200" s="144" t="s">
        <v>342</v>
      </c>
      <c r="E200" s="80" t="s">
        <v>7274</v>
      </c>
      <c r="F200" s="346" t="e">
        <v>#N/A</v>
      </c>
      <c r="G200" s="73" t="s">
        <v>7310</v>
      </c>
      <c r="H200" s="84" t="str">
        <f>IFERROR(HYPERLINK(VLOOKUP(C200,'BT ART'!A:N,10,FALSE),"Ficha Técnica"),"")</f>
        <v>Ficha Técnica</v>
      </c>
    </row>
    <row r="201" spans="1:8" s="70" customFormat="1" ht="50.1" customHeight="1">
      <c r="A201" s="164"/>
      <c r="B201" s="89" t="s">
        <v>5293</v>
      </c>
      <c r="C201" s="87" t="s">
        <v>5292</v>
      </c>
      <c r="D201" s="144" t="s">
        <v>342</v>
      </c>
      <c r="E201" s="80" t="s">
        <v>5291</v>
      </c>
      <c r="F201" s="346">
        <v>164</v>
      </c>
      <c r="G201" s="73" t="s">
        <v>7309</v>
      </c>
      <c r="H201" s="84" t="str">
        <f>IFERROR(HYPERLINK(VLOOKUP(C201,'BT ART'!A:N,10,FALSE),"Ficha Técnica"),"")</f>
        <v>Ficha Técnica</v>
      </c>
    </row>
    <row r="202" spans="1:8" s="70" customFormat="1" ht="50.1" customHeight="1">
      <c r="B202" s="89" t="s">
        <v>3115</v>
      </c>
      <c r="C202" s="87" t="s">
        <v>1331</v>
      </c>
      <c r="D202" s="144" t="s">
        <v>342</v>
      </c>
      <c r="E202" s="80" t="s">
        <v>6382</v>
      </c>
      <c r="F202" s="346">
        <v>805.33</v>
      </c>
      <c r="G202" s="73" t="s">
        <v>7309</v>
      </c>
      <c r="H202" s="84" t="str">
        <f>IFERROR(HYPERLINK(VLOOKUP(C202,'BT ART'!A:N,10,FALSE),"Ficha Técnica"),"")</f>
        <v>Ficha Técnica</v>
      </c>
    </row>
    <row r="203" spans="1:8" s="70" customFormat="1" ht="50.1" customHeight="1">
      <c r="A203" s="92"/>
      <c r="B203" s="89" t="s">
        <v>3116</v>
      </c>
      <c r="C203" s="87" t="s">
        <v>4315</v>
      </c>
      <c r="D203" s="144" t="s">
        <v>342</v>
      </c>
      <c r="E203" s="80" t="s">
        <v>5205</v>
      </c>
      <c r="F203" s="346">
        <v>379</v>
      </c>
      <c r="G203" s="73" t="s">
        <v>7309</v>
      </c>
      <c r="H203" s="84" t="str">
        <f>IFERROR(HYPERLINK(VLOOKUP(C203,'BT ART'!A:N,10,FALSE),"Ficha Técnica"),"")</f>
        <v>Ficha Técnica</v>
      </c>
    </row>
    <row r="204" spans="1:8" s="70" customFormat="1" ht="50.1" customHeight="1">
      <c r="A204" s="92"/>
      <c r="B204" s="89" t="s">
        <v>3117</v>
      </c>
      <c r="C204" s="87" t="s">
        <v>563</v>
      </c>
      <c r="D204" s="144" t="s">
        <v>342</v>
      </c>
      <c r="E204" s="80" t="s">
        <v>5206</v>
      </c>
      <c r="F204" s="346">
        <v>681.9</v>
      </c>
      <c r="G204" s="73" t="s">
        <v>7309</v>
      </c>
      <c r="H204" s="84" t="str">
        <f>IFERROR(HYPERLINK(VLOOKUP(C204,'BT ART'!A:N,10,FALSE),"Ficha Técnica"),"")</f>
        <v>Ficha Técnica</v>
      </c>
    </row>
    <row r="205" spans="1:8" s="70" customFormat="1" ht="50.1" customHeight="1">
      <c r="A205" s="81"/>
      <c r="B205" s="146" t="s">
        <v>3118</v>
      </c>
      <c r="C205" s="145" t="s">
        <v>7256</v>
      </c>
      <c r="D205" s="144" t="s">
        <v>342</v>
      </c>
      <c r="E205" s="80" t="s">
        <v>4733</v>
      </c>
      <c r="F205" s="346">
        <v>730</v>
      </c>
      <c r="G205" s="73" t="s">
        <v>7309</v>
      </c>
      <c r="H205" s="84" t="str">
        <f>IFERROR(HYPERLINK(VLOOKUP(C205,'BT ART'!A:N,10,FALSE),"Ficha Técnica"),"")</f>
        <v>Ficha Técnica</v>
      </c>
    </row>
    <row r="206" spans="1:8" s="38" customFormat="1" ht="15.75" customHeight="1">
      <c r="A206" s="426" t="s">
        <v>1348</v>
      </c>
      <c r="B206" s="427"/>
      <c r="C206" s="428"/>
      <c r="D206" s="418" t="s">
        <v>1046</v>
      </c>
      <c r="E206" s="419"/>
      <c r="F206" s="347"/>
      <c r="G206" s="202"/>
      <c r="H206" s="206"/>
    </row>
    <row r="207" spans="1:8" s="70" customFormat="1" ht="50.1" customHeight="1">
      <c r="A207" s="81"/>
      <c r="B207" s="146" t="s">
        <v>3119</v>
      </c>
      <c r="C207" s="145" t="s">
        <v>1922</v>
      </c>
      <c r="D207" s="144" t="s">
        <v>342</v>
      </c>
      <c r="E207" s="80" t="s">
        <v>5922</v>
      </c>
      <c r="F207" s="346">
        <v>63.38</v>
      </c>
      <c r="G207" s="73" t="s">
        <v>7309</v>
      </c>
      <c r="H207" s="84" t="str">
        <f>IFERROR(HYPERLINK(VLOOKUP(C207,'BT ART'!A:N,10,FALSE),"Ficha Técnica"),"")</f>
        <v>Ficha Técnica</v>
      </c>
    </row>
    <row r="208" spans="1:8" s="70" customFormat="1" ht="50.1" customHeight="1">
      <c r="A208" s="81"/>
      <c r="B208" s="146" t="s">
        <v>3120</v>
      </c>
      <c r="C208" s="145" t="s">
        <v>1921</v>
      </c>
      <c r="D208" s="144" t="s">
        <v>342</v>
      </c>
      <c r="E208" s="80" t="s">
        <v>5923</v>
      </c>
      <c r="F208" s="346">
        <v>96.33</v>
      </c>
      <c r="G208" s="73" t="s">
        <v>7309</v>
      </c>
      <c r="H208" s="84" t="str">
        <f>IFERROR(HYPERLINK(VLOOKUP(C208,'BT ART'!A:N,10,FALSE),"Ficha Técnica"),"")</f>
        <v>Ficha Técnica</v>
      </c>
    </row>
    <row r="209" spans="1:8" s="70" customFormat="1" ht="50.1" customHeight="1">
      <c r="A209" s="81"/>
      <c r="B209" s="146" t="s">
        <v>3121</v>
      </c>
      <c r="C209" s="145" t="s">
        <v>1923</v>
      </c>
      <c r="D209" s="144" t="s">
        <v>342</v>
      </c>
      <c r="E209" s="80" t="s">
        <v>5924</v>
      </c>
      <c r="F209" s="346">
        <v>162.24</v>
      </c>
      <c r="G209" s="73" t="s">
        <v>7309</v>
      </c>
      <c r="H209" s="84" t="str">
        <f>IFERROR(HYPERLINK(VLOOKUP(C209,'BT ART'!A:N,10,FALSE),"Ficha Técnica"),"")</f>
        <v>Ficha Técnica</v>
      </c>
    </row>
    <row r="210" spans="1:8" s="70" customFormat="1" ht="50.1" customHeight="1">
      <c r="A210" s="81"/>
      <c r="B210" s="146" t="s">
        <v>3122</v>
      </c>
      <c r="C210" s="145" t="s">
        <v>158</v>
      </c>
      <c r="D210" s="144" t="s">
        <v>342</v>
      </c>
      <c r="E210" s="80" t="s">
        <v>5925</v>
      </c>
      <c r="F210" s="346">
        <v>193.04</v>
      </c>
      <c r="G210" s="73" t="s">
        <v>7310</v>
      </c>
      <c r="H210" s="84" t="str">
        <f>IFERROR(HYPERLINK(VLOOKUP(C210,'BT ART'!A:N,10,FALSE),"Ficha Técnica"),"")</f>
        <v>Ficha Técnica</v>
      </c>
    </row>
    <row r="211" spans="1:8" s="70" customFormat="1" ht="50.1" customHeight="1">
      <c r="A211" s="81"/>
      <c r="B211" s="146" t="s">
        <v>3123</v>
      </c>
      <c r="C211" s="145" t="s">
        <v>552</v>
      </c>
      <c r="D211" s="144" t="s">
        <v>342</v>
      </c>
      <c r="E211" s="80" t="s">
        <v>6383</v>
      </c>
      <c r="F211" s="346">
        <v>23.18</v>
      </c>
      <c r="G211" s="73" t="s">
        <v>7310</v>
      </c>
      <c r="H211" s="84" t="str">
        <f>IFERROR(HYPERLINK(VLOOKUP(C211,'BT ART'!A:N,10,FALSE),"Ficha Técnica"),"")</f>
        <v>Ficha Técnica</v>
      </c>
    </row>
    <row r="212" spans="1:8" s="70" customFormat="1" ht="50.1" customHeight="1">
      <c r="A212" s="81"/>
      <c r="B212" s="146" t="s">
        <v>4774</v>
      </c>
      <c r="C212" s="145" t="s">
        <v>4773</v>
      </c>
      <c r="D212" s="144" t="s">
        <v>342</v>
      </c>
      <c r="E212" s="80" t="s">
        <v>6518</v>
      </c>
      <c r="F212" s="346">
        <v>45.63</v>
      </c>
      <c r="G212" s="73" t="s">
        <v>7309</v>
      </c>
      <c r="H212" s="84" t="str">
        <f>IFERROR(HYPERLINK(VLOOKUP(C212,'BT ART'!A:N,10,FALSE),"Ficha Técnica"),"")</f>
        <v>Ficha Técnica</v>
      </c>
    </row>
    <row r="213" spans="1:8" s="70" customFormat="1" ht="50.1" customHeight="1">
      <c r="A213" s="81"/>
      <c r="B213" s="146" t="s">
        <v>6039</v>
      </c>
      <c r="C213" s="145" t="s">
        <v>6038</v>
      </c>
      <c r="D213" s="144" t="s">
        <v>342</v>
      </c>
      <c r="E213" s="80" t="s">
        <v>6549</v>
      </c>
      <c r="F213" s="346">
        <v>40</v>
      </c>
      <c r="G213" s="73" t="s">
        <v>7310</v>
      </c>
      <c r="H213" s="84" t="str">
        <f>IFERROR(HYPERLINK(VLOOKUP(C213,'BT ART'!A:N,10,FALSE),"Ficha Técnica"),"")</f>
        <v>Ficha Técnica</v>
      </c>
    </row>
    <row r="214" spans="1:8" s="70" customFormat="1" ht="50.1" customHeight="1">
      <c r="A214" s="81"/>
      <c r="B214" s="146" t="s">
        <v>6035</v>
      </c>
      <c r="C214" s="145" t="s">
        <v>6034</v>
      </c>
      <c r="D214" s="144" t="s">
        <v>342</v>
      </c>
      <c r="E214" s="80" t="s">
        <v>6548</v>
      </c>
      <c r="F214" s="346">
        <v>45.63</v>
      </c>
      <c r="G214" s="73" t="s">
        <v>7309</v>
      </c>
      <c r="H214" s="84" t="str">
        <f>IFERROR(HYPERLINK(VLOOKUP(C214,'BT ART'!A:N,10,FALSE),"Ficha Técnica"),"")</f>
        <v>Ficha Técnica</v>
      </c>
    </row>
    <row r="215" spans="1:8" s="70" customFormat="1" ht="50.1" customHeight="1">
      <c r="A215" s="81"/>
      <c r="B215" s="146" t="s">
        <v>3124</v>
      </c>
      <c r="C215" s="145" t="s">
        <v>143</v>
      </c>
      <c r="D215" s="144" t="s">
        <v>342</v>
      </c>
      <c r="E215" s="80" t="s">
        <v>1335</v>
      </c>
      <c r="F215" s="346">
        <v>38.03</v>
      </c>
      <c r="G215" s="73" t="s">
        <v>7310</v>
      </c>
      <c r="H215" s="84" t="str">
        <f>IFERROR(HYPERLINK(VLOOKUP(C215,'BT ART'!A:N,10,FALSE),"Ficha Técnica"),"")</f>
        <v>Ficha Técnica</v>
      </c>
    </row>
    <row r="216" spans="1:8" s="70" customFormat="1" ht="50.1" customHeight="1">
      <c r="A216" s="81"/>
      <c r="B216" s="146" t="s">
        <v>3125</v>
      </c>
      <c r="C216" s="145" t="s">
        <v>144</v>
      </c>
      <c r="D216" s="144" t="s">
        <v>342</v>
      </c>
      <c r="E216" s="80" t="s">
        <v>1336</v>
      </c>
      <c r="F216" s="346">
        <v>43.1</v>
      </c>
      <c r="G216" s="73" t="s">
        <v>7310</v>
      </c>
      <c r="H216" s="84" t="str">
        <f>IFERROR(HYPERLINK(VLOOKUP(C216,'BT ART'!A:N,10,FALSE),"Ficha Técnica"),"")</f>
        <v>Ficha Técnica</v>
      </c>
    </row>
    <row r="217" spans="1:8" s="70" customFormat="1" ht="50.1" customHeight="1">
      <c r="A217" s="81"/>
      <c r="B217" s="146" t="s">
        <v>3126</v>
      </c>
      <c r="C217" s="145" t="s">
        <v>145</v>
      </c>
      <c r="D217" s="144" t="s">
        <v>342</v>
      </c>
      <c r="E217" s="80" t="s">
        <v>1339</v>
      </c>
      <c r="F217" s="346">
        <v>47.58</v>
      </c>
      <c r="G217" s="73" t="s">
        <v>7309</v>
      </c>
      <c r="H217" s="84" t="str">
        <f>IFERROR(HYPERLINK(VLOOKUP(C217,'BT ART'!A:N,10,FALSE),"Ficha Técnica"),"")</f>
        <v>Ficha Técnica</v>
      </c>
    </row>
    <row r="218" spans="1:8" s="70" customFormat="1" ht="50.1" customHeight="1">
      <c r="A218" s="145"/>
      <c r="B218" s="146" t="s">
        <v>3127</v>
      </c>
      <c r="C218" s="145" t="s">
        <v>1333</v>
      </c>
      <c r="D218" s="144" t="s">
        <v>342</v>
      </c>
      <c r="E218" s="80" t="s">
        <v>1343</v>
      </c>
      <c r="F218" s="346">
        <v>76.05</v>
      </c>
      <c r="G218" s="73" t="s">
        <v>7310</v>
      </c>
      <c r="H218" s="84" t="str">
        <f>IFERROR(HYPERLINK(VLOOKUP(C218,'BT ART'!A:N,10,FALSE),"Ficha Técnica"),"")</f>
        <v>Ficha Técnica</v>
      </c>
    </row>
    <row r="219" spans="1:8" s="70" customFormat="1" ht="50.1" customHeight="1">
      <c r="B219" s="146" t="s">
        <v>3128</v>
      </c>
      <c r="C219" s="145" t="s">
        <v>1334</v>
      </c>
      <c r="D219" s="144" t="s">
        <v>342</v>
      </c>
      <c r="E219" s="80" t="s">
        <v>4262</v>
      </c>
      <c r="F219" s="346">
        <v>88.73</v>
      </c>
      <c r="G219" s="73" t="s">
        <v>7310</v>
      </c>
      <c r="H219" s="84" t="str">
        <f>IFERROR(HYPERLINK(VLOOKUP(C219,'BT ART'!A:N,10,FALSE),"Ficha Técnica"),"")</f>
        <v>Ficha Técnica</v>
      </c>
    </row>
    <row r="220" spans="1:8" s="70" customFormat="1" ht="50.1" customHeight="1">
      <c r="A220" s="146"/>
      <c r="B220" s="146" t="s">
        <v>5510</v>
      </c>
      <c r="C220" s="145" t="s">
        <v>5509</v>
      </c>
      <c r="D220" s="144" t="s">
        <v>342</v>
      </c>
      <c r="E220" s="80" t="s">
        <v>5511</v>
      </c>
      <c r="F220" s="346">
        <v>40.56</v>
      </c>
      <c r="G220" s="73" t="s">
        <v>7309</v>
      </c>
      <c r="H220" s="84" t="str">
        <f>IFERROR(HYPERLINK(VLOOKUP(C220,'BT ART'!A:N,10,FALSE),"Ficha Técnica"),"")</f>
        <v>Ficha Técnica</v>
      </c>
    </row>
    <row r="221" spans="1:8" s="70" customFormat="1" ht="50.1" customHeight="1">
      <c r="A221" s="146"/>
      <c r="B221" s="146" t="s">
        <v>4146</v>
      </c>
      <c r="C221" s="145" t="s">
        <v>4145</v>
      </c>
      <c r="D221" s="144" t="s">
        <v>342</v>
      </c>
      <c r="E221" s="80" t="s">
        <v>4263</v>
      </c>
      <c r="F221" s="346">
        <v>45.63</v>
      </c>
      <c r="G221" s="73" t="s">
        <v>7309</v>
      </c>
      <c r="H221" s="84" t="str">
        <f>IFERROR(HYPERLINK(VLOOKUP(C221,'BT ART'!A:N,10,FALSE),"Ficha Técnica"),"")</f>
        <v>Ficha Técnica</v>
      </c>
    </row>
    <row r="222" spans="1:8" s="70" customFormat="1" ht="50.1" customHeight="1">
      <c r="A222" s="146"/>
      <c r="B222" s="146" t="s">
        <v>6218</v>
      </c>
      <c r="C222" s="145" t="s">
        <v>6217</v>
      </c>
      <c r="D222" s="144" t="s">
        <v>342</v>
      </c>
      <c r="E222" s="80" t="s">
        <v>5511</v>
      </c>
      <c r="F222" s="346">
        <v>34</v>
      </c>
      <c r="G222" s="73" t="s">
        <v>7309</v>
      </c>
      <c r="H222" s="84" t="str">
        <f>IFERROR(HYPERLINK(VLOOKUP(C222,'BT ART'!A:N,10,FALSE),"Ficha Técnica"),"")</f>
        <v>Ficha Técnica</v>
      </c>
    </row>
    <row r="223" spans="1:8" s="70" customFormat="1" ht="50.1" customHeight="1">
      <c r="A223" s="146"/>
      <c r="B223" s="146" t="s">
        <v>7033</v>
      </c>
      <c r="C223" s="145" t="s">
        <v>7032</v>
      </c>
      <c r="D223" s="144" t="s">
        <v>342</v>
      </c>
      <c r="E223" s="80" t="s">
        <v>7034</v>
      </c>
      <c r="F223" s="346">
        <v>70.98</v>
      </c>
      <c r="G223" s="73" t="s">
        <v>7309</v>
      </c>
      <c r="H223" s="84" t="str">
        <f>IFERROR(HYPERLINK(VLOOKUP(C223,'BT ART'!A:N,10,FALSE),"Ficha Técnica"),"")</f>
        <v>Ficha Técnica</v>
      </c>
    </row>
    <row r="224" spans="1:8" s="70" customFormat="1" ht="50.1" customHeight="1">
      <c r="A224" s="146"/>
      <c r="B224" s="146" t="s">
        <v>4354</v>
      </c>
      <c r="C224" s="145" t="s">
        <v>4353</v>
      </c>
      <c r="D224" s="144" t="s">
        <v>342</v>
      </c>
      <c r="E224" s="80" t="s">
        <v>5506</v>
      </c>
      <c r="F224" s="346">
        <v>45.63</v>
      </c>
      <c r="G224" s="73" t="s">
        <v>7309</v>
      </c>
      <c r="H224" s="84" t="str">
        <f>IFERROR(HYPERLINK(VLOOKUP(C224,'BT ART'!A:N,10,FALSE),"Ficha Técnica"),"")</f>
        <v>Ficha Técnica</v>
      </c>
    </row>
    <row r="225" spans="1:8" s="70" customFormat="1" ht="50.1" customHeight="1">
      <c r="A225" s="146"/>
      <c r="B225" s="146" t="s">
        <v>7035</v>
      </c>
      <c r="C225" s="145" t="s">
        <v>7037</v>
      </c>
      <c r="D225" s="144" t="s">
        <v>342</v>
      </c>
      <c r="E225" s="80" t="s">
        <v>7036</v>
      </c>
      <c r="F225" s="346">
        <v>78.58</v>
      </c>
      <c r="G225" s="73" t="s">
        <v>7309</v>
      </c>
      <c r="H225" s="84" t="str">
        <f>IFERROR(HYPERLINK(VLOOKUP(C225,'BT ART'!A:N,10,FALSE),"Ficha Técnica"),"")</f>
        <v>Ficha Técnica</v>
      </c>
    </row>
    <row r="226" spans="1:8" s="70" customFormat="1" ht="50.1" customHeight="1">
      <c r="A226" s="253"/>
      <c r="B226" s="146" t="s">
        <v>4258</v>
      </c>
      <c r="C226" s="145" t="s">
        <v>4257</v>
      </c>
      <c r="D226" s="144" t="s">
        <v>342</v>
      </c>
      <c r="E226" s="80" t="s">
        <v>4259</v>
      </c>
      <c r="F226" s="346">
        <v>184.5</v>
      </c>
      <c r="G226" s="73" t="s">
        <v>7309</v>
      </c>
      <c r="H226" s="84" t="str">
        <f>IFERROR(HYPERLINK(VLOOKUP(C226,'BT ART'!A:N,10,FALSE),"Ficha Técnica"),"")</f>
        <v>Ficha Técnica</v>
      </c>
    </row>
    <row r="227" spans="1:8" s="70" customFormat="1" ht="50.1" customHeight="1">
      <c r="A227" s="253"/>
      <c r="B227" s="146" t="s">
        <v>5314</v>
      </c>
      <c r="C227" s="145" t="s">
        <v>5313</v>
      </c>
      <c r="D227" s="144" t="s">
        <v>342</v>
      </c>
      <c r="E227" s="80" t="s">
        <v>5315</v>
      </c>
      <c r="F227" s="346">
        <v>184.5</v>
      </c>
      <c r="G227" s="73" t="s">
        <v>7309</v>
      </c>
      <c r="H227" s="84" t="str">
        <f>IFERROR(HYPERLINK(VLOOKUP(C227,'BT ART'!A:N,10,FALSE),"Ficha Técnica"),"")</f>
        <v>Ficha Técnica</v>
      </c>
    </row>
    <row r="228" spans="1:8" s="70" customFormat="1" ht="50.1" customHeight="1">
      <c r="A228" s="253"/>
      <c r="B228" s="146" t="s">
        <v>6950</v>
      </c>
      <c r="C228" s="145" t="s">
        <v>6948</v>
      </c>
      <c r="D228" s="144" t="s">
        <v>342</v>
      </c>
      <c r="E228" s="80" t="s">
        <v>7056</v>
      </c>
      <c r="F228" s="346">
        <v>205</v>
      </c>
      <c r="G228" s="73" t="s">
        <v>7309</v>
      </c>
      <c r="H228" s="84" t="str">
        <f>IFERROR(HYPERLINK(VLOOKUP(C228,'BT ART'!A:N,10,FALSE),"Ficha Técnica"),"")</f>
        <v>Ficha Técnica</v>
      </c>
    </row>
    <row r="229" spans="1:8" s="70" customFormat="1" ht="50.1" customHeight="1">
      <c r="A229"/>
      <c r="B229" s="146" t="s">
        <v>6122</v>
      </c>
      <c r="C229" s="145" t="s">
        <v>6121</v>
      </c>
      <c r="D229" s="144" t="s">
        <v>342</v>
      </c>
      <c r="E229" s="80" t="s">
        <v>7055</v>
      </c>
      <c r="F229" s="346">
        <v>340.96</v>
      </c>
      <c r="G229" s="73" t="s">
        <v>7309</v>
      </c>
      <c r="H229" s="84" t="str">
        <f>IFERROR(HYPERLINK(VLOOKUP(C229,'BT ART'!A:N,10,FALSE),"Ficha Técnica"),"")</f>
        <v>Ficha Técnica</v>
      </c>
    </row>
    <row r="230" spans="1:8" s="38" customFormat="1" ht="15.75" customHeight="1">
      <c r="A230" s="426" t="s">
        <v>796</v>
      </c>
      <c r="B230" s="427"/>
      <c r="C230" s="428"/>
      <c r="D230" s="418" t="s">
        <v>1047</v>
      </c>
      <c r="E230" s="419"/>
      <c r="F230" s="347"/>
      <c r="G230" s="202"/>
      <c r="H230" s="206"/>
    </row>
    <row r="231" spans="1:8" s="70" customFormat="1" ht="50.1" customHeight="1">
      <c r="A231" s="81"/>
      <c r="B231" s="146" t="s">
        <v>3129</v>
      </c>
      <c r="C231" s="145" t="s">
        <v>501</v>
      </c>
      <c r="D231" s="144" t="s">
        <v>342</v>
      </c>
      <c r="E231" s="80" t="s">
        <v>6384</v>
      </c>
      <c r="F231" s="346">
        <v>215</v>
      </c>
      <c r="G231" s="73" t="s">
        <v>7309</v>
      </c>
      <c r="H231" s="84" t="str">
        <f>IFERROR(HYPERLINK(VLOOKUP(C231,'BT ART'!A:N,10,FALSE),"Ficha Técnica"),"")</f>
        <v>Ficha Técnica</v>
      </c>
    </row>
    <row r="232" spans="1:8" s="70" customFormat="1" ht="50.1" customHeight="1">
      <c r="A232" s="80"/>
      <c r="B232" s="146" t="s">
        <v>3130</v>
      </c>
      <c r="C232" s="145" t="s">
        <v>3832</v>
      </c>
      <c r="D232" s="144" t="s">
        <v>342</v>
      </c>
      <c r="E232" s="80" t="s">
        <v>1368</v>
      </c>
      <c r="F232" s="346">
        <v>109</v>
      </c>
      <c r="G232" s="73" t="s">
        <v>7310</v>
      </c>
      <c r="H232" s="84" t="str">
        <f>IFERROR(HYPERLINK(VLOOKUP(C232,'BT ART'!A:N,10,FALSE),"Ficha Técnica"),"")</f>
        <v>Ficha Técnica</v>
      </c>
    </row>
    <row r="233" spans="1:8" s="70" customFormat="1" ht="50.1" customHeight="1">
      <c r="A233" s="80"/>
      <c r="B233" s="146" t="s">
        <v>3131</v>
      </c>
      <c r="C233" s="145" t="s">
        <v>948</v>
      </c>
      <c r="D233" s="144" t="s">
        <v>342</v>
      </c>
      <c r="E233" s="80" t="s">
        <v>1342</v>
      </c>
      <c r="F233" s="346">
        <v>120.78</v>
      </c>
      <c r="G233" s="73" t="s">
        <v>7310</v>
      </c>
      <c r="H233" s="84" t="str">
        <f>IFERROR(HYPERLINK(VLOOKUP(C233,'BT ART'!A:N,10,FALSE),"Ficha Técnica"),"")</f>
        <v>Ficha Técnica</v>
      </c>
    </row>
    <row r="234" spans="1:8" s="70" customFormat="1" ht="50.1" customHeight="1">
      <c r="A234" s="81"/>
      <c r="B234" s="73" t="s">
        <v>3132</v>
      </c>
      <c r="C234" s="83" t="s">
        <v>5427</v>
      </c>
      <c r="D234" s="144" t="s">
        <v>342</v>
      </c>
      <c r="E234" s="80" t="s">
        <v>5428</v>
      </c>
      <c r="F234" s="346">
        <v>252</v>
      </c>
      <c r="G234" s="73" t="s">
        <v>7310</v>
      </c>
      <c r="H234" s="84" t="str">
        <f>IFERROR(HYPERLINK(VLOOKUP(C234,'BT ART'!A:N,10,FALSE),"Ficha Técnica"),"")</f>
        <v>Ficha Técnica</v>
      </c>
    </row>
    <row r="235" spans="1:8" s="70" customFormat="1" ht="50.1" customHeight="1">
      <c r="A235" s="81"/>
      <c r="B235" s="73" t="s">
        <v>5430</v>
      </c>
      <c r="C235" s="83" t="s">
        <v>5429</v>
      </c>
      <c r="D235" s="144" t="s">
        <v>342</v>
      </c>
      <c r="E235" s="80" t="s">
        <v>5431</v>
      </c>
      <c r="F235" s="346">
        <v>273.77</v>
      </c>
      <c r="G235" s="73" t="s">
        <v>7310</v>
      </c>
      <c r="H235" s="84" t="str">
        <f>IFERROR(HYPERLINK(VLOOKUP(C235,'BT ART'!A:N,10,FALSE),"Ficha Técnica"),"")</f>
        <v>Ficha Técnica</v>
      </c>
    </row>
    <row r="236" spans="1:8" s="70" customFormat="1" ht="50.1" customHeight="1">
      <c r="B236" s="73" t="s">
        <v>3133</v>
      </c>
      <c r="C236" s="83" t="s">
        <v>1332</v>
      </c>
      <c r="D236" s="144" t="s">
        <v>342</v>
      </c>
      <c r="E236" s="80" t="s">
        <v>1327</v>
      </c>
      <c r="F236" s="346">
        <v>233.21</v>
      </c>
      <c r="G236" s="73" t="s">
        <v>7309</v>
      </c>
      <c r="H236" s="84" t="str">
        <f>IFERROR(HYPERLINK(VLOOKUP(C236,'BT ART'!A:N,10,FALSE),"Ficha Técnica"),"")</f>
        <v>Ficha Técnica</v>
      </c>
    </row>
    <row r="237" spans="1:8" s="38" customFormat="1" ht="15.75" customHeight="1">
      <c r="A237" s="426" t="s">
        <v>797</v>
      </c>
      <c r="B237" s="427"/>
      <c r="C237" s="428"/>
      <c r="D237" s="418" t="s">
        <v>1049</v>
      </c>
      <c r="E237" s="419"/>
      <c r="F237" s="347"/>
      <c r="G237" s="202"/>
      <c r="H237" s="206"/>
    </row>
    <row r="238" spans="1:8" s="70" customFormat="1" ht="60" customHeight="1">
      <c r="A238" s="81"/>
      <c r="B238" s="146" t="s">
        <v>3134</v>
      </c>
      <c r="C238" s="145" t="s">
        <v>146</v>
      </c>
      <c r="D238" s="144" t="s">
        <v>342</v>
      </c>
      <c r="E238" s="80" t="s">
        <v>6385</v>
      </c>
      <c r="F238" s="346">
        <v>247.64</v>
      </c>
      <c r="G238" s="73" t="s">
        <v>7310</v>
      </c>
      <c r="H238" s="84" t="str">
        <f>IFERROR(HYPERLINK(VLOOKUP(C238,'BT ART'!A:N,10,FALSE),"Ficha Técnica"),"")</f>
        <v>Ficha Técnica</v>
      </c>
    </row>
    <row r="239" spans="1:8" s="70" customFormat="1" ht="60" customHeight="1">
      <c r="A239" s="81"/>
      <c r="B239" s="146" t="s">
        <v>3135</v>
      </c>
      <c r="C239" s="145" t="s">
        <v>147</v>
      </c>
      <c r="D239" s="144" t="s">
        <v>342</v>
      </c>
      <c r="E239" s="80" t="s">
        <v>1337</v>
      </c>
      <c r="F239" s="346">
        <v>316</v>
      </c>
      <c r="G239" s="73" t="s">
        <v>7310</v>
      </c>
      <c r="H239" s="84" t="str">
        <f>IFERROR(HYPERLINK(VLOOKUP(C239,'BT ART'!A:N,10,FALSE),"Ficha Técnica"),"")</f>
        <v>Ficha Técnica</v>
      </c>
    </row>
    <row r="240" spans="1:8" s="70" customFormat="1" ht="60" customHeight="1">
      <c r="A240" s="81"/>
      <c r="B240" s="146" t="s">
        <v>3136</v>
      </c>
      <c r="C240" s="145" t="s">
        <v>148</v>
      </c>
      <c r="D240" s="144" t="s">
        <v>342</v>
      </c>
      <c r="E240" s="80" t="s">
        <v>1338</v>
      </c>
      <c r="F240" s="346">
        <v>366</v>
      </c>
      <c r="G240" s="73" t="s">
        <v>7309</v>
      </c>
      <c r="H240" s="84" t="str">
        <f>IFERROR(HYPERLINK(VLOOKUP(C240,'BT ART'!A:N,10,FALSE),"Ficha Técnica"),"")</f>
        <v>Ficha Técnica</v>
      </c>
    </row>
    <row r="241" spans="1:8" s="38" customFormat="1" ht="15.75" customHeight="1">
      <c r="A241" s="426" t="s">
        <v>797</v>
      </c>
      <c r="B241" s="427"/>
      <c r="C241" s="428"/>
      <c r="D241" s="418" t="s">
        <v>1049</v>
      </c>
      <c r="E241" s="419"/>
      <c r="F241" s="347"/>
      <c r="G241" s="202"/>
      <c r="H241" s="206"/>
    </row>
    <row r="242" spans="1:8" s="70" customFormat="1" ht="50.1" customHeight="1">
      <c r="A242" s="81"/>
      <c r="B242" s="146" t="s">
        <v>4379</v>
      </c>
      <c r="C242" s="145" t="s">
        <v>4197</v>
      </c>
      <c r="D242" s="144" t="s">
        <v>342</v>
      </c>
      <c r="E242" s="80" t="s">
        <v>5417</v>
      </c>
      <c r="F242" s="346">
        <v>212</v>
      </c>
      <c r="G242" s="73" t="s">
        <v>7309</v>
      </c>
      <c r="H242" s="84" t="str">
        <f>IFERROR(HYPERLINK(VLOOKUP(C242,'BT ART'!A:N,10,FALSE),"Ficha Técnica"),"")</f>
        <v>Ficha Técnica</v>
      </c>
    </row>
    <row r="243" spans="1:8" s="70" customFormat="1" ht="50.1" customHeight="1">
      <c r="A243" s="81"/>
      <c r="B243" s="146" t="s">
        <v>4380</v>
      </c>
      <c r="C243" s="145" t="s">
        <v>4198</v>
      </c>
      <c r="D243" s="144" t="s">
        <v>342</v>
      </c>
      <c r="E243" s="80" t="s">
        <v>4381</v>
      </c>
      <c r="F243" s="346">
        <v>76.05</v>
      </c>
      <c r="G243" s="73" t="s">
        <v>7309</v>
      </c>
      <c r="H243" s="84" t="str">
        <f>IFERROR(HYPERLINK(VLOOKUP(C243,'BT ART'!A:N,10,FALSE),"Ficha Técnica"),"")</f>
        <v>Ficha Técnica</v>
      </c>
    </row>
    <row r="244" spans="1:8" s="70" customFormat="1" ht="50.1" customHeight="1">
      <c r="A244" s="81"/>
      <c r="B244" s="146" t="s">
        <v>5170</v>
      </c>
      <c r="C244" s="145" t="s">
        <v>5169</v>
      </c>
      <c r="D244" s="144" t="s">
        <v>342</v>
      </c>
      <c r="E244" s="80" t="s">
        <v>5171</v>
      </c>
      <c r="F244" s="346">
        <v>27</v>
      </c>
      <c r="G244" s="73" t="s">
        <v>7309</v>
      </c>
      <c r="H244" s="84" t="str">
        <f>IFERROR(HYPERLINK(VLOOKUP(C244,'BT ART'!A:N,10,FALSE),"Ficha Técnica"),"")</f>
        <v>Ficha Técnica</v>
      </c>
    </row>
    <row r="245" spans="1:8" s="38" customFormat="1" ht="15.75" customHeight="1">
      <c r="A245" s="426" t="s">
        <v>798</v>
      </c>
      <c r="B245" s="427"/>
      <c r="C245" s="428"/>
      <c r="D245" s="418" t="s">
        <v>1048</v>
      </c>
      <c r="E245" s="419"/>
      <c r="F245" s="347"/>
      <c r="G245" s="202"/>
      <c r="H245" s="206"/>
    </row>
    <row r="246" spans="1:8" s="70" customFormat="1" ht="60" customHeight="1">
      <c r="A246" s="87"/>
      <c r="B246" s="89" t="s">
        <v>3137</v>
      </c>
      <c r="C246" s="87" t="s">
        <v>502</v>
      </c>
      <c r="D246" s="144" t="s">
        <v>342</v>
      </c>
      <c r="E246" s="80" t="s">
        <v>6386</v>
      </c>
      <c r="F246" s="346">
        <v>416</v>
      </c>
      <c r="G246" s="73" t="s">
        <v>7309</v>
      </c>
      <c r="H246" s="84" t="str">
        <f>IFERROR(HYPERLINK(VLOOKUP(C246,'BT ART'!A:N,10,FALSE),"Ficha Técnica"),"")</f>
        <v>Ficha Técnica</v>
      </c>
    </row>
    <row r="247" spans="1:8" s="70" customFormat="1" ht="60" customHeight="1">
      <c r="A247" s="87"/>
      <c r="B247" s="89" t="e">
        <v>#N/A</v>
      </c>
      <c r="C247" s="87" t="s">
        <v>7252</v>
      </c>
      <c r="D247" s="144" t="e">
        <v>#N/A</v>
      </c>
      <c r="E247" s="378" t="e">
        <v>#N/A</v>
      </c>
      <c r="F247" s="346" t="e">
        <v>#N/A</v>
      </c>
      <c r="G247" s="73" t="e">
        <v>#N/A</v>
      </c>
      <c r="H247" s="84" t="str">
        <f>IFERROR(HYPERLINK(VLOOKUP(C247,'BT ART'!A:N,10,FALSE),"Ficha Técnica"),"")</f>
        <v/>
      </c>
    </row>
    <row r="248" spans="1:8" s="70" customFormat="1" ht="60" customHeight="1">
      <c r="A248" s="87"/>
      <c r="B248" s="89" t="e">
        <v>#N/A</v>
      </c>
      <c r="C248" s="87" t="s">
        <v>7251</v>
      </c>
      <c r="D248" s="144" t="e">
        <v>#N/A</v>
      </c>
      <c r="E248" s="378" t="e">
        <v>#N/A</v>
      </c>
      <c r="F248" s="346" t="e">
        <v>#N/A</v>
      </c>
      <c r="G248" s="73" t="e">
        <v>#N/A</v>
      </c>
      <c r="H248" s="84" t="str">
        <f>IFERROR(HYPERLINK(VLOOKUP(C248,'BT ART'!A:N,10,FALSE),"Ficha Técnica"),"")</f>
        <v/>
      </c>
    </row>
    <row r="249" spans="1:8" s="70" customFormat="1" ht="60" customHeight="1">
      <c r="A249" s="87"/>
      <c r="B249" s="89" t="s">
        <v>5425</v>
      </c>
      <c r="C249" s="87" t="s">
        <v>5421</v>
      </c>
      <c r="D249" s="144" t="s">
        <v>342</v>
      </c>
      <c r="E249" s="80" t="s">
        <v>5426</v>
      </c>
      <c r="F249" s="346">
        <v>623.98</v>
      </c>
      <c r="G249" s="73" t="s">
        <v>7309</v>
      </c>
      <c r="H249" s="84" t="str">
        <f>IFERROR(HYPERLINK(VLOOKUP(C249,'BT ART'!A:N,10,FALSE),"Ficha Técnica"),"")</f>
        <v>Ficha Técnica</v>
      </c>
    </row>
    <row r="250" spans="1:8" s="70" customFormat="1" ht="60" customHeight="1">
      <c r="A250" s="87"/>
      <c r="B250" s="89" t="s">
        <v>3138</v>
      </c>
      <c r="C250" s="87" t="s">
        <v>503</v>
      </c>
      <c r="D250" s="144" t="s">
        <v>342</v>
      </c>
      <c r="E250" s="80" t="s">
        <v>6387</v>
      </c>
      <c r="F250" s="346">
        <v>646</v>
      </c>
      <c r="G250" s="73" t="s">
        <v>7309</v>
      </c>
      <c r="H250" s="84" t="str">
        <f>IFERROR(HYPERLINK(VLOOKUP(C250,'BT ART'!A:N,10,FALSE),"Ficha Técnica"),"")</f>
        <v>Ficha Técnica</v>
      </c>
    </row>
    <row r="251" spans="1:8" s="70" customFormat="1" ht="60" customHeight="1">
      <c r="A251" s="87"/>
      <c r="B251" s="89" t="s">
        <v>6020</v>
      </c>
      <c r="C251" s="87" t="s">
        <v>6019</v>
      </c>
      <c r="D251" s="144" t="s">
        <v>342</v>
      </c>
      <c r="E251" s="80" t="s">
        <v>6021</v>
      </c>
      <c r="F251" s="346">
        <v>849</v>
      </c>
      <c r="G251" s="73" t="s">
        <v>7309</v>
      </c>
      <c r="H251" s="84" t="str">
        <f>IFERROR(HYPERLINK(VLOOKUP(C251,'BT ART'!A:N,10,FALSE),"Ficha Técnica"),"")</f>
        <v>Ficha Técnica</v>
      </c>
    </row>
    <row r="252" spans="1:8" s="70" customFormat="1" ht="60" customHeight="1">
      <c r="A252" s="87"/>
      <c r="B252" s="89" t="s">
        <v>7268</v>
      </c>
      <c r="C252" s="87" t="s">
        <v>7249</v>
      </c>
      <c r="D252" s="144" t="s">
        <v>342</v>
      </c>
      <c r="E252" s="80" t="s">
        <v>7269</v>
      </c>
      <c r="F252" s="346">
        <v>714</v>
      </c>
      <c r="G252" s="73" t="s">
        <v>7310</v>
      </c>
      <c r="H252" s="84" t="str">
        <f>IFERROR(HYPERLINK(VLOOKUP(C252,'BT ART'!A:N,10,FALSE),"Ficha Técnica"),"")</f>
        <v>Ficha Técnica</v>
      </c>
    </row>
    <row r="253" spans="1:8" s="70" customFormat="1" ht="60" customHeight="1">
      <c r="A253" s="87"/>
      <c r="B253" s="89" t="s">
        <v>5415</v>
      </c>
      <c r="C253" s="87" t="s">
        <v>5414</v>
      </c>
      <c r="D253" s="144" t="s">
        <v>342</v>
      </c>
      <c r="E253" s="80" t="s">
        <v>5416</v>
      </c>
      <c r="F253" s="346">
        <v>879.42</v>
      </c>
      <c r="G253" s="73" t="s">
        <v>7309</v>
      </c>
      <c r="H253" s="84" t="str">
        <f>IFERROR(HYPERLINK(VLOOKUP(C253,'BT ART'!A:N,10,FALSE),"Ficha Técnica"),"")</f>
        <v>Ficha Técnica</v>
      </c>
    </row>
    <row r="254" spans="1:8" s="70" customFormat="1" ht="60" customHeight="1">
      <c r="A254" s="87"/>
      <c r="B254" s="89" t="s">
        <v>3139</v>
      </c>
      <c r="C254" s="87" t="s">
        <v>504</v>
      </c>
      <c r="D254" s="144" t="s">
        <v>342</v>
      </c>
      <c r="E254" s="80" t="s">
        <v>6388</v>
      </c>
      <c r="F254" s="346">
        <v>942.99</v>
      </c>
      <c r="G254" s="73" t="s">
        <v>7310</v>
      </c>
      <c r="H254" s="84" t="str">
        <f>IFERROR(HYPERLINK(VLOOKUP(C254,'BT ART'!A:N,10,FALSE),"Ficha Técnica"),"")</f>
        <v>Ficha Técnica</v>
      </c>
    </row>
    <row r="255" spans="1:8" s="70" customFormat="1" ht="60" customHeight="1">
      <c r="A255" s="87"/>
      <c r="B255" s="89" t="e">
        <v>#N/A</v>
      </c>
      <c r="C255" s="87" t="s">
        <v>7250</v>
      </c>
      <c r="D255" s="144" t="e">
        <v>#N/A</v>
      </c>
      <c r="E255" s="378" t="e">
        <v>#N/A</v>
      </c>
      <c r="F255" s="346" t="e">
        <v>#N/A</v>
      </c>
      <c r="G255" s="73" t="e">
        <v>#N/A</v>
      </c>
      <c r="H255" s="84" t="str">
        <f>IFERROR(HYPERLINK(VLOOKUP(C255,'BT ART'!A:N,10,FALSE),"Ficha Técnica"),"")</f>
        <v/>
      </c>
    </row>
    <row r="256" spans="1:8" s="70" customFormat="1" ht="60" customHeight="1">
      <c r="A256" s="87"/>
      <c r="B256" s="89" t="s">
        <v>6234</v>
      </c>
      <c r="C256" s="87" t="s">
        <v>6233</v>
      </c>
      <c r="D256" s="144" t="s">
        <v>342</v>
      </c>
      <c r="E256" s="80" t="s">
        <v>6593</v>
      </c>
      <c r="F256" s="346">
        <v>1065</v>
      </c>
      <c r="G256" s="73" t="s">
        <v>7310</v>
      </c>
      <c r="H256" s="84" t="str">
        <f>IFERROR(HYPERLINK(VLOOKUP(C256,'BT ART'!A:N,10,FALSE),"Ficha Técnica"),"")</f>
        <v>Ficha Técnica</v>
      </c>
    </row>
    <row r="257" spans="1:8" s="70" customFormat="1" ht="60" customHeight="1">
      <c r="A257" s="87"/>
      <c r="B257" s="89" t="s">
        <v>5423</v>
      </c>
      <c r="C257" s="87" t="s">
        <v>5422</v>
      </c>
      <c r="D257" s="144" t="s">
        <v>342</v>
      </c>
      <c r="E257" s="80" t="s">
        <v>5424</v>
      </c>
      <c r="F257" s="346">
        <v>1088.07</v>
      </c>
      <c r="G257" s="73" t="s">
        <v>7309</v>
      </c>
      <c r="H257" s="84" t="str">
        <f>IFERROR(HYPERLINK(VLOOKUP(C257,'BT ART'!A:N,10,FALSE),"Ficha Técnica"),"")</f>
        <v>Ficha Técnica</v>
      </c>
    </row>
    <row r="258" spans="1:8" s="38" customFormat="1" ht="18.75">
      <c r="A258" s="426" t="s">
        <v>259</v>
      </c>
      <c r="B258" s="427"/>
      <c r="C258" s="428"/>
      <c r="D258" s="418" t="s">
        <v>1050</v>
      </c>
      <c r="E258" s="419"/>
      <c r="F258" s="347"/>
      <c r="G258" s="202"/>
      <c r="H258" s="206"/>
    </row>
    <row r="259" spans="1:8" s="70" customFormat="1" ht="50.1" customHeight="1">
      <c r="A259" s="88"/>
      <c r="B259" s="146" t="s">
        <v>3065</v>
      </c>
      <c r="C259" s="145" t="s">
        <v>7257</v>
      </c>
      <c r="D259" s="144" t="s">
        <v>342</v>
      </c>
      <c r="E259" s="80" t="s">
        <v>619</v>
      </c>
      <c r="F259" s="346">
        <v>1520</v>
      </c>
      <c r="G259" s="73" t="s">
        <v>7309</v>
      </c>
      <c r="H259" s="84" t="str">
        <f>IFERROR(HYPERLINK(VLOOKUP(C259,'BT ART'!A:N,10,FALSE),"Ficha Técnica"),"")</f>
        <v>Ficha Técnica</v>
      </c>
    </row>
    <row r="260" spans="1:8" s="70" customFormat="1" ht="50.1" customHeight="1">
      <c r="A260" s="88"/>
      <c r="B260" s="146" t="s">
        <v>5295</v>
      </c>
      <c r="C260" s="145" t="s">
        <v>5294</v>
      </c>
      <c r="D260" s="144" t="s">
        <v>342</v>
      </c>
      <c r="E260" s="80" t="s">
        <v>5296</v>
      </c>
      <c r="F260" s="346">
        <v>1750</v>
      </c>
      <c r="G260" s="73" t="s">
        <v>7309</v>
      </c>
      <c r="H260" s="84" t="str">
        <f>IFERROR(HYPERLINK(VLOOKUP(C260,'BT ART'!A:N,10,FALSE),"Ficha Técnica"),"")</f>
        <v>Ficha Técnica</v>
      </c>
    </row>
    <row r="261" spans="1:8" s="70" customFormat="1" ht="50.1" customHeight="1">
      <c r="A261" s="88"/>
      <c r="B261" s="146" t="s">
        <v>5298</v>
      </c>
      <c r="C261" s="145" t="s">
        <v>5297</v>
      </c>
      <c r="D261" s="144" t="s">
        <v>342</v>
      </c>
      <c r="E261" s="80" t="s">
        <v>5299</v>
      </c>
      <c r="F261" s="346">
        <v>2330</v>
      </c>
      <c r="G261" s="73" t="s">
        <v>7309</v>
      </c>
      <c r="H261" s="84" t="str">
        <f>IFERROR(HYPERLINK(VLOOKUP(C261,'BT ART'!A:N,10,FALSE),"Ficha Técnica"),"")</f>
        <v>Ficha Técnica</v>
      </c>
    </row>
    <row r="262" spans="1:8" s="70" customFormat="1" ht="50.1" customHeight="1">
      <c r="A262" s="88"/>
      <c r="B262" s="146" t="s">
        <v>5301</v>
      </c>
      <c r="C262" s="145" t="s">
        <v>5300</v>
      </c>
      <c r="D262" s="144" t="s">
        <v>342</v>
      </c>
      <c r="E262" s="80" t="s">
        <v>5302</v>
      </c>
      <c r="F262" s="346">
        <v>3125.57</v>
      </c>
      <c r="G262" s="73" t="s">
        <v>7309</v>
      </c>
      <c r="H262" s="84" t="str">
        <f>IFERROR(HYPERLINK(VLOOKUP(C262,'BT ART'!A:N,10,FALSE),"Ficha Técnica"),"")</f>
        <v>Ficha Técnica</v>
      </c>
    </row>
    <row r="263" spans="1:8" s="70" customFormat="1" ht="50.1" customHeight="1">
      <c r="A263" s="88"/>
      <c r="B263" s="146" t="s">
        <v>5304</v>
      </c>
      <c r="C263" s="145" t="s">
        <v>5303</v>
      </c>
      <c r="D263" s="144" t="s">
        <v>342</v>
      </c>
      <c r="E263" s="80" t="s">
        <v>5305</v>
      </c>
      <c r="F263" s="346">
        <v>2573.92</v>
      </c>
      <c r="G263" s="73" t="s">
        <v>7309</v>
      </c>
      <c r="H263" s="84" t="str">
        <f>IFERROR(HYPERLINK(VLOOKUP(C263,'BT ART'!A:N,10,FALSE),"Ficha Técnica"),"")</f>
        <v>Ficha Técnica</v>
      </c>
    </row>
    <row r="264" spans="1:8" s="70" customFormat="1" ht="40.5" customHeight="1">
      <c r="A264" s="88"/>
      <c r="B264" s="146" t="s">
        <v>5308</v>
      </c>
      <c r="C264" s="145" t="s">
        <v>5307</v>
      </c>
      <c r="D264" s="246" t="s">
        <v>391</v>
      </c>
      <c r="E264" s="80" t="s">
        <v>5309</v>
      </c>
      <c r="F264" s="346">
        <v>65.52</v>
      </c>
      <c r="G264" s="73" t="s">
        <v>7309</v>
      </c>
      <c r="H264" s="84" t="str">
        <f>IFERROR(HYPERLINK(VLOOKUP(C264,'BT ART'!A:N,10,FALSE),"Ficha Técnica"),"")</f>
        <v>Ficha Técnica</v>
      </c>
    </row>
    <row r="265" spans="1:8" s="70" customFormat="1" ht="39.950000000000003" customHeight="1">
      <c r="A265" s="88"/>
      <c r="B265" s="146" t="s">
        <v>3072</v>
      </c>
      <c r="C265" s="145" t="s">
        <v>621</v>
      </c>
      <c r="D265" s="144" t="s">
        <v>342</v>
      </c>
      <c r="E265" s="80" t="s">
        <v>622</v>
      </c>
      <c r="F265" s="346">
        <v>436.79</v>
      </c>
      <c r="G265" s="73" t="s">
        <v>7309</v>
      </c>
      <c r="H265" s="84" t="str">
        <f>IFERROR(HYPERLINK(VLOOKUP(C265,'BT ART'!A:N,10,FALSE),"Ficha Técnica"),"")</f>
        <v>Ficha Técnica</v>
      </c>
    </row>
    <row r="266" spans="1:8" s="70" customFormat="1" ht="39.950000000000003" customHeight="1">
      <c r="A266" s="88"/>
      <c r="B266" s="146" t="s">
        <v>3073</v>
      </c>
      <c r="C266" s="145" t="s">
        <v>620</v>
      </c>
      <c r="D266" s="144" t="s">
        <v>342</v>
      </c>
      <c r="E266" s="80" t="s">
        <v>6381</v>
      </c>
      <c r="F266" s="346">
        <v>510.88</v>
      </c>
      <c r="G266" s="73" t="s">
        <v>7309</v>
      </c>
      <c r="H266" s="84" t="str">
        <f>IFERROR(HYPERLINK(VLOOKUP(C266,'BT ART'!A:N,10,FALSE),"Ficha Técnica"),"")</f>
        <v>Ficha Técnica</v>
      </c>
    </row>
    <row r="267" spans="1:8" s="38" customFormat="1" ht="15.75" customHeight="1">
      <c r="A267" s="76" t="s">
        <v>799</v>
      </c>
      <c r="B267" s="64"/>
      <c r="C267" s="76"/>
      <c r="D267" s="418" t="s">
        <v>1051</v>
      </c>
      <c r="E267" s="419"/>
      <c r="F267" s="347"/>
      <c r="G267" s="202"/>
      <c r="H267" s="206"/>
    </row>
    <row r="268" spans="1:8" s="70" customFormat="1" ht="60" customHeight="1">
      <c r="B268" s="146" t="s">
        <v>3074</v>
      </c>
      <c r="C268" s="145" t="s">
        <v>5557</v>
      </c>
      <c r="D268" s="92" t="s">
        <v>1073</v>
      </c>
      <c r="E268" s="80" t="s">
        <v>3805</v>
      </c>
      <c r="F268" s="346">
        <v>39.799999999999997</v>
      </c>
      <c r="G268" s="73" t="s">
        <v>7309</v>
      </c>
      <c r="H268" s="84" t="str">
        <f>IFERROR(HYPERLINK(VLOOKUP(C268,'BT ART'!A:N,10,FALSE),"Ficha Técnica"),"")</f>
        <v>Ficha Técnica</v>
      </c>
    </row>
    <row r="269" spans="1:8" s="70" customFormat="1" ht="51">
      <c r="A269" s="81"/>
      <c r="B269" s="146" t="s">
        <v>3075</v>
      </c>
      <c r="C269" s="145" t="s">
        <v>155</v>
      </c>
      <c r="D269" s="144" t="s">
        <v>342</v>
      </c>
      <c r="E269" s="80" t="s">
        <v>1340</v>
      </c>
      <c r="F269" s="346">
        <v>93.8</v>
      </c>
      <c r="G269" s="73" t="s">
        <v>7309</v>
      </c>
      <c r="H269" s="84" t="str">
        <f>IFERROR(HYPERLINK(VLOOKUP(C269,'BT ART'!A:N,10,FALSE),"Ficha Técnica"),"")</f>
        <v>Ficha Técnica</v>
      </c>
    </row>
    <row r="270" spans="1:8" s="70" customFormat="1" ht="50.1" customHeight="1">
      <c r="A270" s="147"/>
      <c r="B270" s="146" t="e">
        <v>#N/A</v>
      </c>
      <c r="C270" s="145" t="s">
        <v>7258</v>
      </c>
      <c r="D270" s="144" t="e">
        <v>#N/A</v>
      </c>
      <c r="E270" s="80" t="e">
        <v>#N/A</v>
      </c>
      <c r="F270" s="346" t="e">
        <v>#N/A</v>
      </c>
      <c r="G270" s="73" t="e">
        <v>#N/A</v>
      </c>
      <c r="H270" s="84" t="str">
        <f>IFERROR(HYPERLINK(VLOOKUP(C270,'BT ART'!A:N,10,FALSE),"Ficha Técnica"),"")</f>
        <v/>
      </c>
    </row>
    <row r="271" spans="1:8" s="70" customFormat="1" ht="50.1" customHeight="1">
      <c r="A271" s="147"/>
      <c r="B271" s="146" t="s">
        <v>3077</v>
      </c>
      <c r="C271" s="145" t="s">
        <v>5858</v>
      </c>
      <c r="D271" s="144" t="s">
        <v>342</v>
      </c>
      <c r="E271" s="80" t="s">
        <v>517</v>
      </c>
      <c r="F271" s="346">
        <v>2620</v>
      </c>
      <c r="G271" s="73" t="s">
        <v>7309</v>
      </c>
      <c r="H271" s="84" t="str">
        <f>IFERROR(HYPERLINK(VLOOKUP(C271,'BT ART'!A:N,10,FALSE),"Ficha Técnica"),"")</f>
        <v>Ficha Técnica</v>
      </c>
    </row>
    <row r="272" spans="1:8" s="38" customFormat="1" ht="18.75" customHeight="1">
      <c r="A272" s="426" t="s">
        <v>537</v>
      </c>
      <c r="B272" s="427"/>
      <c r="C272" s="428"/>
      <c r="D272" s="418" t="s">
        <v>1052</v>
      </c>
      <c r="E272" s="419"/>
      <c r="F272" s="347"/>
      <c r="G272" s="202"/>
      <c r="H272" s="206"/>
    </row>
    <row r="273" spans="1:8" s="70" customFormat="1" ht="50.1" customHeight="1">
      <c r="A273" s="73"/>
      <c r="B273" s="73" t="s">
        <v>5323</v>
      </c>
      <c r="C273" s="83" t="s">
        <v>5322</v>
      </c>
      <c r="D273" s="144" t="s">
        <v>342</v>
      </c>
      <c r="E273" s="80" t="s">
        <v>5324</v>
      </c>
      <c r="F273" s="346">
        <v>58.5</v>
      </c>
      <c r="G273" s="73" t="s">
        <v>7309</v>
      </c>
      <c r="H273" s="84"/>
    </row>
    <row r="274" spans="1:8" s="70" customFormat="1" ht="50.1" customHeight="1">
      <c r="A274" s="92"/>
      <c r="B274" s="73" t="s">
        <v>4889</v>
      </c>
      <c r="C274" s="145" t="s">
        <v>4888</v>
      </c>
      <c r="D274" s="144" t="s">
        <v>342</v>
      </c>
      <c r="E274" s="80" t="s">
        <v>7062</v>
      </c>
      <c r="F274" s="346">
        <v>450</v>
      </c>
      <c r="G274" s="73" t="s">
        <v>7309</v>
      </c>
      <c r="H274" s="84"/>
    </row>
    <row r="275" spans="1:8" s="70" customFormat="1" ht="50.1" customHeight="1">
      <c r="A275" s="92"/>
      <c r="B275" s="73" t="s">
        <v>4891</v>
      </c>
      <c r="C275" s="145" t="s">
        <v>4890</v>
      </c>
      <c r="D275" s="144" t="s">
        <v>342</v>
      </c>
      <c r="E275" s="80" t="s">
        <v>7027</v>
      </c>
      <c r="F275" s="346">
        <v>900</v>
      </c>
      <c r="G275" s="73" t="s">
        <v>7309</v>
      </c>
      <c r="H275" s="84"/>
    </row>
    <row r="276" spans="1:8" s="70" customFormat="1" ht="50.1" customHeight="1">
      <c r="A276" s="92"/>
      <c r="B276" s="73" t="s">
        <v>7049</v>
      </c>
      <c r="C276" s="145" t="s">
        <v>7048</v>
      </c>
      <c r="D276" s="144" t="s">
        <v>342</v>
      </c>
      <c r="E276" s="80" t="s">
        <v>7050</v>
      </c>
      <c r="F276" s="346">
        <v>1800</v>
      </c>
      <c r="G276" s="73" t="s">
        <v>7309</v>
      </c>
      <c r="H276" s="84"/>
    </row>
    <row r="277" spans="1:8" s="70" customFormat="1" ht="50.1" customHeight="1">
      <c r="A277" s="92"/>
      <c r="B277" s="73" t="s">
        <v>5216</v>
      </c>
      <c r="C277" s="145" t="s">
        <v>5215</v>
      </c>
      <c r="D277" s="144" t="s">
        <v>342</v>
      </c>
      <c r="E277" s="80" t="s">
        <v>7028</v>
      </c>
      <c r="F277" s="346">
        <v>3150</v>
      </c>
      <c r="G277" s="73" t="s">
        <v>7309</v>
      </c>
      <c r="H277" s="84"/>
    </row>
    <row r="278" spans="1:8" s="70" customFormat="1" ht="50.1" customHeight="1">
      <c r="A278" s="92"/>
      <c r="B278" s="73" t="s">
        <v>4885</v>
      </c>
      <c r="C278" s="145" t="s">
        <v>4883</v>
      </c>
      <c r="D278" s="144" t="s">
        <v>342</v>
      </c>
      <c r="E278" s="80" t="s">
        <v>4897</v>
      </c>
      <c r="F278" s="346">
        <v>1.95</v>
      </c>
      <c r="G278" s="73" t="s">
        <v>7309</v>
      </c>
      <c r="H278" s="84"/>
    </row>
    <row r="279" spans="1:8" s="70" customFormat="1" ht="50.1" customHeight="1">
      <c r="A279" s="92"/>
      <c r="B279" s="73" t="s">
        <v>3058</v>
      </c>
      <c r="C279" s="145" t="s">
        <v>4882</v>
      </c>
      <c r="D279" s="144" t="s">
        <v>342</v>
      </c>
      <c r="E279" s="80" t="s">
        <v>4896</v>
      </c>
      <c r="F279" s="346">
        <v>234</v>
      </c>
      <c r="G279" s="73" t="s">
        <v>7309</v>
      </c>
      <c r="H279" s="84"/>
    </row>
    <row r="280" spans="1:8" s="70" customFormat="1" ht="50.1" customHeight="1">
      <c r="A280" s="92"/>
      <c r="B280" s="73" t="s">
        <v>4886</v>
      </c>
      <c r="C280" s="145" t="s">
        <v>4884</v>
      </c>
      <c r="D280" s="144" t="s">
        <v>342</v>
      </c>
      <c r="E280" s="80" t="s">
        <v>4898</v>
      </c>
      <c r="F280" s="346">
        <v>505</v>
      </c>
      <c r="G280" s="73" t="s">
        <v>7309</v>
      </c>
      <c r="H280" s="84"/>
    </row>
    <row r="281" spans="1:8" s="70" customFormat="1" ht="50.1" customHeight="1">
      <c r="A281" s="92"/>
      <c r="B281" s="73" t="e">
        <v>#N/A</v>
      </c>
      <c r="C281" s="145" t="s">
        <v>1452</v>
      </c>
      <c r="D281" s="144" t="e">
        <v>#N/A</v>
      </c>
      <c r="E281" s="80" t="e">
        <v>#N/A</v>
      </c>
      <c r="F281" s="346" t="e">
        <v>#N/A</v>
      </c>
      <c r="G281" s="73" t="e">
        <v>#N/A</v>
      </c>
      <c r="H281" s="84"/>
    </row>
    <row r="282" spans="1:8" s="70" customFormat="1" ht="50.1" customHeight="1">
      <c r="A282" s="92"/>
      <c r="B282" s="73" t="s">
        <v>3064</v>
      </c>
      <c r="C282" s="145" t="s">
        <v>1453</v>
      </c>
      <c r="D282" s="144" t="s">
        <v>342</v>
      </c>
      <c r="E282" s="80" t="s">
        <v>7053</v>
      </c>
      <c r="F282" s="346">
        <v>3650</v>
      </c>
      <c r="G282" s="73" t="s">
        <v>7309</v>
      </c>
      <c r="H282" s="84"/>
    </row>
    <row r="283" spans="1:8" s="70" customFormat="1" ht="50.1" customHeight="1">
      <c r="A283" s="92"/>
      <c r="B283" s="73" t="s">
        <v>3062</v>
      </c>
      <c r="C283" s="145" t="s">
        <v>6229</v>
      </c>
      <c r="D283" s="144" t="s">
        <v>342</v>
      </c>
      <c r="E283" s="80" t="s">
        <v>7052</v>
      </c>
      <c r="F283" s="346">
        <v>1270</v>
      </c>
      <c r="G283" s="73" t="s">
        <v>7309</v>
      </c>
      <c r="H283" s="84"/>
    </row>
    <row r="284" spans="1:8" s="70" customFormat="1" ht="50.1" customHeight="1">
      <c r="A284" s="92"/>
      <c r="B284" s="73" t="s">
        <v>3063</v>
      </c>
      <c r="C284" s="145" t="s">
        <v>1454</v>
      </c>
      <c r="D284" s="144" t="s">
        <v>342</v>
      </c>
      <c r="E284" s="80" t="s">
        <v>4899</v>
      </c>
      <c r="F284" s="346">
        <v>2770</v>
      </c>
      <c r="G284" s="73" t="s">
        <v>7309</v>
      </c>
      <c r="H284" s="84"/>
    </row>
    <row r="285" spans="1:8" s="70" customFormat="1" ht="50.1" customHeight="1">
      <c r="A285" s="92"/>
      <c r="B285" s="73" t="s">
        <v>3064</v>
      </c>
      <c r="C285" s="145" t="s">
        <v>1453</v>
      </c>
      <c r="D285" s="144" t="s">
        <v>342</v>
      </c>
      <c r="E285" s="80" t="s">
        <v>7053</v>
      </c>
      <c r="F285" s="346">
        <v>3650</v>
      </c>
      <c r="G285" s="73" t="s">
        <v>7309</v>
      </c>
      <c r="H285" s="84"/>
    </row>
    <row r="286" spans="1:8" s="70" customFormat="1" ht="50.1" customHeight="1">
      <c r="A286" s="92"/>
      <c r="B286" s="73" t="s">
        <v>4895</v>
      </c>
      <c r="C286" s="145" t="s">
        <v>4892</v>
      </c>
      <c r="D286" s="144" t="s">
        <v>342</v>
      </c>
      <c r="E286" s="80" t="s">
        <v>4900</v>
      </c>
      <c r="F286" s="346">
        <v>750</v>
      </c>
      <c r="G286" s="73" t="s">
        <v>7309</v>
      </c>
      <c r="H286" s="84"/>
    </row>
    <row r="287" spans="1:8" s="70" customFormat="1" ht="50.1" customHeight="1">
      <c r="A287" s="92"/>
      <c r="B287" s="73" t="s">
        <v>4894</v>
      </c>
      <c r="C287" s="145" t="s">
        <v>4893</v>
      </c>
      <c r="D287" s="144" t="s">
        <v>342</v>
      </c>
      <c r="E287" s="80" t="s">
        <v>4901</v>
      </c>
      <c r="F287" s="346">
        <v>1095</v>
      </c>
      <c r="G287" s="73" t="s">
        <v>7309</v>
      </c>
      <c r="H287" s="84"/>
    </row>
    <row r="288" spans="1:8" s="70" customFormat="1" ht="50.1" customHeight="1">
      <c r="B288" s="73" t="s">
        <v>3055</v>
      </c>
      <c r="C288" s="83" t="s">
        <v>706</v>
      </c>
      <c r="D288" s="144" t="s">
        <v>342</v>
      </c>
      <c r="E288" s="80" t="s">
        <v>709</v>
      </c>
      <c r="F288" s="346">
        <v>0</v>
      </c>
      <c r="G288" s="73" t="s">
        <v>7309</v>
      </c>
      <c r="H288" s="84"/>
    </row>
    <row r="289" spans="1:8" s="70" customFormat="1" ht="50.1" customHeight="1">
      <c r="A289" s="92"/>
      <c r="B289" s="73" t="s">
        <v>3056</v>
      </c>
      <c r="C289" s="145" t="s">
        <v>707</v>
      </c>
      <c r="D289" s="144" t="s">
        <v>342</v>
      </c>
      <c r="E289" s="80" t="s">
        <v>710</v>
      </c>
      <c r="F289" s="346">
        <v>0</v>
      </c>
      <c r="G289" s="73" t="s">
        <v>7309</v>
      </c>
      <c r="H289" s="84"/>
    </row>
    <row r="290" spans="1:8" s="70" customFormat="1" ht="50.1" customHeight="1">
      <c r="A290" s="92"/>
      <c r="B290" s="73" t="s">
        <v>3057</v>
      </c>
      <c r="C290" s="145" t="s">
        <v>708</v>
      </c>
      <c r="D290" s="144" t="s">
        <v>342</v>
      </c>
      <c r="E290" s="80" t="s">
        <v>711</v>
      </c>
      <c r="F290" s="346">
        <v>0</v>
      </c>
      <c r="G290" s="73" t="s">
        <v>7309</v>
      </c>
      <c r="H290" s="84"/>
    </row>
    <row r="291" spans="1:8" s="38" customFormat="1" ht="18.75" customHeight="1">
      <c r="A291" s="426"/>
      <c r="B291" s="427"/>
      <c r="C291" s="428"/>
      <c r="D291" s="418" t="s">
        <v>6853</v>
      </c>
      <c r="E291" s="419"/>
      <c r="F291" s="347"/>
      <c r="G291" s="202"/>
      <c r="H291" s="206"/>
    </row>
    <row r="292" spans="1:8" s="70" customFormat="1" ht="50.1" customHeight="1">
      <c r="A292" s="144"/>
      <c r="B292" s="73" t="s">
        <v>6854</v>
      </c>
      <c r="C292" s="145" t="s">
        <v>6841</v>
      </c>
      <c r="D292" s="87" t="s">
        <v>6853</v>
      </c>
      <c r="E292" s="80" t="s">
        <v>6870</v>
      </c>
      <c r="F292" s="346">
        <v>444</v>
      </c>
      <c r="G292" s="73" t="s">
        <v>7310</v>
      </c>
      <c r="H292" s="84"/>
    </row>
    <row r="293" spans="1:8" s="70" customFormat="1" ht="50.1" customHeight="1">
      <c r="A293" s="144"/>
      <c r="B293" s="73" t="s">
        <v>6855</v>
      </c>
      <c r="C293" s="145" t="s">
        <v>6842</v>
      </c>
      <c r="D293" s="87" t="s">
        <v>6853</v>
      </c>
      <c r="E293" s="80" t="s">
        <v>6871</v>
      </c>
      <c r="F293" s="346">
        <v>55.4</v>
      </c>
      <c r="G293" s="73" t="s">
        <v>7310</v>
      </c>
      <c r="H293" s="84"/>
    </row>
    <row r="294" spans="1:8" s="70" customFormat="1" ht="50.1" customHeight="1">
      <c r="A294" s="144"/>
      <c r="B294" s="73" t="s">
        <v>6856</v>
      </c>
      <c r="C294" s="145" t="s">
        <v>6843</v>
      </c>
      <c r="D294" s="87" t="s">
        <v>6853</v>
      </c>
      <c r="E294" s="80" t="s">
        <v>6872</v>
      </c>
      <c r="F294" s="346">
        <v>1005</v>
      </c>
      <c r="G294" s="73" t="s">
        <v>7310</v>
      </c>
      <c r="H294" s="84"/>
    </row>
    <row r="295" spans="1:8" s="70" customFormat="1" ht="50.1" customHeight="1">
      <c r="A295" s="144"/>
      <c r="B295" s="73" t="s">
        <v>6857</v>
      </c>
      <c r="C295" s="145" t="s">
        <v>6844</v>
      </c>
      <c r="D295" s="87" t="s">
        <v>6853</v>
      </c>
      <c r="E295" s="80" t="s">
        <v>6873</v>
      </c>
      <c r="F295" s="346">
        <v>218</v>
      </c>
      <c r="G295" s="73" t="s">
        <v>7310</v>
      </c>
      <c r="H295" s="84"/>
    </row>
    <row r="296" spans="1:8" s="70" customFormat="1" ht="50.1" customHeight="1">
      <c r="A296" s="144"/>
      <c r="B296" s="73" t="s">
        <v>6858</v>
      </c>
      <c r="C296" s="145" t="s">
        <v>6845</v>
      </c>
      <c r="D296" s="87" t="s">
        <v>6853</v>
      </c>
      <c r="E296" s="80" t="s">
        <v>6875</v>
      </c>
      <c r="F296" s="346">
        <v>397.6</v>
      </c>
      <c r="G296" s="73" t="s">
        <v>7310</v>
      </c>
      <c r="H296" s="84"/>
    </row>
    <row r="297" spans="1:8" s="70" customFormat="1" ht="50.1" customHeight="1">
      <c r="A297" s="144"/>
      <c r="B297" s="73" t="s">
        <v>6859</v>
      </c>
      <c r="C297" s="145" t="s">
        <v>6846</v>
      </c>
      <c r="D297" s="87" t="s">
        <v>6853</v>
      </c>
      <c r="E297" s="80" t="s">
        <v>6877</v>
      </c>
      <c r="F297" s="346">
        <v>202</v>
      </c>
      <c r="G297" s="73" t="s">
        <v>7310</v>
      </c>
      <c r="H297" s="84"/>
    </row>
    <row r="298" spans="1:8" s="70" customFormat="1" ht="50.1" customHeight="1">
      <c r="A298" s="144"/>
      <c r="B298" s="73" t="s">
        <v>6860</v>
      </c>
      <c r="C298" s="145" t="s">
        <v>6847</v>
      </c>
      <c r="D298" s="87" t="s">
        <v>6853</v>
      </c>
      <c r="E298" s="80" t="s">
        <v>6878</v>
      </c>
      <c r="F298" s="346">
        <v>270</v>
      </c>
      <c r="G298" s="73" t="s">
        <v>7310</v>
      </c>
      <c r="H298" s="84"/>
    </row>
    <row r="299" spans="1:8" s="70" customFormat="1" ht="50.1" customHeight="1">
      <c r="A299" s="144"/>
      <c r="B299" s="73" t="s">
        <v>6861</v>
      </c>
      <c r="C299" s="145" t="s">
        <v>6848</v>
      </c>
      <c r="D299" s="87" t="s">
        <v>6853</v>
      </c>
      <c r="E299" s="80" t="s">
        <v>6879</v>
      </c>
      <c r="F299" s="346">
        <v>385</v>
      </c>
      <c r="G299" s="73" t="s">
        <v>7310</v>
      </c>
      <c r="H299" s="84"/>
    </row>
    <row r="300" spans="1:8" s="70" customFormat="1" ht="50.1" customHeight="1">
      <c r="A300" s="144"/>
      <c r="B300" s="73" t="s">
        <v>6862</v>
      </c>
      <c r="C300" s="145" t="s">
        <v>6849</v>
      </c>
      <c r="D300" s="87" t="s">
        <v>6853</v>
      </c>
      <c r="E300" s="80" t="s">
        <v>6880</v>
      </c>
      <c r="F300" s="346">
        <v>59.8</v>
      </c>
      <c r="G300" s="73" t="s">
        <v>7310</v>
      </c>
      <c r="H300" s="84"/>
    </row>
    <row r="301" spans="1:8" s="70" customFormat="1" ht="50.1" customHeight="1">
      <c r="A301" s="144"/>
      <c r="B301" s="73" t="s">
        <v>6863</v>
      </c>
      <c r="C301" s="145" t="s">
        <v>6850</v>
      </c>
      <c r="D301" s="87" t="s">
        <v>6853</v>
      </c>
      <c r="E301" s="80" t="s">
        <v>6881</v>
      </c>
      <c r="F301" s="346">
        <v>71.5</v>
      </c>
      <c r="G301" s="73" t="s">
        <v>7310</v>
      </c>
      <c r="H301" s="84"/>
    </row>
    <row r="302" spans="1:8" s="70" customFormat="1" ht="50.1" customHeight="1">
      <c r="A302" s="144"/>
      <c r="B302" s="73" t="s">
        <v>6864</v>
      </c>
      <c r="C302" s="145" t="s">
        <v>6851</v>
      </c>
      <c r="D302" s="87" t="s">
        <v>6853</v>
      </c>
      <c r="E302" s="80" t="s">
        <v>6882</v>
      </c>
      <c r="F302" s="346">
        <v>99</v>
      </c>
      <c r="G302" s="73" t="s">
        <v>7310</v>
      </c>
      <c r="H302" s="84"/>
    </row>
    <row r="303" spans="1:8" s="70" customFormat="1" ht="50.1" customHeight="1">
      <c r="A303" s="144"/>
      <c r="B303" s="73" t="s">
        <v>6865</v>
      </c>
      <c r="C303" s="145" t="s">
        <v>6852</v>
      </c>
      <c r="D303" s="87" t="s">
        <v>6853</v>
      </c>
      <c r="E303" s="80" t="s">
        <v>6883</v>
      </c>
      <c r="F303" s="346">
        <v>107</v>
      </c>
      <c r="G303" s="73" t="s">
        <v>7310</v>
      </c>
      <c r="H303" s="84"/>
    </row>
    <row r="304" spans="1:8" ht="15" customHeight="1">
      <c r="A304" s="431" t="s">
        <v>351</v>
      </c>
      <c r="B304" s="431"/>
      <c r="C304" s="431"/>
      <c r="D304" s="431"/>
      <c r="E304" s="431"/>
      <c r="F304" s="431"/>
      <c r="G304" s="72"/>
      <c r="H304" s="77"/>
    </row>
    <row r="305" spans="1:8" ht="21" customHeight="1">
      <c r="A305" s="383"/>
      <c r="B305" s="383"/>
      <c r="C305" s="383"/>
      <c r="D305" s="383"/>
      <c r="E305" s="383"/>
      <c r="F305" s="383"/>
      <c r="G305" s="72"/>
      <c r="H305" s="77"/>
    </row>
    <row r="306" spans="1:8">
      <c r="F306" s="327"/>
      <c r="G306" s="74"/>
    </row>
    <row r="307" spans="1:8">
      <c r="F307" s="327"/>
    </row>
  </sheetData>
  <mergeCells count="81">
    <mergeCell ref="A5:C5"/>
    <mergeCell ref="A169:C169"/>
    <mergeCell ref="A143:C143"/>
    <mergeCell ref="D143:E143"/>
    <mergeCell ref="A96:C96"/>
    <mergeCell ref="A120:C120"/>
    <mergeCell ref="D105:E105"/>
    <mergeCell ref="D5:E5"/>
    <mergeCell ref="A8:C8"/>
    <mergeCell ref="D8:E8"/>
    <mergeCell ref="A15:C15"/>
    <mergeCell ref="D15:E15"/>
    <mergeCell ref="A57:C57"/>
    <mergeCell ref="D40:E40"/>
    <mergeCell ref="A42:C42"/>
    <mergeCell ref="A105:C105"/>
    <mergeCell ref="A304:F305"/>
    <mergeCell ref="D245:E245"/>
    <mergeCell ref="A245:C245"/>
    <mergeCell ref="A258:C258"/>
    <mergeCell ref="D267:E267"/>
    <mergeCell ref="A272:C272"/>
    <mergeCell ref="D272:E272"/>
    <mergeCell ref="D258:E258"/>
    <mergeCell ref="A291:C291"/>
    <mergeCell ref="D291:E291"/>
    <mergeCell ref="D120:E120"/>
    <mergeCell ref="D109:E109"/>
    <mergeCell ref="A237:C237"/>
    <mergeCell ref="D237:E237"/>
    <mergeCell ref="A206:C206"/>
    <mergeCell ref="D156:E156"/>
    <mergeCell ref="D206:E206"/>
    <mergeCell ref="D193:E193"/>
    <mergeCell ref="A128:C128"/>
    <mergeCell ref="D128:E128"/>
    <mergeCell ref="A162:C162"/>
    <mergeCell ref="D162:E162"/>
    <mergeCell ref="A164:C164"/>
    <mergeCell ref="D164:E164"/>
    <mergeCell ref="A27:C27"/>
    <mergeCell ref="D27:E27"/>
    <mergeCell ref="A241:C241"/>
    <mergeCell ref="D241:E241"/>
    <mergeCell ref="A230:C230"/>
    <mergeCell ref="D230:E230"/>
    <mergeCell ref="D133:E133"/>
    <mergeCell ref="A193:C193"/>
    <mergeCell ref="A181:C181"/>
    <mergeCell ref="D181:E181"/>
    <mergeCell ref="D169:E169"/>
    <mergeCell ref="A156:C156"/>
    <mergeCell ref="A139:C139"/>
    <mergeCell ref="D139:E139"/>
    <mergeCell ref="A133:C133"/>
    <mergeCell ref="A109:C109"/>
    <mergeCell ref="D57:E57"/>
    <mergeCell ref="A59:C59"/>
    <mergeCell ref="D59:E59"/>
    <mergeCell ref="E1:F3"/>
    <mergeCell ref="D45:E45"/>
    <mergeCell ref="A45:C45"/>
    <mergeCell ref="A33:C33"/>
    <mergeCell ref="D33:E33"/>
    <mergeCell ref="A37:C37"/>
    <mergeCell ref="D37:E37"/>
    <mergeCell ref="A40:C40"/>
    <mergeCell ref="D42:E42"/>
    <mergeCell ref="A31:C31"/>
    <mergeCell ref="D31:E31"/>
    <mergeCell ref="A23:C23"/>
    <mergeCell ref="D23:E23"/>
    <mergeCell ref="D99:E99"/>
    <mergeCell ref="D96:E96"/>
    <mergeCell ref="D111:E111"/>
    <mergeCell ref="A111:C111"/>
    <mergeCell ref="D62:E62"/>
    <mergeCell ref="A62:C62"/>
    <mergeCell ref="A99:C99"/>
    <mergeCell ref="A74:C74"/>
    <mergeCell ref="D74:E74"/>
  </mergeCells>
  <pageMargins left="0.7" right="0.7" top="0.75" bottom="0.75" header="0.3" footer="0.3"/>
  <pageSetup scale="10" orientation="landscape" r:id="rId1"/>
  <ignoredErrors>
    <ignoredError sqref="H292:H303" evalError="1"/>
  </ignoredError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Hoja5">
    <tabColor rgb="FFFF0000"/>
    <pageSetUpPr fitToPage="1"/>
  </sheetPr>
  <dimension ref="A1:J283"/>
  <sheetViews>
    <sheetView zoomScale="80" zoomScaleNormal="80" workbookViewId="0">
      <pane xSplit="3" ySplit="4" topLeftCell="D86" activePane="bottomRight" state="frozen"/>
      <selection pane="topRight" activeCell="D1" sqref="D1"/>
      <selection pane="bottomLeft" activeCell="A5" sqref="A5"/>
      <selection pane="bottomRight" activeCell="H100" sqref="H100"/>
    </sheetView>
  </sheetViews>
  <sheetFormatPr baseColWidth="10" defaultColWidth="11.42578125" defaultRowHeight="15"/>
  <cols>
    <col min="1" max="1" width="18.85546875" customWidth="1"/>
    <col min="2" max="2" width="18.85546875" style="1" customWidth="1"/>
    <col min="3" max="3" width="25.42578125" bestFit="1" customWidth="1"/>
    <col min="4" max="4" width="17.140625" style="3" bestFit="1" customWidth="1"/>
    <col min="5" max="5" width="68.42578125" customWidth="1"/>
    <col min="6" max="6" width="9.7109375" style="328" customWidth="1"/>
    <col min="7" max="7" width="6" style="70" bestFit="1" customWidth="1"/>
    <col min="8" max="8" width="16.28515625" style="8" bestFit="1" customWidth="1"/>
  </cols>
  <sheetData>
    <row r="1" spans="1:9" ht="18" customHeight="1">
      <c r="A1" s="21"/>
      <c r="B1" s="318">
        <v>285</v>
      </c>
      <c r="C1" s="24"/>
      <c r="D1" s="54"/>
      <c r="E1" s="386" t="s">
        <v>1100</v>
      </c>
      <c r="F1" s="386"/>
      <c r="G1" s="67"/>
      <c r="H1" s="23"/>
    </row>
    <row r="2" spans="1:9" ht="18" customHeight="1">
      <c r="A2" s="21"/>
      <c r="B2" s="61"/>
      <c r="C2" s="24"/>
      <c r="D2" s="54"/>
      <c r="E2" s="386"/>
      <c r="F2" s="386"/>
      <c r="G2" s="67"/>
      <c r="H2" s="23"/>
    </row>
    <row r="3" spans="1:9" ht="22.5" customHeight="1">
      <c r="A3" s="299" t="s">
        <v>7308</v>
      </c>
      <c r="B3" s="62"/>
      <c r="C3" s="25"/>
      <c r="D3" s="55"/>
      <c r="E3" s="386"/>
      <c r="F3" s="386"/>
      <c r="G3" s="67"/>
      <c r="H3" s="23"/>
    </row>
    <row r="4" spans="1:9" s="12" customFormat="1" ht="19.5" customHeight="1">
      <c r="A4" s="29" t="s">
        <v>5</v>
      </c>
      <c r="B4" s="30" t="s">
        <v>2209</v>
      </c>
      <c r="C4" s="30" t="s">
        <v>0</v>
      </c>
      <c r="D4" s="30" t="s">
        <v>189</v>
      </c>
      <c r="E4" s="30" t="s">
        <v>1</v>
      </c>
      <c r="F4" s="317" t="s">
        <v>876</v>
      </c>
      <c r="G4" s="30" t="s">
        <v>3818</v>
      </c>
      <c r="H4" s="31" t="s">
        <v>975</v>
      </c>
    </row>
    <row r="5" spans="1:9" s="39" customFormat="1" ht="15.75" customHeight="1">
      <c r="A5" s="392" t="s">
        <v>875</v>
      </c>
      <c r="B5" s="392"/>
      <c r="C5" s="392"/>
      <c r="D5" s="385" t="s">
        <v>1629</v>
      </c>
      <c r="E5" s="385"/>
      <c r="F5" s="319"/>
      <c r="G5" s="193"/>
      <c r="H5" s="207"/>
    </row>
    <row r="6" spans="1:9" s="70" customFormat="1" ht="50.1" customHeight="1">
      <c r="B6" s="86" t="s">
        <v>3232</v>
      </c>
      <c r="C6" s="109" t="s">
        <v>874</v>
      </c>
      <c r="D6" s="239" t="s">
        <v>1157</v>
      </c>
      <c r="E6" s="96" t="s">
        <v>1222</v>
      </c>
      <c r="F6" s="320">
        <v>18.23</v>
      </c>
      <c r="G6" s="66" t="s">
        <v>7309</v>
      </c>
      <c r="H6" s="97" t="str">
        <f>IFERROR(HYPERLINK(VLOOKUP(C6,'BT ART'!A:N,10,FALSE),"Ficha Técnica"),"")</f>
        <v>Ficha Técnica</v>
      </c>
      <c r="I6" s="274"/>
    </row>
    <row r="7" spans="1:9" s="70" customFormat="1" ht="50.1" customHeight="1">
      <c r="B7" s="86" t="s">
        <v>3231</v>
      </c>
      <c r="C7" s="109" t="s">
        <v>873</v>
      </c>
      <c r="D7" s="239" t="s">
        <v>1157</v>
      </c>
      <c r="E7" s="96" t="s">
        <v>6401</v>
      </c>
      <c r="F7" s="320">
        <v>55.74</v>
      </c>
      <c r="G7" s="66" t="s">
        <v>7309</v>
      </c>
      <c r="H7" s="97" t="str">
        <f>IFERROR(HYPERLINK(VLOOKUP(C7,'BT ART'!A:N,10,FALSE),"Ficha Técnica"),"")</f>
        <v>Ficha Técnica</v>
      </c>
      <c r="I7" s="274"/>
    </row>
    <row r="8" spans="1:9" s="39" customFormat="1" ht="15.75" customHeight="1">
      <c r="A8" s="392" t="s">
        <v>4921</v>
      </c>
      <c r="B8" s="392"/>
      <c r="C8" s="392"/>
      <c r="D8" s="385" t="s">
        <v>1630</v>
      </c>
      <c r="E8" s="385"/>
      <c r="F8" s="319"/>
      <c r="G8" s="193"/>
      <c r="H8" s="207"/>
    </row>
    <row r="9" spans="1:9" s="70" customFormat="1" ht="50.1" customHeight="1">
      <c r="A9" s="98"/>
      <c r="B9" s="86" t="s">
        <v>3233</v>
      </c>
      <c r="C9" s="109" t="s">
        <v>905</v>
      </c>
      <c r="D9" s="239" t="s">
        <v>1157</v>
      </c>
      <c r="E9" s="96" t="s">
        <v>1230</v>
      </c>
      <c r="F9" s="320">
        <v>29.51</v>
      </c>
      <c r="G9" s="66" t="s">
        <v>7309</v>
      </c>
      <c r="H9" s="97" t="str">
        <f>IFERROR(HYPERLINK(VLOOKUP(C9,'BT ART'!A:N,10,FALSE),"Ficha Técnica"),"")</f>
        <v>Ficha Técnica</v>
      </c>
    </row>
    <row r="10" spans="1:9" s="70" customFormat="1" ht="50.1" customHeight="1">
      <c r="B10" s="86" t="s">
        <v>3234</v>
      </c>
      <c r="C10" s="109" t="s">
        <v>904</v>
      </c>
      <c r="D10" s="239" t="s">
        <v>1157</v>
      </c>
      <c r="E10" s="96" t="s">
        <v>4218</v>
      </c>
      <c r="F10" s="320">
        <v>77.459999999999994</v>
      </c>
      <c r="G10" s="66" t="s">
        <v>7309</v>
      </c>
      <c r="H10" s="97" t="str">
        <f>IFERROR(HYPERLINK(VLOOKUP(C10,'BT ART'!A:N,10,FALSE),"Ficha Técnica"),"")</f>
        <v>Ficha Técnica</v>
      </c>
    </row>
    <row r="11" spans="1:9" s="39" customFormat="1" ht="18" customHeight="1">
      <c r="A11" s="392" t="s">
        <v>875</v>
      </c>
      <c r="B11" s="392"/>
      <c r="C11" s="392"/>
      <c r="D11" s="385" t="s">
        <v>3776</v>
      </c>
      <c r="E11" s="385"/>
      <c r="F11" s="319"/>
      <c r="G11" s="193"/>
      <c r="H11" s="207"/>
    </row>
    <row r="12" spans="1:9" s="70" customFormat="1" ht="50.1" customHeight="1">
      <c r="B12" s="86" t="s">
        <v>3780</v>
      </c>
      <c r="C12" s="94" t="s">
        <v>3777</v>
      </c>
      <c r="D12" s="350" t="s">
        <v>6051</v>
      </c>
      <c r="E12" s="96" t="s">
        <v>3801</v>
      </c>
      <c r="F12" s="320">
        <v>24.54</v>
      </c>
      <c r="G12" s="66" t="s">
        <v>7309</v>
      </c>
      <c r="H12" s="97" t="str">
        <f>IFERROR(HYPERLINK(VLOOKUP(C12,'BT ART'!A:N,10,FALSE),"Ficha Técnica"),"")</f>
        <v>Ficha Técnica</v>
      </c>
      <c r="I12" s="274"/>
    </row>
    <row r="13" spans="1:9" s="70" customFormat="1" ht="50.1" customHeight="1">
      <c r="B13" s="86" t="s">
        <v>3781</v>
      </c>
      <c r="C13" s="94" t="s">
        <v>3779</v>
      </c>
      <c r="D13" s="350" t="s">
        <v>6051</v>
      </c>
      <c r="E13" s="96" t="s">
        <v>3802</v>
      </c>
      <c r="F13" s="320">
        <v>44.61</v>
      </c>
      <c r="G13" s="66" t="s">
        <v>7309</v>
      </c>
      <c r="H13" s="97" t="str">
        <f>IFERROR(HYPERLINK(VLOOKUP(C13,'BT ART'!A:N,10,FALSE),"Ficha Técnica"),"")</f>
        <v>Ficha Técnica</v>
      </c>
      <c r="I13" s="274"/>
    </row>
    <row r="14" spans="1:9" s="70" customFormat="1" ht="50.1" customHeight="1">
      <c r="B14" s="86" t="s">
        <v>3782</v>
      </c>
      <c r="C14" s="94" t="s">
        <v>3778</v>
      </c>
      <c r="D14" s="350" t="s">
        <v>6051</v>
      </c>
      <c r="E14" s="96" t="s">
        <v>3803</v>
      </c>
      <c r="F14" s="320">
        <v>130.93</v>
      </c>
      <c r="G14" s="66" t="s">
        <v>7309</v>
      </c>
      <c r="H14" s="97" t="str">
        <f>IFERROR(HYPERLINK(VLOOKUP(C14,'BT ART'!A:N,10,FALSE),"Ficha Técnica"),"")</f>
        <v>Ficha Técnica</v>
      </c>
      <c r="I14" s="274"/>
    </row>
    <row r="15" spans="1:9" s="39" customFormat="1" ht="18" customHeight="1">
      <c r="A15" s="392" t="s">
        <v>1370</v>
      </c>
      <c r="B15" s="392"/>
      <c r="C15" s="392"/>
      <c r="D15" s="385" t="s">
        <v>6748</v>
      </c>
      <c r="E15" s="385"/>
      <c r="F15" s="319"/>
      <c r="G15" s="193"/>
      <c r="H15" s="207"/>
    </row>
    <row r="16" spans="1:9" s="70" customFormat="1" ht="50.1" customHeight="1">
      <c r="B16" s="86" t="s">
        <v>3237</v>
      </c>
      <c r="C16" s="94" t="s">
        <v>715</v>
      </c>
      <c r="D16" s="350" t="s">
        <v>6051</v>
      </c>
      <c r="E16" s="96" t="s">
        <v>1227</v>
      </c>
      <c r="F16" s="320">
        <v>29.74</v>
      </c>
      <c r="G16" s="66" t="s">
        <v>7309</v>
      </c>
      <c r="H16" s="97" t="str">
        <f>IFERROR(HYPERLINK(VLOOKUP(C16,'BT ART'!A:N,10,FALSE),"Ficha Técnica"),"")</f>
        <v>Ficha Técnica</v>
      </c>
      <c r="I16" s="274"/>
    </row>
    <row r="17" spans="1:9" s="70" customFormat="1" ht="50.1" customHeight="1">
      <c r="B17" s="86" t="s">
        <v>3238</v>
      </c>
      <c r="C17" s="94" t="s">
        <v>702</v>
      </c>
      <c r="D17" s="350" t="s">
        <v>6051</v>
      </c>
      <c r="E17" s="96" t="s">
        <v>1220</v>
      </c>
      <c r="F17" s="320">
        <v>63.44</v>
      </c>
      <c r="G17" s="66" t="s">
        <v>7309</v>
      </c>
      <c r="H17" s="97" t="str">
        <f>IFERROR(HYPERLINK(VLOOKUP(C17,'BT ART'!A:N,10,FALSE),"Ficha Técnica"),"")</f>
        <v>Ficha Técnica</v>
      </c>
      <c r="I17" s="274"/>
    </row>
    <row r="18" spans="1:9" s="70" customFormat="1" ht="50.1" customHeight="1">
      <c r="B18" s="86" t="s">
        <v>3239</v>
      </c>
      <c r="C18" s="94" t="s">
        <v>974</v>
      </c>
      <c r="D18" s="350" t="s">
        <v>6051</v>
      </c>
      <c r="E18" s="96" t="s">
        <v>1225</v>
      </c>
      <c r="F18" s="320">
        <v>194.5</v>
      </c>
      <c r="G18" s="66" t="s">
        <v>7309</v>
      </c>
      <c r="H18" s="97" t="str">
        <f>IFERROR(HYPERLINK(VLOOKUP(C18,'BT ART'!A:N,10,FALSE),"Ficha Técnica"),"")</f>
        <v>Ficha Técnica</v>
      </c>
      <c r="I18" s="274"/>
    </row>
    <row r="19" spans="1:9" s="70" customFormat="1" ht="50.1" customHeight="1">
      <c r="B19" s="86" t="s">
        <v>3241</v>
      </c>
      <c r="C19" s="94" t="s">
        <v>1959</v>
      </c>
      <c r="D19" s="350" t="s">
        <v>6051</v>
      </c>
      <c r="E19" s="96" t="s">
        <v>4286</v>
      </c>
      <c r="F19" s="320">
        <v>637</v>
      </c>
      <c r="G19" s="66" t="s">
        <v>7309</v>
      </c>
      <c r="H19" s="97" t="str">
        <f>IFERROR(HYPERLINK(VLOOKUP(C19,'BT ART'!A:N,10,FALSE),"Ficha Técnica"),"")</f>
        <v>Ficha Técnica</v>
      </c>
      <c r="I19" s="274"/>
    </row>
    <row r="20" spans="1:9" s="70" customFormat="1" ht="50.1" customHeight="1">
      <c r="B20" s="86" t="s">
        <v>3242</v>
      </c>
      <c r="C20" s="94" t="s">
        <v>1714</v>
      </c>
      <c r="D20" s="351" t="s">
        <v>391</v>
      </c>
      <c r="E20" s="96" t="s">
        <v>6402</v>
      </c>
      <c r="F20" s="320">
        <v>50.55</v>
      </c>
      <c r="G20" s="66" t="s">
        <v>7309</v>
      </c>
      <c r="H20" s="97" t="str">
        <f>IFERROR(HYPERLINK(VLOOKUP(C20,'BT ART'!A:N,10,FALSE),"Ficha Técnica"),"")</f>
        <v>Ficha Técnica</v>
      </c>
      <c r="I20" s="274"/>
    </row>
    <row r="21" spans="1:9" s="39" customFormat="1" ht="18" customHeight="1">
      <c r="A21" s="392" t="s">
        <v>1370</v>
      </c>
      <c r="B21" s="392"/>
      <c r="C21" s="392"/>
      <c r="D21" s="385" t="s">
        <v>6747</v>
      </c>
      <c r="E21" s="385"/>
      <c r="F21" s="319"/>
      <c r="G21" s="193"/>
      <c r="H21" s="207"/>
    </row>
    <row r="22" spans="1:9" s="70" customFormat="1" ht="50.1" customHeight="1">
      <c r="B22" s="86" t="s">
        <v>6731</v>
      </c>
      <c r="C22" s="94" t="s">
        <v>6730</v>
      </c>
      <c r="D22" s="350" t="s">
        <v>391</v>
      </c>
      <c r="E22" s="96" t="s">
        <v>1200</v>
      </c>
      <c r="F22" s="320">
        <v>165</v>
      </c>
      <c r="G22" s="66" t="s">
        <v>7309</v>
      </c>
      <c r="H22" s="97" t="str">
        <f>IFERROR(HYPERLINK(VLOOKUP(C22,'BT ART'!A:N,10,FALSE),"Ficha Técnica"),"")</f>
        <v>Ficha Técnica</v>
      </c>
      <c r="I22" s="274"/>
    </row>
    <row r="23" spans="1:9" s="39" customFormat="1" ht="15.75" customHeight="1">
      <c r="A23" s="392" t="s">
        <v>4921</v>
      </c>
      <c r="B23" s="392"/>
      <c r="C23" s="392"/>
      <c r="D23" s="385" t="s">
        <v>4873</v>
      </c>
      <c r="E23" s="385"/>
      <c r="F23" s="319"/>
      <c r="G23" s="193"/>
      <c r="H23" s="207"/>
    </row>
    <row r="24" spans="1:9" s="70" customFormat="1" ht="59.25" customHeight="1">
      <c r="B24" s="86" t="s">
        <v>5800</v>
      </c>
      <c r="C24" s="109" t="s">
        <v>5799</v>
      </c>
      <c r="D24" s="95" t="s">
        <v>190</v>
      </c>
      <c r="E24" s="96" t="s">
        <v>5801</v>
      </c>
      <c r="F24" s="320">
        <v>84.94</v>
      </c>
      <c r="G24" s="66" t="s">
        <v>7309</v>
      </c>
      <c r="H24" s="277" t="str">
        <f>IFERROR(HYPERLINK(VLOOKUP(C24,'BT ART'!A:N,10,FALSE),"Ficha Técnica"),"")</f>
        <v>Ficha Técnica</v>
      </c>
    </row>
    <row r="25" spans="1:9" s="70" customFormat="1" ht="59.25" customHeight="1">
      <c r="B25" s="86" t="s">
        <v>4872</v>
      </c>
      <c r="C25" s="109" t="s">
        <v>4930</v>
      </c>
      <c r="D25" s="95" t="s">
        <v>190</v>
      </c>
      <c r="E25" s="96" t="s">
        <v>4982</v>
      </c>
      <c r="F25" s="320">
        <v>201.5</v>
      </c>
      <c r="G25" s="66" t="s">
        <v>7309</v>
      </c>
      <c r="H25" s="97" t="str">
        <f>IFERROR(HYPERLINK(VLOOKUP(C25,'BT ART'!A:N,10,FALSE),"Ficha Técnica"),"")</f>
        <v>Ficha Técnica</v>
      </c>
    </row>
    <row r="26" spans="1:9" s="39" customFormat="1" ht="15.75" customHeight="1">
      <c r="A26" s="392" t="s">
        <v>4921</v>
      </c>
      <c r="B26" s="392"/>
      <c r="C26" s="392"/>
      <c r="D26" s="385" t="s">
        <v>1631</v>
      </c>
      <c r="E26" s="385"/>
      <c r="F26" s="319"/>
      <c r="G26" s="193"/>
      <c r="H26" s="207"/>
    </row>
    <row r="27" spans="1:9" s="70" customFormat="1" ht="50.1" customHeight="1">
      <c r="B27" s="86" t="s">
        <v>3243</v>
      </c>
      <c r="C27" s="94" t="s">
        <v>5602</v>
      </c>
      <c r="D27" s="177" t="s">
        <v>381</v>
      </c>
      <c r="E27" s="96" t="s">
        <v>4905</v>
      </c>
      <c r="F27" s="320">
        <v>239</v>
      </c>
      <c r="G27" s="66" t="s">
        <v>7309</v>
      </c>
      <c r="H27" s="97" t="str">
        <f>IFERROR(HYPERLINK(VLOOKUP(C27,'BT ART'!A:N,10,FALSE),"Ficha Técnica"),"")</f>
        <v>Ficha Técnica</v>
      </c>
    </row>
    <row r="28" spans="1:9" s="70" customFormat="1" ht="50.1" customHeight="1">
      <c r="B28" s="86" t="s">
        <v>4915</v>
      </c>
      <c r="C28" s="94" t="s">
        <v>5601</v>
      </c>
      <c r="D28" s="177" t="s">
        <v>381</v>
      </c>
      <c r="E28" s="96" t="s">
        <v>4916</v>
      </c>
      <c r="F28" s="320">
        <v>442</v>
      </c>
      <c r="G28" s="66" t="s">
        <v>7309</v>
      </c>
      <c r="H28" s="97" t="str">
        <f>IFERROR(HYPERLINK(VLOOKUP(C28,'BT ART'!A:N,10,FALSE),"Ficha Técnica"),"")</f>
        <v>Ficha Técnica</v>
      </c>
    </row>
    <row r="29" spans="1:9" s="70" customFormat="1" ht="50.1" customHeight="1">
      <c r="B29" s="86" t="s">
        <v>3244</v>
      </c>
      <c r="C29" s="94" t="s">
        <v>5603</v>
      </c>
      <c r="D29" s="177" t="s">
        <v>381</v>
      </c>
      <c r="E29" s="96" t="s">
        <v>4906</v>
      </c>
      <c r="F29" s="320">
        <v>346</v>
      </c>
      <c r="G29" s="66" t="s">
        <v>7309</v>
      </c>
      <c r="H29" s="97" t="str">
        <f>IFERROR(HYPERLINK(VLOOKUP(C29,'BT ART'!A:N,10,FALSE),"Ficha Técnica"),"")</f>
        <v>Ficha Técnica</v>
      </c>
    </row>
    <row r="30" spans="1:9" s="70" customFormat="1" ht="50.1" customHeight="1">
      <c r="B30" s="86" t="s">
        <v>3245</v>
      </c>
      <c r="C30" s="94" t="s">
        <v>5604</v>
      </c>
      <c r="D30" s="177" t="s">
        <v>381</v>
      </c>
      <c r="E30" s="96" t="s">
        <v>4907</v>
      </c>
      <c r="F30" s="320">
        <v>349</v>
      </c>
      <c r="G30" s="66" t="s">
        <v>7309</v>
      </c>
      <c r="H30" s="97" t="str">
        <f>IFERROR(HYPERLINK(VLOOKUP(C30,'BT ART'!A:N,10,FALSE),"Ficha Técnica"),"")</f>
        <v>Ficha Técnica</v>
      </c>
    </row>
    <row r="31" spans="1:9" s="70" customFormat="1" ht="50.1" customHeight="1">
      <c r="B31" s="86" t="s">
        <v>3246</v>
      </c>
      <c r="C31" s="94" t="s">
        <v>5605</v>
      </c>
      <c r="D31" s="177" t="s">
        <v>381</v>
      </c>
      <c r="E31" s="96" t="s">
        <v>4908</v>
      </c>
      <c r="F31" s="320">
        <v>449</v>
      </c>
      <c r="G31" s="66" t="s">
        <v>7309</v>
      </c>
      <c r="H31" s="97" t="str">
        <f>IFERROR(HYPERLINK(VLOOKUP(C31,'BT ART'!A:N,10,FALSE),"Ficha Técnica"),"")</f>
        <v>Ficha Técnica</v>
      </c>
    </row>
    <row r="32" spans="1:9" s="70" customFormat="1" ht="50.1" customHeight="1">
      <c r="B32" s="86" t="s">
        <v>3247</v>
      </c>
      <c r="C32" s="94" t="s">
        <v>5606</v>
      </c>
      <c r="D32" s="177" t="s">
        <v>381</v>
      </c>
      <c r="E32" s="96" t="s">
        <v>4909</v>
      </c>
      <c r="F32" s="320">
        <v>550</v>
      </c>
      <c r="G32" s="66" t="s">
        <v>7309</v>
      </c>
      <c r="H32" s="97" t="str">
        <f>IFERROR(HYPERLINK(VLOOKUP(C32,'BT ART'!A:N,10,FALSE),"Ficha Técnica"),"")</f>
        <v>Ficha Técnica</v>
      </c>
    </row>
    <row r="33" spans="1:8" s="70" customFormat="1" ht="50.1" customHeight="1">
      <c r="B33" s="86" t="s">
        <v>3248</v>
      </c>
      <c r="C33" s="94" t="s">
        <v>5607</v>
      </c>
      <c r="D33" s="177" t="s">
        <v>381</v>
      </c>
      <c r="E33" s="96" t="s">
        <v>4910</v>
      </c>
      <c r="F33" s="320">
        <v>655</v>
      </c>
      <c r="G33" s="66" t="s">
        <v>7309</v>
      </c>
      <c r="H33" s="97" t="str">
        <f>IFERROR(HYPERLINK(VLOOKUP(C33,'BT ART'!A:N,10,FALSE),"Ficha Técnica"),"")</f>
        <v>Ficha Técnica</v>
      </c>
    </row>
    <row r="34" spans="1:8" s="49" customFormat="1" ht="18" customHeight="1">
      <c r="A34" s="392" t="s">
        <v>4921</v>
      </c>
      <c r="B34" s="392"/>
      <c r="C34" s="392"/>
      <c r="D34" s="385" t="s">
        <v>4931</v>
      </c>
      <c r="E34" s="385"/>
      <c r="F34" s="321"/>
      <c r="G34" s="209"/>
      <c r="H34" s="209"/>
    </row>
    <row r="35" spans="1:8" s="70" customFormat="1" ht="50.1" customHeight="1">
      <c r="B35" s="86" t="s">
        <v>3249</v>
      </c>
      <c r="C35" s="109" t="s">
        <v>1478</v>
      </c>
      <c r="D35" s="95" t="s">
        <v>1584</v>
      </c>
      <c r="E35" s="96" t="s">
        <v>1659</v>
      </c>
      <c r="F35" s="320">
        <v>34.67</v>
      </c>
      <c r="G35" s="66" t="s">
        <v>7309</v>
      </c>
      <c r="H35" s="97" t="str">
        <f>IFERROR(HYPERLINK(VLOOKUP(C35,'BT ART'!A:N,10,FALSE),"Ficha Técnica"),"")</f>
        <v>Ficha Técnica</v>
      </c>
    </row>
    <row r="36" spans="1:8" s="70" customFormat="1" ht="50.1" customHeight="1">
      <c r="B36" s="86" t="s">
        <v>3250</v>
      </c>
      <c r="C36" s="109" t="s">
        <v>1479</v>
      </c>
      <c r="D36" s="95" t="s">
        <v>1584</v>
      </c>
      <c r="E36" s="96" t="s">
        <v>1663</v>
      </c>
      <c r="F36" s="320">
        <v>99.46</v>
      </c>
      <c r="G36" s="66" t="s">
        <v>7309</v>
      </c>
      <c r="H36" s="97" t="str">
        <f>IFERROR(HYPERLINK(VLOOKUP(C36,'BT ART'!A:N,10,FALSE),"Ficha Técnica"),"")</f>
        <v>Ficha Técnica</v>
      </c>
    </row>
    <row r="37" spans="1:8" s="70" customFormat="1" ht="50.1" customHeight="1">
      <c r="B37" s="86" t="s">
        <v>4974</v>
      </c>
      <c r="C37" s="109" t="s">
        <v>4973</v>
      </c>
      <c r="D37" s="95" t="s">
        <v>1584</v>
      </c>
      <c r="E37" s="96" t="s">
        <v>4975</v>
      </c>
      <c r="F37" s="320">
        <v>102</v>
      </c>
      <c r="G37" s="66" t="s">
        <v>7309</v>
      </c>
      <c r="H37" s="97" t="str">
        <f>IFERROR(HYPERLINK(VLOOKUP(C37,'BT ART'!A:N,10,FALSE),"Ficha Técnica"),"")</f>
        <v>Ficha Técnica</v>
      </c>
    </row>
    <row r="38" spans="1:8" s="70" customFormat="1" ht="50.1" customHeight="1">
      <c r="B38" s="86" t="s">
        <v>3251</v>
      </c>
      <c r="C38" s="109" t="s">
        <v>1477</v>
      </c>
      <c r="D38" s="95" t="s">
        <v>1584</v>
      </c>
      <c r="E38" s="96" t="s">
        <v>1661</v>
      </c>
      <c r="F38" s="320">
        <v>104.04</v>
      </c>
      <c r="G38" s="66" t="s">
        <v>7309</v>
      </c>
      <c r="H38" s="97" t="str">
        <f>IFERROR(HYPERLINK(VLOOKUP(C38,'BT ART'!A:N,10,FALSE),"Ficha Técnica"),"")</f>
        <v>Ficha Técnica</v>
      </c>
    </row>
    <row r="39" spans="1:8" s="70" customFormat="1" ht="50.1" customHeight="1">
      <c r="B39" s="86" t="s">
        <v>4128</v>
      </c>
      <c r="C39" s="109" t="s">
        <v>4127</v>
      </c>
      <c r="D39" s="95" t="s">
        <v>1584</v>
      </c>
      <c r="E39" s="96" t="s">
        <v>4129</v>
      </c>
      <c r="F39" s="320">
        <v>122.4</v>
      </c>
      <c r="G39" s="66" t="s">
        <v>7309</v>
      </c>
      <c r="H39" s="97" t="str">
        <f>IFERROR(HYPERLINK(VLOOKUP(C39,'BT ART'!A:N,10,FALSE),"Ficha Técnica"),"")</f>
        <v>Ficha Técnica</v>
      </c>
    </row>
    <row r="40" spans="1:8" s="70" customFormat="1" ht="50.1" customHeight="1">
      <c r="B40" s="86" t="s">
        <v>3252</v>
      </c>
      <c r="C40" s="109" t="s">
        <v>1480</v>
      </c>
      <c r="D40" s="95" t="s">
        <v>1584</v>
      </c>
      <c r="E40" s="96" t="s">
        <v>1708</v>
      </c>
      <c r="F40" s="320">
        <v>209.82</v>
      </c>
      <c r="G40" s="66" t="s">
        <v>7309</v>
      </c>
      <c r="H40" s="97" t="str">
        <f>IFERROR(HYPERLINK(VLOOKUP(C40,'BT ART'!A:N,10,FALSE),"Ficha Técnica"),"")</f>
        <v>Ficha Técnica</v>
      </c>
    </row>
    <row r="41" spans="1:8" s="70" customFormat="1" ht="50.1" customHeight="1">
      <c r="B41" s="86" t="s">
        <v>3253</v>
      </c>
      <c r="C41" s="109" t="s">
        <v>1481</v>
      </c>
      <c r="D41" s="95" t="s">
        <v>1584</v>
      </c>
      <c r="E41" s="96" t="s">
        <v>1660</v>
      </c>
      <c r="F41" s="320">
        <v>242.66</v>
      </c>
      <c r="G41" s="66" t="s">
        <v>7309</v>
      </c>
      <c r="H41" s="97" t="str">
        <f>IFERROR(HYPERLINK(VLOOKUP(C41,'BT ART'!A:N,10,FALSE),"Ficha Técnica"),"")</f>
        <v>Ficha Técnica</v>
      </c>
    </row>
    <row r="42" spans="1:8" s="49" customFormat="1" ht="18" customHeight="1">
      <c r="A42" s="392" t="s">
        <v>5344</v>
      </c>
      <c r="B42" s="392"/>
      <c r="C42" s="392"/>
      <c r="D42" s="385" t="s">
        <v>4932</v>
      </c>
      <c r="E42" s="385"/>
      <c r="F42" s="322"/>
      <c r="G42" s="210"/>
      <c r="H42" s="215"/>
    </row>
    <row r="43" spans="1:8" s="70" customFormat="1" ht="50.1" customHeight="1">
      <c r="B43" s="86" t="s">
        <v>3254</v>
      </c>
      <c r="C43" s="109" t="s">
        <v>1593</v>
      </c>
      <c r="D43" s="95" t="s">
        <v>1584</v>
      </c>
      <c r="E43" s="96" t="s">
        <v>1662</v>
      </c>
      <c r="F43" s="320">
        <v>291.14999999999998</v>
      </c>
      <c r="G43" s="66" t="s">
        <v>7309</v>
      </c>
      <c r="H43" s="97" t="str">
        <f>IFERROR(HYPERLINK(VLOOKUP(C43,'BT ART'!A:N,10,FALSE),"Ficha Técnica"),"")</f>
        <v>Ficha Técnica</v>
      </c>
    </row>
    <row r="44" spans="1:8" s="70" customFormat="1" ht="50.1" customHeight="1">
      <c r="B44" s="86" t="s">
        <v>3255</v>
      </c>
      <c r="C44" s="109" t="s">
        <v>1594</v>
      </c>
      <c r="D44" s="95" t="s">
        <v>1584</v>
      </c>
      <c r="E44" s="96" t="s">
        <v>1664</v>
      </c>
      <c r="F44" s="320">
        <v>318</v>
      </c>
      <c r="G44" s="66" t="s">
        <v>7309</v>
      </c>
      <c r="H44" s="97" t="str">
        <f>IFERROR(HYPERLINK(VLOOKUP(C44,'BT ART'!A:N,10,FALSE),"Ficha Técnica"),"")</f>
        <v>Ficha Técnica</v>
      </c>
    </row>
    <row r="45" spans="1:8" s="70" customFormat="1" ht="50.1" customHeight="1">
      <c r="B45" s="86" t="s">
        <v>6576</v>
      </c>
      <c r="C45" s="109" t="s">
        <v>6575</v>
      </c>
      <c r="D45" s="95" t="s">
        <v>1584</v>
      </c>
      <c r="E45" s="96" t="s">
        <v>6577</v>
      </c>
      <c r="F45" s="320">
        <v>300.92</v>
      </c>
      <c r="G45" s="66" t="s">
        <v>7309</v>
      </c>
      <c r="H45" s="97" t="str">
        <f>IFERROR(HYPERLINK(VLOOKUP(C45,'BT ART'!A:N,10,FALSE),"Ficha Técnica"),"")</f>
        <v>Ficha Técnica</v>
      </c>
    </row>
    <row r="46" spans="1:8" s="49" customFormat="1" ht="18" customHeight="1">
      <c r="A46" s="392" t="s">
        <v>1666</v>
      </c>
      <c r="B46" s="392"/>
      <c r="C46" s="392"/>
      <c r="D46" s="385" t="s">
        <v>4933</v>
      </c>
      <c r="E46" s="385"/>
      <c r="F46" s="323"/>
      <c r="G46" s="211"/>
      <c r="H46" s="315"/>
    </row>
    <row r="47" spans="1:8" s="70" customFormat="1" ht="50.1" customHeight="1">
      <c r="B47" s="86" t="s">
        <v>3191</v>
      </c>
      <c r="C47" s="109" t="s">
        <v>1498</v>
      </c>
      <c r="D47" s="95" t="s">
        <v>1584</v>
      </c>
      <c r="E47" s="96" t="s">
        <v>1585</v>
      </c>
      <c r="F47" s="320">
        <v>37.64</v>
      </c>
      <c r="G47" s="66" t="s">
        <v>7309</v>
      </c>
      <c r="H47" s="97" t="str">
        <f>IFERROR(HYPERLINK(VLOOKUP(C47,'BT ART'!A:N,10,FALSE),"Ficha Técnica"),"")</f>
        <v>Ficha Técnica</v>
      </c>
    </row>
    <row r="48" spans="1:8" s="70" customFormat="1" ht="50.1" customHeight="1">
      <c r="B48" s="86" t="s">
        <v>3192</v>
      </c>
      <c r="C48" s="109" t="s">
        <v>1499</v>
      </c>
      <c r="D48" s="95" t="s">
        <v>1584</v>
      </c>
      <c r="E48" s="96" t="s">
        <v>1586</v>
      </c>
      <c r="F48" s="320">
        <v>75.3</v>
      </c>
      <c r="G48" s="66" t="s">
        <v>7309</v>
      </c>
      <c r="H48" s="97" t="str">
        <f>IFERROR(HYPERLINK(VLOOKUP(C48,'BT ART'!A:N,10,FALSE),"Ficha Técnica"),"")</f>
        <v>Ficha Técnica</v>
      </c>
    </row>
    <row r="49" spans="1:8" s="70" customFormat="1" ht="50.1" customHeight="1">
      <c r="B49" s="86" t="s">
        <v>3193</v>
      </c>
      <c r="C49" s="109" t="s">
        <v>1492</v>
      </c>
      <c r="D49" s="95" t="s">
        <v>1584</v>
      </c>
      <c r="E49" s="96" t="s">
        <v>1587</v>
      </c>
      <c r="F49" s="320">
        <v>1.56</v>
      </c>
      <c r="G49" s="66" t="s">
        <v>7309</v>
      </c>
      <c r="H49" s="97" t="str">
        <f>IFERROR(HYPERLINK(VLOOKUP(C49,'BT ART'!A:N,10,FALSE),"Ficha Técnica"),"")</f>
        <v>Ficha Técnica</v>
      </c>
    </row>
    <row r="50" spans="1:8" s="70" customFormat="1" ht="50.1" customHeight="1">
      <c r="B50" s="86" t="s">
        <v>3194</v>
      </c>
      <c r="C50" s="109" t="s">
        <v>1681</v>
      </c>
      <c r="D50" s="95" t="s">
        <v>1584</v>
      </c>
      <c r="E50" s="96" t="s">
        <v>1682</v>
      </c>
      <c r="F50" s="320">
        <v>2.29</v>
      </c>
      <c r="G50" s="66" t="s">
        <v>7309</v>
      </c>
      <c r="H50" s="97" t="str">
        <f>IFERROR(HYPERLINK(VLOOKUP(C50,'BT ART'!A:N,10,FALSE),"Ficha Técnica"),"")</f>
        <v>Ficha Técnica</v>
      </c>
    </row>
    <row r="51" spans="1:8" s="70" customFormat="1" ht="50.1" customHeight="1">
      <c r="B51" s="86" t="s">
        <v>3195</v>
      </c>
      <c r="C51" s="109" t="s">
        <v>1493</v>
      </c>
      <c r="D51" s="95" t="s">
        <v>1584</v>
      </c>
      <c r="E51" s="96" t="s">
        <v>1588</v>
      </c>
      <c r="F51" s="320">
        <v>9.1</v>
      </c>
      <c r="G51" s="66" t="s">
        <v>7309</v>
      </c>
      <c r="H51" s="97" t="str">
        <f>IFERROR(HYPERLINK(VLOOKUP(C51,'BT ART'!A:N,10,FALSE),"Ficha Técnica"),"")</f>
        <v>Ficha Técnica</v>
      </c>
    </row>
    <row r="52" spans="1:8" s="70" customFormat="1" ht="50.1" customHeight="1">
      <c r="B52" s="86" t="s">
        <v>3196</v>
      </c>
      <c r="C52" s="109" t="s">
        <v>1494</v>
      </c>
      <c r="D52" s="95" t="s">
        <v>1584</v>
      </c>
      <c r="E52" s="96" t="s">
        <v>1589</v>
      </c>
      <c r="F52" s="320">
        <v>1.22</v>
      </c>
      <c r="G52" s="66" t="s">
        <v>7309</v>
      </c>
      <c r="H52" s="97" t="str">
        <f>IFERROR(HYPERLINK(VLOOKUP(C52,'BT ART'!A:N,10,FALSE),"Ficha Técnica"),"")</f>
        <v>Ficha Técnica</v>
      </c>
    </row>
    <row r="53" spans="1:8" s="70" customFormat="1" ht="50.1" customHeight="1">
      <c r="B53" s="86" t="s">
        <v>3197</v>
      </c>
      <c r="C53" s="109" t="s">
        <v>1495</v>
      </c>
      <c r="D53" s="95" t="s">
        <v>1584</v>
      </c>
      <c r="E53" s="96" t="s">
        <v>6396</v>
      </c>
      <c r="F53" s="320">
        <v>1.71</v>
      </c>
      <c r="G53" s="66" t="s">
        <v>7309</v>
      </c>
      <c r="H53" s="97" t="str">
        <f>IFERROR(HYPERLINK(VLOOKUP(C53,'BT ART'!A:N,10,FALSE),"Ficha Técnica"),"")</f>
        <v>Ficha Técnica</v>
      </c>
    </row>
    <row r="54" spans="1:8" s="70" customFormat="1" ht="50.1" customHeight="1">
      <c r="B54" s="86" t="s">
        <v>3198</v>
      </c>
      <c r="C54" s="109" t="s">
        <v>1590</v>
      </c>
      <c r="D54" s="95" t="s">
        <v>1584</v>
      </c>
      <c r="E54" s="96" t="s">
        <v>6397</v>
      </c>
      <c r="F54" s="320">
        <v>1.98</v>
      </c>
      <c r="G54" s="66" t="s">
        <v>7309</v>
      </c>
      <c r="H54" s="97" t="str">
        <f>IFERROR(HYPERLINK(VLOOKUP(C54,'BT ART'!A:N,10,FALSE),"Ficha Técnica"),"")</f>
        <v>Ficha Técnica</v>
      </c>
    </row>
    <row r="55" spans="1:8" s="70" customFormat="1" ht="50.1" customHeight="1">
      <c r="B55" s="86" t="s">
        <v>3199</v>
      </c>
      <c r="C55" s="109" t="s">
        <v>1685</v>
      </c>
      <c r="D55" s="95" t="s">
        <v>1584</v>
      </c>
      <c r="E55" s="96" t="s">
        <v>1686</v>
      </c>
      <c r="F55" s="320">
        <v>2.4900000000000002</v>
      </c>
      <c r="G55" s="66" t="s">
        <v>7309</v>
      </c>
      <c r="H55" s="97" t="str">
        <f>IFERROR(HYPERLINK(VLOOKUP(C55,'BT ART'!A:N,10,FALSE),"Ficha Técnica"),"")</f>
        <v>Ficha Técnica</v>
      </c>
    </row>
    <row r="56" spans="1:8" s="70" customFormat="1" ht="50.1" customHeight="1">
      <c r="B56" s="86" t="s">
        <v>3200</v>
      </c>
      <c r="C56" s="109" t="s">
        <v>1687</v>
      </c>
      <c r="D56" s="95" t="s">
        <v>1584</v>
      </c>
      <c r="E56" s="96" t="s">
        <v>1689</v>
      </c>
      <c r="F56" s="320">
        <v>3.85</v>
      </c>
      <c r="G56" s="66" t="s">
        <v>7309</v>
      </c>
      <c r="H56" s="97" t="str">
        <f>IFERROR(HYPERLINK(VLOOKUP(C56,'BT ART'!A:N,10,FALSE),"Ficha Técnica"),"")</f>
        <v>Ficha Técnica</v>
      </c>
    </row>
    <row r="57" spans="1:8" s="70" customFormat="1" ht="50.1" customHeight="1">
      <c r="B57" s="86" t="s">
        <v>3201</v>
      </c>
      <c r="C57" s="109" t="s">
        <v>1688</v>
      </c>
      <c r="D57" s="95" t="s">
        <v>1584</v>
      </c>
      <c r="E57" s="96" t="s">
        <v>1690</v>
      </c>
      <c r="F57" s="320">
        <v>5.7</v>
      </c>
      <c r="G57" s="66" t="s">
        <v>7309</v>
      </c>
      <c r="H57" s="97" t="str">
        <f>IFERROR(HYPERLINK(VLOOKUP(C57,'BT ART'!A:N,10,FALSE),"Ficha Técnica"),"")</f>
        <v>Ficha Técnica</v>
      </c>
    </row>
    <row r="58" spans="1:8" s="70" customFormat="1" ht="50.1" customHeight="1">
      <c r="B58" s="86" t="s">
        <v>3202</v>
      </c>
      <c r="C58" s="109" t="s">
        <v>1496</v>
      </c>
      <c r="D58" s="95" t="s">
        <v>1584</v>
      </c>
      <c r="E58" s="96" t="s">
        <v>1591</v>
      </c>
      <c r="F58" s="320">
        <v>2.29</v>
      </c>
      <c r="G58" s="66" t="s">
        <v>7309</v>
      </c>
      <c r="H58" s="97" t="str">
        <f>IFERROR(HYPERLINK(VLOOKUP(C58,'BT ART'!A:N,10,FALSE),"Ficha Técnica"),"")</f>
        <v>Ficha Técnica</v>
      </c>
    </row>
    <row r="59" spans="1:8" s="70" customFormat="1" ht="50.1" customHeight="1">
      <c r="B59" s="86" t="s">
        <v>3203</v>
      </c>
      <c r="C59" s="109" t="s">
        <v>1497</v>
      </c>
      <c r="D59" s="95" t="s">
        <v>1584</v>
      </c>
      <c r="E59" s="96" t="s">
        <v>1592</v>
      </c>
      <c r="F59" s="320">
        <v>3.29</v>
      </c>
      <c r="G59" s="66" t="s">
        <v>7309</v>
      </c>
      <c r="H59" s="97" t="str">
        <f>IFERROR(HYPERLINK(VLOOKUP(C59,'BT ART'!A:N,10,FALSE),"Ficha Técnica"),"")</f>
        <v>Ficha Técnica</v>
      </c>
    </row>
    <row r="60" spans="1:8" s="49" customFormat="1" ht="18" customHeight="1">
      <c r="A60" s="392" t="s">
        <v>1665</v>
      </c>
      <c r="B60" s="392"/>
      <c r="C60" s="392"/>
      <c r="D60" s="385" t="s">
        <v>4934</v>
      </c>
      <c r="E60" s="385"/>
      <c r="F60" s="324"/>
      <c r="G60" s="209"/>
      <c r="H60" s="215"/>
    </row>
    <row r="61" spans="1:8" s="70" customFormat="1" ht="50.1" customHeight="1">
      <c r="B61" s="86" t="s">
        <v>6698</v>
      </c>
      <c r="C61" s="109" t="s">
        <v>6696</v>
      </c>
      <c r="D61" s="95" t="s">
        <v>1584</v>
      </c>
      <c r="E61" s="96" t="s">
        <v>7305</v>
      </c>
      <c r="F61" s="320">
        <v>34.340000000000003</v>
      </c>
      <c r="G61" s="66" t="s">
        <v>7309</v>
      </c>
      <c r="H61" s="97" t="str">
        <f>IFERROR(HYPERLINK(VLOOKUP(C61,'BT ART'!A:N,10,FALSE),"Ficha Técnica"),"")</f>
        <v>Ficha Técnica</v>
      </c>
    </row>
    <row r="62" spans="1:8" s="70" customFormat="1" ht="50.1" customHeight="1">
      <c r="B62" s="86" t="s">
        <v>3204</v>
      </c>
      <c r="C62" s="109" t="s">
        <v>1508</v>
      </c>
      <c r="D62" s="95" t="s">
        <v>1584</v>
      </c>
      <c r="E62" s="96" t="s">
        <v>1595</v>
      </c>
      <c r="F62" s="320">
        <v>56.44</v>
      </c>
      <c r="G62" s="66" t="s">
        <v>7309</v>
      </c>
      <c r="H62" s="97" t="str">
        <f>IFERROR(HYPERLINK(VLOOKUP(C62,'BT ART'!A:N,10,FALSE),"Ficha Técnica"),"")</f>
        <v>Ficha Técnica</v>
      </c>
    </row>
    <row r="63" spans="1:8" s="70" customFormat="1" ht="50.1" customHeight="1">
      <c r="B63" s="86" t="s">
        <v>3205</v>
      </c>
      <c r="C63" s="109" t="s">
        <v>1507</v>
      </c>
      <c r="D63" s="95" t="s">
        <v>1584</v>
      </c>
      <c r="E63" s="96" t="s">
        <v>1596</v>
      </c>
      <c r="F63" s="320">
        <v>88.11</v>
      </c>
      <c r="G63" s="66" t="s">
        <v>7309</v>
      </c>
      <c r="H63" s="97" t="str">
        <f>IFERROR(HYPERLINK(VLOOKUP(C63,'BT ART'!A:N,10,FALSE),"Ficha Técnica"),"")</f>
        <v>Ficha Técnica</v>
      </c>
    </row>
    <row r="64" spans="1:8" s="70" customFormat="1" ht="50.1" customHeight="1">
      <c r="B64" s="86" t="s">
        <v>3206</v>
      </c>
      <c r="C64" s="109" t="s">
        <v>1500</v>
      </c>
      <c r="D64" s="95" t="s">
        <v>1584</v>
      </c>
      <c r="E64" s="96" t="s">
        <v>1597</v>
      </c>
      <c r="F64" s="320">
        <v>2.48</v>
      </c>
      <c r="G64" s="66" t="s">
        <v>7309</v>
      </c>
      <c r="H64" s="97" t="str">
        <f>IFERROR(HYPERLINK(VLOOKUP(C64,'BT ART'!A:N,10,FALSE),"Ficha Técnica"),"")</f>
        <v>Ficha Técnica</v>
      </c>
    </row>
    <row r="65" spans="1:8" s="70" customFormat="1" ht="50.1" customHeight="1">
      <c r="B65" s="86" t="s">
        <v>3207</v>
      </c>
      <c r="C65" s="109" t="s">
        <v>2076</v>
      </c>
      <c r="D65" s="95" t="s">
        <v>1584</v>
      </c>
      <c r="E65" s="96" t="s">
        <v>1691</v>
      </c>
      <c r="F65" s="320">
        <v>3.26</v>
      </c>
      <c r="G65" s="66" t="s">
        <v>7309</v>
      </c>
      <c r="H65" s="97" t="str">
        <f>IFERROR(HYPERLINK(VLOOKUP(C65,'BT ART'!A:N,10,FALSE),"Ficha Técnica"),"")</f>
        <v>Ficha Técnica</v>
      </c>
    </row>
    <row r="66" spans="1:8" s="70" customFormat="1" ht="50.1" customHeight="1">
      <c r="B66" s="86" t="s">
        <v>3208</v>
      </c>
      <c r="C66" s="109" t="s">
        <v>1501</v>
      </c>
      <c r="D66" s="95" t="s">
        <v>1584</v>
      </c>
      <c r="E66" s="96" t="s">
        <v>1598</v>
      </c>
      <c r="F66" s="320">
        <v>42.95</v>
      </c>
      <c r="G66" s="66" t="s">
        <v>7309</v>
      </c>
      <c r="H66" s="97" t="str">
        <f>IFERROR(HYPERLINK(VLOOKUP(C66,'BT ART'!A:N,10,FALSE),"Ficha Técnica"),"")</f>
        <v>Ficha Técnica</v>
      </c>
    </row>
    <row r="67" spans="1:8" s="70" customFormat="1" ht="50.1" customHeight="1">
      <c r="B67" s="86" t="s">
        <v>3209</v>
      </c>
      <c r="C67" s="109" t="s">
        <v>1502</v>
      </c>
      <c r="D67" s="95" t="s">
        <v>1584</v>
      </c>
      <c r="E67" s="96" t="s">
        <v>1599</v>
      </c>
      <c r="F67" s="320">
        <v>2.29</v>
      </c>
      <c r="G67" s="66" t="s">
        <v>7309</v>
      </c>
      <c r="H67" s="97" t="str">
        <f>IFERROR(HYPERLINK(VLOOKUP(C67,'BT ART'!A:N,10,FALSE),"Ficha Técnica"),"")</f>
        <v>Ficha Técnica</v>
      </c>
    </row>
    <row r="68" spans="1:8" s="70" customFormat="1" ht="50.1" customHeight="1">
      <c r="B68" s="86" t="s">
        <v>3210</v>
      </c>
      <c r="C68" s="109" t="s">
        <v>1503</v>
      </c>
      <c r="D68" s="95" t="s">
        <v>1584</v>
      </c>
      <c r="E68" s="96" t="s">
        <v>1600</v>
      </c>
      <c r="F68" s="320">
        <v>2.74</v>
      </c>
      <c r="G68" s="66" t="s">
        <v>7309</v>
      </c>
      <c r="H68" s="97" t="str">
        <f>IFERROR(HYPERLINK(VLOOKUP(C68,'BT ART'!A:N,10,FALSE),"Ficha Técnica"),"")</f>
        <v>Ficha Técnica</v>
      </c>
    </row>
    <row r="69" spans="1:8" s="70" customFormat="1" ht="50.1" customHeight="1">
      <c r="B69" s="86" t="s">
        <v>3211</v>
      </c>
      <c r="C69" s="109" t="s">
        <v>1504</v>
      </c>
      <c r="D69" s="95" t="s">
        <v>1584</v>
      </c>
      <c r="E69" s="96" t="s">
        <v>4024</v>
      </c>
      <c r="F69" s="320">
        <v>3.14</v>
      </c>
      <c r="G69" s="66" t="s">
        <v>7309</v>
      </c>
      <c r="H69" s="97" t="str">
        <f>IFERROR(HYPERLINK(VLOOKUP(C69,'BT ART'!A:N,10,FALSE),"Ficha Técnica"),"")</f>
        <v>Ficha Técnica</v>
      </c>
    </row>
    <row r="70" spans="1:8" s="70" customFormat="1" ht="50.1" customHeight="1">
      <c r="B70" s="86" t="s">
        <v>3212</v>
      </c>
      <c r="C70" s="109" t="s">
        <v>1684</v>
      </c>
      <c r="D70" s="95" t="s">
        <v>1584</v>
      </c>
      <c r="E70" s="96" t="s">
        <v>1683</v>
      </c>
      <c r="F70" s="320">
        <v>3.58</v>
      </c>
      <c r="G70" s="66" t="s">
        <v>7309</v>
      </c>
      <c r="H70" s="97" t="str">
        <f>IFERROR(HYPERLINK(VLOOKUP(C70,'BT ART'!A:N,10,FALSE),"Ficha Técnica"),"")</f>
        <v>Ficha Técnica</v>
      </c>
    </row>
    <row r="71" spans="1:8" s="70" customFormat="1" ht="50.1" customHeight="1">
      <c r="B71" s="86" t="s">
        <v>3213</v>
      </c>
      <c r="C71" s="109" t="s">
        <v>1692</v>
      </c>
      <c r="D71" s="95" t="s">
        <v>1584</v>
      </c>
      <c r="E71" s="96" t="s">
        <v>1694</v>
      </c>
      <c r="F71" s="320">
        <v>5.05</v>
      </c>
      <c r="G71" s="66" t="s">
        <v>7309</v>
      </c>
      <c r="H71" s="97" t="str">
        <f>IFERROR(HYPERLINK(VLOOKUP(C71,'BT ART'!A:N,10,FALSE),"Ficha Técnica"),"")</f>
        <v>Ficha Técnica</v>
      </c>
    </row>
    <row r="72" spans="1:8" s="70" customFormat="1" ht="50.1" customHeight="1">
      <c r="B72" s="86" t="s">
        <v>3214</v>
      </c>
      <c r="C72" s="109" t="s">
        <v>1693</v>
      </c>
      <c r="D72" s="95" t="s">
        <v>1584</v>
      </c>
      <c r="E72" s="96" t="s">
        <v>1695</v>
      </c>
      <c r="F72" s="320">
        <v>6.75</v>
      </c>
      <c r="G72" s="66" t="s">
        <v>7309</v>
      </c>
      <c r="H72" s="97" t="str">
        <f>IFERROR(HYPERLINK(VLOOKUP(C72,'BT ART'!A:N,10,FALSE),"Ficha Técnica"),"")</f>
        <v>Ficha Técnica</v>
      </c>
    </row>
    <row r="73" spans="1:8" s="70" customFormat="1" ht="50.1" customHeight="1">
      <c r="B73" s="86" t="s">
        <v>3215</v>
      </c>
      <c r="C73" s="109" t="s">
        <v>1505</v>
      </c>
      <c r="D73" s="95" t="s">
        <v>1584</v>
      </c>
      <c r="E73" s="96" t="s">
        <v>1601</v>
      </c>
      <c r="F73" s="320">
        <v>2.66</v>
      </c>
      <c r="G73" s="66" t="s">
        <v>7309</v>
      </c>
      <c r="H73" s="97" t="str">
        <f>IFERROR(HYPERLINK(VLOOKUP(C73,'BT ART'!A:N,10,FALSE),"Ficha Técnica"),"")</f>
        <v>Ficha Técnica</v>
      </c>
    </row>
    <row r="74" spans="1:8" s="70" customFormat="1" ht="50.1" customHeight="1">
      <c r="B74" s="86" t="s">
        <v>3216</v>
      </c>
      <c r="C74" s="109" t="s">
        <v>1506</v>
      </c>
      <c r="D74" s="95" t="s">
        <v>1584</v>
      </c>
      <c r="E74" s="96" t="s">
        <v>1602</v>
      </c>
      <c r="F74" s="320">
        <v>3.5</v>
      </c>
      <c r="G74" s="66" t="s">
        <v>7309</v>
      </c>
      <c r="H74" s="97" t="str">
        <f>IFERROR(HYPERLINK(VLOOKUP(C74,'BT ART'!A:N,10,FALSE),"Ficha Técnica"),"")</f>
        <v>Ficha Técnica</v>
      </c>
    </row>
    <row r="75" spans="1:8" s="70" customFormat="1" ht="50.1" customHeight="1">
      <c r="B75" s="86" t="s">
        <v>6103</v>
      </c>
      <c r="C75" s="109" t="s">
        <v>6101</v>
      </c>
      <c r="D75" s="95" t="s">
        <v>1584</v>
      </c>
      <c r="E75" s="96" t="s">
        <v>6104</v>
      </c>
      <c r="F75" s="320">
        <v>21.68</v>
      </c>
      <c r="G75" s="66" t="s">
        <v>7309</v>
      </c>
      <c r="H75" s="97" t="str">
        <f>IFERROR(HYPERLINK(VLOOKUP(C75,'BT ART'!A:N,10,FALSE),"Ficha Técnica"),"")</f>
        <v>Ficha Técnica</v>
      </c>
    </row>
    <row r="76" spans="1:8" s="70" customFormat="1" ht="50.1" customHeight="1">
      <c r="B76" s="86" t="s">
        <v>6105</v>
      </c>
      <c r="C76" s="109" t="s">
        <v>6102</v>
      </c>
      <c r="D76" s="95" t="s">
        <v>1584</v>
      </c>
      <c r="E76" s="96" t="s">
        <v>6106</v>
      </c>
      <c r="F76" s="320">
        <v>18.079999999999998</v>
      </c>
      <c r="G76" s="66" t="s">
        <v>7309</v>
      </c>
      <c r="H76" s="97" t="str">
        <f>IFERROR(HYPERLINK(VLOOKUP(C76,'BT ART'!A:N,10,FALSE),"Ficha Técnica"),"")</f>
        <v>Ficha Técnica</v>
      </c>
    </row>
    <row r="77" spans="1:8" s="51" customFormat="1" ht="18" customHeight="1">
      <c r="A77" s="392" t="s">
        <v>1633</v>
      </c>
      <c r="B77" s="392"/>
      <c r="C77" s="392"/>
      <c r="D77" s="385" t="s">
        <v>4935</v>
      </c>
      <c r="E77" s="385"/>
      <c r="F77" s="324"/>
      <c r="G77" s="209"/>
      <c r="H77" s="212"/>
    </row>
    <row r="78" spans="1:8" s="70" customFormat="1" ht="50.1" customHeight="1">
      <c r="B78" s="86" t="s">
        <v>3217</v>
      </c>
      <c r="C78" s="109" t="s">
        <v>1509</v>
      </c>
      <c r="D78" s="95" t="s">
        <v>1584</v>
      </c>
      <c r="E78" s="96" t="s">
        <v>6398</v>
      </c>
      <c r="F78" s="320">
        <v>0.98</v>
      </c>
      <c r="G78" s="66" t="s">
        <v>7309</v>
      </c>
      <c r="H78" s="97" t="str">
        <f>IFERROR(HYPERLINK(VLOOKUP(C78,'BT ART'!A:N,10,FALSE),"Ficha Técnica"),"")</f>
        <v>Ficha Técnica</v>
      </c>
    </row>
    <row r="79" spans="1:8" s="70" customFormat="1" ht="50.1" customHeight="1">
      <c r="B79" s="86" t="s">
        <v>3218</v>
      </c>
      <c r="C79" s="109" t="s">
        <v>1510</v>
      </c>
      <c r="D79" s="95" t="s">
        <v>1584</v>
      </c>
      <c r="E79" s="96" t="s">
        <v>1603</v>
      </c>
      <c r="F79" s="320">
        <v>0.98</v>
      </c>
      <c r="G79" s="66" t="s">
        <v>7309</v>
      </c>
      <c r="H79" s="97" t="str">
        <f>IFERROR(HYPERLINK(VLOOKUP(C79,'BT ART'!A:N,10,FALSE),"Ficha Técnica"),"")</f>
        <v>Ficha Técnica</v>
      </c>
    </row>
    <row r="80" spans="1:8" s="70" customFormat="1" ht="50.1" customHeight="1">
      <c r="B80" s="86" t="s">
        <v>3219</v>
      </c>
      <c r="C80" s="109" t="s">
        <v>1511</v>
      </c>
      <c r="D80" s="95" t="s">
        <v>1584</v>
      </c>
      <c r="E80" s="96" t="s">
        <v>1604</v>
      </c>
      <c r="F80" s="320">
        <v>0.98</v>
      </c>
      <c r="G80" s="66" t="s">
        <v>7309</v>
      </c>
      <c r="H80" s="97" t="str">
        <f>IFERROR(HYPERLINK(VLOOKUP(C80,'BT ART'!A:N,10,FALSE),"Ficha Técnica"),"")</f>
        <v>Ficha Técnica</v>
      </c>
    </row>
    <row r="81" spans="1:8" s="70" customFormat="1" ht="50.1" customHeight="1">
      <c r="B81" s="86" t="s">
        <v>3220</v>
      </c>
      <c r="C81" s="109" t="s">
        <v>1696</v>
      </c>
      <c r="D81" s="95" t="s">
        <v>1584</v>
      </c>
      <c r="E81" s="96" t="s">
        <v>1698</v>
      </c>
      <c r="F81" s="320">
        <v>1.94</v>
      </c>
      <c r="G81" s="66" t="s">
        <v>7309</v>
      </c>
      <c r="H81" s="97" t="str">
        <f>IFERROR(HYPERLINK(VLOOKUP(C81,'BT ART'!A:N,10,FALSE),"Ficha Técnica"),"")</f>
        <v>Ficha Técnica</v>
      </c>
    </row>
    <row r="82" spans="1:8" s="70" customFormat="1" ht="50.1" customHeight="1">
      <c r="B82" s="86" t="s">
        <v>3221</v>
      </c>
      <c r="C82" s="109" t="s">
        <v>1697</v>
      </c>
      <c r="D82" s="95" t="s">
        <v>1584</v>
      </c>
      <c r="E82" s="96" t="s">
        <v>1699</v>
      </c>
      <c r="F82" s="320">
        <v>2.8</v>
      </c>
      <c r="G82" s="66" t="s">
        <v>7309</v>
      </c>
      <c r="H82" s="97" t="str">
        <f>IFERROR(HYPERLINK(VLOOKUP(C82,'BT ART'!A:N,10,FALSE),"Ficha Técnica"),"")</f>
        <v>Ficha Técnica</v>
      </c>
    </row>
    <row r="83" spans="1:8" s="70" customFormat="1" ht="50.1" customHeight="1">
      <c r="B83" s="86" t="s">
        <v>3222</v>
      </c>
      <c r="C83" s="109" t="s">
        <v>1518</v>
      </c>
      <c r="D83" s="95" t="s">
        <v>1584</v>
      </c>
      <c r="E83" s="96" t="s">
        <v>1605</v>
      </c>
      <c r="F83" s="320">
        <v>7.58</v>
      </c>
      <c r="G83" s="66" t="s">
        <v>7309</v>
      </c>
      <c r="H83" s="97" t="str">
        <f>IFERROR(HYPERLINK(VLOOKUP(C83,'BT ART'!A:N,10,FALSE),"Ficha Técnica"),"")</f>
        <v>Ficha Técnica</v>
      </c>
    </row>
    <row r="84" spans="1:8" s="70" customFormat="1" ht="50.1" customHeight="1">
      <c r="B84" s="86" t="s">
        <v>3223</v>
      </c>
      <c r="C84" s="109" t="s">
        <v>1512</v>
      </c>
      <c r="D84" s="95" t="s">
        <v>1584</v>
      </c>
      <c r="E84" s="96" t="s">
        <v>1606</v>
      </c>
      <c r="F84" s="320">
        <v>7.58</v>
      </c>
      <c r="G84" s="66" t="s">
        <v>7309</v>
      </c>
      <c r="H84" s="97" t="str">
        <f>IFERROR(HYPERLINK(VLOOKUP(C84,'BT ART'!A:N,10,FALSE),"Ficha Técnica"),"")</f>
        <v>Ficha Técnica</v>
      </c>
    </row>
    <row r="85" spans="1:8" s="70" customFormat="1" ht="50.1" customHeight="1">
      <c r="B85" s="86" t="s">
        <v>3224</v>
      </c>
      <c r="C85" s="109" t="s">
        <v>1513</v>
      </c>
      <c r="D85" s="95" t="s">
        <v>1584</v>
      </c>
      <c r="E85" s="96" t="s">
        <v>1607</v>
      </c>
      <c r="F85" s="320">
        <v>7.58</v>
      </c>
      <c r="G85" s="66" t="s">
        <v>7309</v>
      </c>
      <c r="H85" s="97" t="str">
        <f>IFERROR(HYPERLINK(VLOOKUP(C85,'BT ART'!A:N,10,FALSE),"Ficha Técnica"),"")</f>
        <v>Ficha Técnica</v>
      </c>
    </row>
    <row r="86" spans="1:8" s="70" customFormat="1" ht="50.1" customHeight="1">
      <c r="B86" s="86" t="s">
        <v>3225</v>
      </c>
      <c r="C86" s="109" t="s">
        <v>1514</v>
      </c>
      <c r="D86" s="95" t="s">
        <v>1584</v>
      </c>
      <c r="E86" s="96" t="s">
        <v>1608</v>
      </c>
      <c r="F86" s="320">
        <v>7.58</v>
      </c>
      <c r="G86" s="66" t="s">
        <v>7309</v>
      </c>
      <c r="H86" s="97" t="str">
        <f>IFERROR(HYPERLINK(VLOOKUP(C86,'BT ART'!A:N,10,FALSE),"Ficha Técnica"),"")</f>
        <v>Ficha Técnica</v>
      </c>
    </row>
    <row r="87" spans="1:8" s="70" customFormat="1" ht="50.1" customHeight="1">
      <c r="B87" s="86" t="s">
        <v>3226</v>
      </c>
      <c r="C87" s="109" t="s">
        <v>1515</v>
      </c>
      <c r="D87" s="95" t="s">
        <v>1584</v>
      </c>
      <c r="E87" s="96" t="s">
        <v>1609</v>
      </c>
      <c r="F87" s="320">
        <v>7.58</v>
      </c>
      <c r="G87" s="66" t="s">
        <v>7309</v>
      </c>
      <c r="H87" s="97" t="str">
        <f>IFERROR(HYPERLINK(VLOOKUP(C87,'BT ART'!A:N,10,FALSE),"Ficha Técnica"),"")</f>
        <v>Ficha Técnica</v>
      </c>
    </row>
    <row r="88" spans="1:8" s="70" customFormat="1" ht="50.1" customHeight="1">
      <c r="B88" s="86" t="s">
        <v>3227</v>
      </c>
      <c r="C88" s="109" t="s">
        <v>1516</v>
      </c>
      <c r="D88" s="95" t="s">
        <v>1584</v>
      </c>
      <c r="E88" s="96" t="s">
        <v>6399</v>
      </c>
      <c r="F88" s="320">
        <v>7.58</v>
      </c>
      <c r="G88" s="66" t="s">
        <v>7309</v>
      </c>
      <c r="H88" s="97" t="str">
        <f>IFERROR(HYPERLINK(VLOOKUP(C88,'BT ART'!A:N,10,FALSE),"Ficha Técnica"),"")</f>
        <v>Ficha Técnica</v>
      </c>
    </row>
    <row r="89" spans="1:8" s="70" customFormat="1" ht="50.1" customHeight="1">
      <c r="B89" s="86" t="s">
        <v>3228</v>
      </c>
      <c r="C89" s="109" t="s">
        <v>1517</v>
      </c>
      <c r="D89" s="95" t="s">
        <v>1584</v>
      </c>
      <c r="E89" s="96" t="s">
        <v>1610</v>
      </c>
      <c r="F89" s="320">
        <v>17.43</v>
      </c>
      <c r="G89" s="66" t="s">
        <v>7309</v>
      </c>
      <c r="H89" s="97" t="str">
        <f>IFERROR(HYPERLINK(VLOOKUP(C89,'BT ART'!A:N,10,FALSE),"Ficha Técnica"),"")</f>
        <v>Ficha Técnica</v>
      </c>
    </row>
    <row r="90" spans="1:8" s="70" customFormat="1" ht="50.1" customHeight="1">
      <c r="B90" s="86" t="s">
        <v>4133</v>
      </c>
      <c r="C90" s="109" t="s">
        <v>4132</v>
      </c>
      <c r="D90" s="95" t="s">
        <v>1584</v>
      </c>
      <c r="E90" s="96" t="s">
        <v>4134</v>
      </c>
      <c r="F90" s="320">
        <v>57.83</v>
      </c>
      <c r="G90" s="66" t="s">
        <v>7309</v>
      </c>
      <c r="H90" s="97" t="str">
        <f>IFERROR(HYPERLINK(VLOOKUP(C90,'BT ART'!A:N,10,FALSE),"Ficha Técnica"),"")</f>
        <v>Ficha Técnica</v>
      </c>
    </row>
    <row r="91" spans="1:8" s="70" customFormat="1" ht="50.1" customHeight="1">
      <c r="B91" s="86" t="s">
        <v>3229</v>
      </c>
      <c r="C91" s="109" t="s">
        <v>1700</v>
      </c>
      <c r="D91" s="95" t="s">
        <v>1584</v>
      </c>
      <c r="E91" s="96" t="s">
        <v>3944</v>
      </c>
      <c r="F91" s="320">
        <v>13.26</v>
      </c>
      <c r="G91" s="66" t="s">
        <v>7309</v>
      </c>
      <c r="H91" s="97" t="str">
        <f>IFERROR(HYPERLINK(VLOOKUP(C91,'BT ART'!A:N,10,FALSE),"Ficha Técnica"),"")</f>
        <v>Ficha Técnica</v>
      </c>
    </row>
    <row r="92" spans="1:8" s="70" customFormat="1" ht="50.1" customHeight="1">
      <c r="B92" s="86" t="s">
        <v>3230</v>
      </c>
      <c r="C92" s="109" t="s">
        <v>1701</v>
      </c>
      <c r="D92" s="95" t="s">
        <v>1584</v>
      </c>
      <c r="E92" s="96" t="s">
        <v>6400</v>
      </c>
      <c r="F92" s="320">
        <v>12.04</v>
      </c>
      <c r="G92" s="66" t="s">
        <v>7310</v>
      </c>
      <c r="H92" s="97" t="str">
        <f>IFERROR(HYPERLINK(VLOOKUP(C92,'BT ART'!A:N,10,FALSE),"Ficha Técnica"),"")</f>
        <v>Ficha Técnica</v>
      </c>
    </row>
    <row r="93" spans="1:8" s="39" customFormat="1" ht="15.75" customHeight="1">
      <c r="A93" s="392" t="s">
        <v>12</v>
      </c>
      <c r="B93" s="392"/>
      <c r="C93" s="392"/>
      <c r="D93" s="385" t="s">
        <v>12</v>
      </c>
      <c r="E93" s="385"/>
      <c r="F93" s="319"/>
      <c r="G93" s="193"/>
      <c r="H93" s="207"/>
    </row>
    <row r="94" spans="1:8" s="98" customFormat="1" ht="50.1" customHeight="1">
      <c r="A94" s="155"/>
      <c r="B94" s="86" t="s">
        <v>3258</v>
      </c>
      <c r="C94" s="36" t="s">
        <v>66</v>
      </c>
      <c r="D94" s="107" t="s">
        <v>545</v>
      </c>
      <c r="E94" s="96" t="s">
        <v>3854</v>
      </c>
      <c r="F94" s="320">
        <v>213.8</v>
      </c>
      <c r="G94" s="66" t="s">
        <v>7310</v>
      </c>
      <c r="H94" s="97" t="str">
        <f>IFERROR(HYPERLINK(VLOOKUP(C94,'BT ART'!A:N,10,FALSE),"Ficha Técnica"),"")</f>
        <v>Ficha Técnica</v>
      </c>
    </row>
    <row r="95" spans="1:8" s="98" customFormat="1" ht="50.1" customHeight="1">
      <c r="A95" s="155"/>
      <c r="B95" s="86" t="s">
        <v>5210</v>
      </c>
      <c r="C95" s="36" t="s">
        <v>5209</v>
      </c>
      <c r="D95" s="107" t="s">
        <v>545</v>
      </c>
      <c r="E95" s="96" t="s">
        <v>5211</v>
      </c>
      <c r="F95" s="320">
        <v>291.58</v>
      </c>
      <c r="G95" s="66" t="s">
        <v>7310</v>
      </c>
      <c r="H95" s="97" t="str">
        <f>IFERROR(HYPERLINK(VLOOKUP(C95,'BT ART'!A:N,10,FALSE),"Ficha Técnica"),"")</f>
        <v>Ficha Técnica</v>
      </c>
    </row>
    <row r="96" spans="1:8" s="98" customFormat="1" ht="50.1" customHeight="1">
      <c r="A96" s="155"/>
      <c r="B96" s="86" t="s">
        <v>3699</v>
      </c>
      <c r="C96" s="36" t="s">
        <v>3618</v>
      </c>
      <c r="D96" s="107" t="s">
        <v>545</v>
      </c>
      <c r="E96" s="96" t="s">
        <v>3855</v>
      </c>
      <c r="F96" s="320">
        <v>326.95999999999998</v>
      </c>
      <c r="G96" s="66" t="s">
        <v>7310</v>
      </c>
      <c r="H96" s="97" t="str">
        <f>IFERROR(HYPERLINK(VLOOKUP(C96,'BT ART'!A:N,10,FALSE),"Ficha Técnica"),"")</f>
        <v>Ficha Técnica</v>
      </c>
    </row>
    <row r="97" spans="1:10" s="98" customFormat="1" ht="50.1" customHeight="1">
      <c r="A97" s="155"/>
      <c r="B97" s="86" t="s">
        <v>3912</v>
      </c>
      <c r="C97" s="36" t="s">
        <v>5815</v>
      </c>
      <c r="D97" s="107" t="s">
        <v>545</v>
      </c>
      <c r="E97" s="96" t="s">
        <v>3913</v>
      </c>
      <c r="F97" s="320">
        <v>18.88</v>
      </c>
      <c r="G97" s="66" t="s">
        <v>7309</v>
      </c>
      <c r="H97" s="97" t="str">
        <f>IFERROR(HYPERLINK(VLOOKUP(C97,'BT ART'!A:N,10,FALSE),"Ficha Técnica"),"")</f>
        <v>Ficha Técnica</v>
      </c>
    </row>
    <row r="98" spans="1:10" s="98" customFormat="1" ht="50.1" customHeight="1">
      <c r="A98" s="155"/>
      <c r="B98" s="86" t="s">
        <v>3260</v>
      </c>
      <c r="C98" s="36" t="s">
        <v>1447</v>
      </c>
      <c r="D98" s="107" t="s">
        <v>545</v>
      </c>
      <c r="E98" s="96" t="s">
        <v>1466</v>
      </c>
      <c r="F98" s="320">
        <v>195.2</v>
      </c>
      <c r="G98" s="66" t="s">
        <v>7310</v>
      </c>
      <c r="H98" s="97" t="str">
        <f>IFERROR(HYPERLINK(VLOOKUP(C98,'BT ART'!A:N,10,FALSE),"Ficha Técnica"),"")</f>
        <v>Ficha Técnica</v>
      </c>
      <c r="I98" s="70"/>
    </row>
    <row r="99" spans="1:10" s="98" customFormat="1" ht="50.1" customHeight="1">
      <c r="A99" s="70"/>
      <c r="B99" s="86" t="s">
        <v>3261</v>
      </c>
      <c r="C99" s="36" t="s">
        <v>5812</v>
      </c>
      <c r="D99" s="107" t="s">
        <v>545</v>
      </c>
      <c r="E99" s="96" t="s">
        <v>6403</v>
      </c>
      <c r="F99" s="320">
        <v>247.41</v>
      </c>
      <c r="G99" s="66" t="s">
        <v>7310</v>
      </c>
      <c r="H99" s="97" t="str">
        <f>IFERROR(HYPERLINK(VLOOKUP(C99,'BT ART'!A:N,10,FALSE),"Ficha Técnica"),"")</f>
        <v>Ficha Técnica</v>
      </c>
    </row>
    <row r="100" spans="1:10" s="98" customFormat="1" ht="50.1" customHeight="1">
      <c r="A100" s="70"/>
      <c r="B100" s="86" t="s">
        <v>3263</v>
      </c>
      <c r="C100" s="68" t="s">
        <v>498</v>
      </c>
      <c r="D100" s="107" t="s">
        <v>545</v>
      </c>
      <c r="E100" s="96" t="s">
        <v>4025</v>
      </c>
      <c r="F100" s="320">
        <v>267.18</v>
      </c>
      <c r="G100" s="66" t="s">
        <v>7310</v>
      </c>
      <c r="H100" s="97" t="str">
        <f>IFERROR(HYPERLINK(VLOOKUP(C100,'BT ART'!A:N,10,FALSE),"Ficha Técnica"),"")</f>
        <v>Ficha Técnica</v>
      </c>
    </row>
    <row r="101" spans="1:10" s="98" customFormat="1" ht="50.1" customHeight="1">
      <c r="A101" s="70"/>
      <c r="B101" s="86" t="s">
        <v>3715</v>
      </c>
      <c r="C101" s="68" t="s">
        <v>3714</v>
      </c>
      <c r="D101" s="107" t="s">
        <v>545</v>
      </c>
      <c r="E101" s="96" t="s">
        <v>3716</v>
      </c>
      <c r="F101" s="320">
        <v>390</v>
      </c>
      <c r="G101" s="66" t="s">
        <v>7310</v>
      </c>
      <c r="H101" s="97" t="str">
        <f>IFERROR(HYPERLINK(VLOOKUP(C101,'BT ART'!A:N,10,FALSE),"Ficha Técnica"),"")</f>
        <v>Ficha Técnica</v>
      </c>
    </row>
    <row r="102" spans="1:10" s="98" customFormat="1" ht="50.1" customHeight="1">
      <c r="A102" s="70"/>
      <c r="B102" s="86" t="s">
        <v>3264</v>
      </c>
      <c r="C102" s="36" t="s">
        <v>5813</v>
      </c>
      <c r="D102" s="107" t="s">
        <v>545</v>
      </c>
      <c r="E102" s="96" t="s">
        <v>6404</v>
      </c>
      <c r="F102" s="320">
        <v>45.23</v>
      </c>
      <c r="G102" s="66" t="s">
        <v>7309</v>
      </c>
      <c r="H102" s="97" t="str">
        <f>IFERROR(HYPERLINK(VLOOKUP(C102,'BT ART'!A:N,10,FALSE),"Ficha Técnica"),"")</f>
        <v>Ficha Técnica</v>
      </c>
    </row>
    <row r="103" spans="1:10" s="98" customFormat="1" ht="50.1" customHeight="1">
      <c r="A103" s="70"/>
      <c r="B103" s="86" t="s">
        <v>3265</v>
      </c>
      <c r="C103" s="36" t="s">
        <v>5814</v>
      </c>
      <c r="D103" s="107" t="s">
        <v>545</v>
      </c>
      <c r="E103" s="96" t="s">
        <v>6405</v>
      </c>
      <c r="F103" s="320">
        <v>183.08</v>
      </c>
      <c r="G103" s="66" t="s">
        <v>7310</v>
      </c>
      <c r="H103" s="97" t="str">
        <f>IFERROR(HYPERLINK(VLOOKUP(C103,'BT ART'!A:N,10,FALSE),"Ficha Técnica"),"")</f>
        <v>Ficha Técnica</v>
      </c>
    </row>
    <row r="104" spans="1:10" s="98" customFormat="1" ht="50.1" customHeight="1">
      <c r="A104" s="70"/>
      <c r="B104" s="86" t="s">
        <v>3267</v>
      </c>
      <c r="C104" s="36" t="s">
        <v>90</v>
      </c>
      <c r="D104" s="107" t="s">
        <v>545</v>
      </c>
      <c r="E104" s="96" t="s">
        <v>6406</v>
      </c>
      <c r="F104" s="320">
        <v>402.6</v>
      </c>
      <c r="G104" s="66" t="s">
        <v>7310</v>
      </c>
      <c r="H104" s="97" t="str">
        <f>IFERROR(HYPERLINK(VLOOKUP(C104,'BT ART'!A:N,10,FALSE),"Ficha Técnica"),"")</f>
        <v>Ficha Técnica</v>
      </c>
    </row>
    <row r="105" spans="1:10" s="39" customFormat="1" ht="15.75" customHeight="1">
      <c r="A105" s="392" t="s">
        <v>132</v>
      </c>
      <c r="B105" s="392"/>
      <c r="C105" s="392"/>
      <c r="D105" s="385" t="s">
        <v>1053</v>
      </c>
      <c r="E105" s="385"/>
      <c r="F105" s="319"/>
      <c r="G105" s="193"/>
      <c r="H105" s="207"/>
    </row>
    <row r="106" spans="1:10" s="104" customFormat="1" ht="38.25" customHeight="1">
      <c r="A106" s="36"/>
      <c r="B106" s="86" t="s">
        <v>3268</v>
      </c>
      <c r="C106" s="103" t="s">
        <v>5214</v>
      </c>
      <c r="D106" s="142" t="s">
        <v>192</v>
      </c>
      <c r="E106" s="96" t="s">
        <v>6876</v>
      </c>
      <c r="F106" s="320">
        <v>83.07</v>
      </c>
      <c r="G106" s="66" t="s">
        <v>7310</v>
      </c>
      <c r="H106" s="97" t="str">
        <f>IFERROR(HYPERLINK(VLOOKUP(C106,'BT ART'!A:N,10,FALSE),"Ficha Técnica"),"")</f>
        <v>Ficha Técnica</v>
      </c>
    </row>
    <row r="107" spans="1:10" s="104" customFormat="1" ht="38.25" customHeight="1">
      <c r="A107" s="36"/>
      <c r="B107" s="86" t="s">
        <v>3269</v>
      </c>
      <c r="C107" s="103" t="s">
        <v>564</v>
      </c>
      <c r="D107" s="142" t="s">
        <v>192</v>
      </c>
      <c r="E107" s="96" t="s">
        <v>6874</v>
      </c>
      <c r="F107" s="320">
        <v>135.72</v>
      </c>
      <c r="G107" s="66" t="s">
        <v>7310</v>
      </c>
      <c r="H107" s="97" t="str">
        <f>IFERROR(HYPERLINK(VLOOKUP(C107,'BT ART'!A:N,10,FALSE),"Ficha Técnica"),"")</f>
        <v>Ficha Técnica</v>
      </c>
    </row>
    <row r="108" spans="1:10" s="104" customFormat="1" ht="38.25" customHeight="1">
      <c r="A108" s="36"/>
      <c r="B108" s="86" t="s">
        <v>3270</v>
      </c>
      <c r="C108" s="103" t="s">
        <v>4549</v>
      </c>
      <c r="D108" s="142" t="s">
        <v>192</v>
      </c>
      <c r="E108" s="96" t="s">
        <v>5663</v>
      </c>
      <c r="F108" s="320">
        <v>132.6</v>
      </c>
      <c r="G108" s="66" t="s">
        <v>7310</v>
      </c>
      <c r="H108" s="97" t="str">
        <f>IFERROR(HYPERLINK(VLOOKUP(C108,'BT ART'!A:N,10,FALSE),"Ficha Técnica"),"")</f>
        <v>Ficha Técnica</v>
      </c>
    </row>
    <row r="109" spans="1:10" s="104" customFormat="1" ht="38.25" customHeight="1">
      <c r="A109" s="36"/>
      <c r="B109" s="86" t="s">
        <v>5655</v>
      </c>
      <c r="C109" s="103" t="s">
        <v>5654</v>
      </c>
      <c r="D109" s="142" t="s">
        <v>192</v>
      </c>
      <c r="E109" s="96" t="s">
        <v>5667</v>
      </c>
      <c r="F109" s="320">
        <v>304.19</v>
      </c>
      <c r="G109" s="66" t="s">
        <v>7310</v>
      </c>
      <c r="H109" s="97" t="str">
        <f>IFERROR(HYPERLINK(VLOOKUP(C109,'BT ART'!A:N,10,FALSE),"Ficha Técnica"),"")</f>
        <v>Ficha Técnica</v>
      </c>
      <c r="J109" s="85"/>
    </row>
    <row r="110" spans="1:10" s="104" customFormat="1" ht="38.25" customHeight="1">
      <c r="A110" s="36"/>
      <c r="B110" s="86" t="s">
        <v>3271</v>
      </c>
      <c r="C110" s="103" t="s">
        <v>4548</v>
      </c>
      <c r="D110" s="142" t="s">
        <v>192</v>
      </c>
      <c r="E110" s="96" t="s">
        <v>5664</v>
      </c>
      <c r="F110" s="320">
        <v>197.15</v>
      </c>
      <c r="G110" s="66" t="s">
        <v>7310</v>
      </c>
      <c r="H110" s="97" t="str">
        <f>IFERROR(HYPERLINK(VLOOKUP(C110,'BT ART'!A:N,10,FALSE),"Ficha Técnica"),"")</f>
        <v>Ficha Técnica</v>
      </c>
    </row>
    <row r="111" spans="1:10" s="104" customFormat="1" ht="38.25" customHeight="1">
      <c r="A111" s="36"/>
      <c r="B111" s="86" t="s">
        <v>3272</v>
      </c>
      <c r="C111" s="103" t="s">
        <v>845</v>
      </c>
      <c r="D111" s="142" t="s">
        <v>192</v>
      </c>
      <c r="E111" s="96" t="s">
        <v>6407</v>
      </c>
      <c r="F111" s="320">
        <v>438.74</v>
      </c>
      <c r="G111" s="66" t="s">
        <v>7310</v>
      </c>
      <c r="H111" s="97" t="str">
        <f>IFERROR(HYPERLINK(VLOOKUP(C111,'BT ART'!A:N,10,FALSE),"Ficha Técnica"),"")</f>
        <v>Ficha Técnica</v>
      </c>
    </row>
    <row r="112" spans="1:10" s="104" customFormat="1" ht="38.25" customHeight="1">
      <c r="A112" s="36"/>
      <c r="B112" s="86" t="s">
        <v>6226</v>
      </c>
      <c r="C112" s="103" t="s">
        <v>6225</v>
      </c>
      <c r="D112" s="142" t="s">
        <v>192</v>
      </c>
      <c r="E112" s="96" t="s">
        <v>6552</v>
      </c>
      <c r="F112" s="320">
        <v>329.55</v>
      </c>
      <c r="G112" s="66" t="s">
        <v>7310</v>
      </c>
      <c r="H112" s="97" t="str">
        <f>IFERROR(HYPERLINK(VLOOKUP(C112,'BT ART'!A:N,10,FALSE),"Ficha Técnica"),"")</f>
        <v>Ficha Técnica</v>
      </c>
    </row>
    <row r="113" spans="1:8" s="104" customFormat="1" ht="38.25" customHeight="1">
      <c r="A113" s="36"/>
      <c r="B113" s="86" t="s">
        <v>6931</v>
      </c>
      <c r="C113" s="103" t="s">
        <v>6930</v>
      </c>
      <c r="D113" s="142" t="s">
        <v>192</v>
      </c>
      <c r="E113" s="96" t="s">
        <v>6932</v>
      </c>
      <c r="F113" s="320">
        <v>409.5</v>
      </c>
      <c r="G113" s="66" t="s">
        <v>7310</v>
      </c>
      <c r="H113" s="97" t="str">
        <f>IFERROR(HYPERLINK(VLOOKUP(C113,'BT ART'!A:N,10,FALSE),"Ficha Técnica"),"")</f>
        <v>Ficha Técnica</v>
      </c>
    </row>
    <row r="114" spans="1:8" s="104" customFormat="1" ht="38.25" customHeight="1">
      <c r="A114" s="36"/>
      <c r="B114" s="86" t="s">
        <v>3273</v>
      </c>
      <c r="C114" s="103" t="s">
        <v>6920</v>
      </c>
      <c r="D114" s="142" t="s">
        <v>192</v>
      </c>
      <c r="E114" s="96" t="s">
        <v>6921</v>
      </c>
      <c r="F114" s="320">
        <v>828.72</v>
      </c>
      <c r="G114" s="66" t="s">
        <v>7310</v>
      </c>
      <c r="H114" s="97" t="str">
        <f>IFERROR(HYPERLINK(VLOOKUP(C114,'BT ART'!A:N,10,FALSE),"Ficha Técnica"),"")</f>
        <v>Ficha Técnica</v>
      </c>
    </row>
    <row r="115" spans="1:8" s="104" customFormat="1" ht="38.25" customHeight="1">
      <c r="A115" s="36"/>
      <c r="B115" s="86" t="s">
        <v>3274</v>
      </c>
      <c r="C115" s="103" t="s">
        <v>133</v>
      </c>
      <c r="D115" s="142" t="s">
        <v>192</v>
      </c>
      <c r="E115" s="96" t="s">
        <v>421</v>
      </c>
      <c r="F115" s="320">
        <v>282.74</v>
      </c>
      <c r="G115" s="66" t="s">
        <v>7310</v>
      </c>
      <c r="H115" s="97" t="str">
        <f>IFERROR(HYPERLINK(VLOOKUP(C115,'BT ART'!A:N,10,FALSE),"Ficha Técnica"),"")</f>
        <v>Ficha Técnica</v>
      </c>
    </row>
    <row r="116" spans="1:8" s="104" customFormat="1" ht="38.25" customHeight="1">
      <c r="A116" s="36"/>
      <c r="B116" s="86" t="s">
        <v>3275</v>
      </c>
      <c r="C116" s="103" t="s">
        <v>4060</v>
      </c>
      <c r="D116" s="142" t="s">
        <v>192</v>
      </c>
      <c r="E116" s="96" t="s">
        <v>5633</v>
      </c>
      <c r="F116" s="320">
        <v>534.1</v>
      </c>
      <c r="G116" s="66" t="s">
        <v>7310</v>
      </c>
      <c r="H116" s="97" t="str">
        <f>IFERROR(HYPERLINK(VLOOKUP(C116,'BT ART'!A:N,10,FALSE),"Ficha Técnica"),"")</f>
        <v>Ficha Técnica</v>
      </c>
    </row>
    <row r="117" spans="1:8" s="104" customFormat="1" ht="38.25" customHeight="1">
      <c r="A117" s="36"/>
      <c r="B117" s="86" t="s">
        <v>3276</v>
      </c>
      <c r="C117" s="103" t="s">
        <v>134</v>
      </c>
      <c r="D117" s="142" t="s">
        <v>192</v>
      </c>
      <c r="E117" s="96" t="s">
        <v>514</v>
      </c>
      <c r="F117" s="320">
        <v>1365.94</v>
      </c>
      <c r="G117" s="66" t="s">
        <v>7310</v>
      </c>
      <c r="H117" s="97" t="str">
        <f>IFERROR(HYPERLINK(VLOOKUP(C117,'BT ART'!A:N,10,FALSE),"Ficha Técnica"),"")</f>
        <v>Ficha Técnica</v>
      </c>
    </row>
    <row r="118" spans="1:8" s="104" customFormat="1" ht="38.25" customHeight="1">
      <c r="A118" s="36"/>
      <c r="B118" s="86" t="s">
        <v>3277</v>
      </c>
      <c r="C118" s="103" t="s">
        <v>135</v>
      </c>
      <c r="D118" s="142" t="s">
        <v>192</v>
      </c>
      <c r="E118" s="96" t="s">
        <v>6408</v>
      </c>
      <c r="F118" s="320">
        <v>1300.6099999999999</v>
      </c>
      <c r="G118" s="66" t="s">
        <v>7310</v>
      </c>
      <c r="H118" s="97" t="str">
        <f>IFERROR(HYPERLINK(VLOOKUP(C118,'BT ART'!A:N,10,FALSE),"Ficha Técnica"),"")</f>
        <v>Ficha Técnica</v>
      </c>
    </row>
    <row r="119" spans="1:8" s="104" customFormat="1" ht="38.25" customHeight="1">
      <c r="A119" s="135"/>
      <c r="B119" s="86" t="s">
        <v>3278</v>
      </c>
      <c r="C119" s="103" t="s">
        <v>136</v>
      </c>
      <c r="D119" s="142" t="s">
        <v>192</v>
      </c>
      <c r="E119" s="96" t="s">
        <v>515</v>
      </c>
      <c r="F119" s="320">
        <v>294.05</v>
      </c>
      <c r="G119" s="66" t="s">
        <v>7310</v>
      </c>
      <c r="H119" s="97" t="str">
        <f>IFERROR(HYPERLINK(VLOOKUP(C119,'BT ART'!A:N,10,FALSE),"Ficha Técnica"),"")</f>
        <v>Ficha Técnica</v>
      </c>
    </row>
    <row r="120" spans="1:8" s="104" customFormat="1" ht="38.25" customHeight="1">
      <c r="A120" s="135"/>
      <c r="B120" s="86" t="s">
        <v>3279</v>
      </c>
      <c r="C120" s="103" t="s">
        <v>137</v>
      </c>
      <c r="D120" s="142" t="s">
        <v>192</v>
      </c>
      <c r="E120" s="96" t="s">
        <v>516</v>
      </c>
      <c r="F120" s="320">
        <v>294.05</v>
      </c>
      <c r="G120" s="66" t="s">
        <v>7310</v>
      </c>
      <c r="H120" s="97" t="str">
        <f>IFERROR(HYPERLINK(VLOOKUP(C120,'BT ART'!A:N,10,FALSE),"Ficha Técnica"),"")</f>
        <v>Ficha Técnica</v>
      </c>
    </row>
    <row r="121" spans="1:8" s="39" customFormat="1" ht="15.75" customHeight="1">
      <c r="A121" s="392" t="s">
        <v>38</v>
      </c>
      <c r="B121" s="392"/>
      <c r="C121" s="392"/>
      <c r="D121" s="385" t="s">
        <v>1054</v>
      </c>
      <c r="E121" s="385"/>
      <c r="F121" s="319"/>
      <c r="G121" s="193"/>
      <c r="H121" s="207"/>
    </row>
    <row r="122" spans="1:8" s="86" customFormat="1" ht="50.1" customHeight="1">
      <c r="A122" s="95"/>
      <c r="B122" s="86" t="s">
        <v>3280</v>
      </c>
      <c r="C122" s="94" t="s">
        <v>960</v>
      </c>
      <c r="D122" s="95" t="s">
        <v>190</v>
      </c>
      <c r="E122" s="96" t="s">
        <v>1325</v>
      </c>
      <c r="F122" s="320">
        <v>82.35</v>
      </c>
      <c r="G122" s="66" t="s">
        <v>7310</v>
      </c>
      <c r="H122" s="97" t="str">
        <f>IFERROR(HYPERLINK(VLOOKUP(C122,'BT ART'!A:N,10,FALSE),"Ficha Técnica"),"")</f>
        <v>Ficha Técnica</v>
      </c>
    </row>
    <row r="123" spans="1:8" s="86" customFormat="1" ht="50.1" customHeight="1">
      <c r="A123" s="95"/>
      <c r="B123" s="86" t="s">
        <v>3698</v>
      </c>
      <c r="C123" s="109" t="s">
        <v>2145</v>
      </c>
      <c r="D123" s="95" t="s">
        <v>190</v>
      </c>
      <c r="E123" s="96" t="s">
        <v>4644</v>
      </c>
      <c r="F123" s="320">
        <v>89.51</v>
      </c>
      <c r="G123" s="66" t="s">
        <v>7310</v>
      </c>
      <c r="H123" s="97" t="str">
        <f>IFERROR(HYPERLINK(VLOOKUP(C123,'BT ART'!A:N,10,FALSE),"Ficha Técnica"),"")</f>
        <v>Ficha Técnica</v>
      </c>
    </row>
    <row r="124" spans="1:8" s="86" customFormat="1" ht="50.1" customHeight="1">
      <c r="A124" s="95"/>
      <c r="B124" s="86" t="s">
        <v>3822</v>
      </c>
      <c r="C124" s="109" t="s">
        <v>3804</v>
      </c>
      <c r="D124" s="95" t="s">
        <v>190</v>
      </c>
      <c r="E124" s="96" t="s">
        <v>4643</v>
      </c>
      <c r="F124" s="320">
        <v>114.56</v>
      </c>
      <c r="G124" s="66" t="s">
        <v>7310</v>
      </c>
      <c r="H124" s="97" t="str">
        <f>IFERROR(HYPERLINK(VLOOKUP(C124,'BT ART'!A:N,10,FALSE),"Ficha Técnica"),"")</f>
        <v>Ficha Técnica</v>
      </c>
    </row>
    <row r="125" spans="1:8" s="86" customFormat="1" ht="50.1" customHeight="1">
      <c r="A125" s="95"/>
      <c r="B125" s="86" t="s">
        <v>3281</v>
      </c>
      <c r="C125" s="109" t="s">
        <v>4035</v>
      </c>
      <c r="D125" s="95" t="s">
        <v>190</v>
      </c>
      <c r="E125" s="96" t="s">
        <v>4182</v>
      </c>
      <c r="F125" s="320">
        <v>161.1</v>
      </c>
      <c r="G125" s="66" t="s">
        <v>7310</v>
      </c>
      <c r="H125" s="97" t="str">
        <f>IFERROR(HYPERLINK(VLOOKUP(C125,'BT ART'!A:N,10,FALSE),"Ficha Técnica"),"")</f>
        <v>Ficha Técnica</v>
      </c>
    </row>
    <row r="126" spans="1:8" s="86" customFormat="1" ht="50.1" customHeight="1">
      <c r="A126" s="95"/>
      <c r="B126" s="86" t="s">
        <v>6706</v>
      </c>
      <c r="C126" s="94" t="s">
        <v>6705</v>
      </c>
      <c r="D126" s="95" t="s">
        <v>190</v>
      </c>
      <c r="E126" s="96" t="s">
        <v>6707</v>
      </c>
      <c r="F126" s="320">
        <v>103.82</v>
      </c>
      <c r="G126" s="66" t="s">
        <v>7310</v>
      </c>
      <c r="H126" s="97" t="str">
        <f>IFERROR(HYPERLINK(VLOOKUP(C126,'BT ART'!A:N,10,FALSE),"Ficha Técnica"),"")</f>
        <v>Ficha Técnica</v>
      </c>
    </row>
    <row r="127" spans="1:8" s="86" customFormat="1" ht="50.1" customHeight="1">
      <c r="A127" s="95"/>
      <c r="B127" s="86" t="s">
        <v>5653</v>
      </c>
      <c r="C127" s="94" t="s">
        <v>5652</v>
      </c>
      <c r="D127" s="95" t="s">
        <v>190</v>
      </c>
      <c r="E127" s="96" t="s">
        <v>6538</v>
      </c>
      <c r="F127" s="320">
        <v>136.04</v>
      </c>
      <c r="G127" s="66" t="s">
        <v>7310</v>
      </c>
      <c r="H127" s="97" t="str">
        <f>IFERROR(HYPERLINK(VLOOKUP(C127,'BT ART'!A:N,10,FALSE),"Ficha Técnica"),"")</f>
        <v>Ficha Técnica</v>
      </c>
    </row>
    <row r="128" spans="1:8" s="86" customFormat="1" ht="50.1" customHeight="1">
      <c r="A128" s="95"/>
      <c r="B128" s="86" t="s">
        <v>5651</v>
      </c>
      <c r="C128" s="94" t="s">
        <v>5634</v>
      </c>
      <c r="D128" s="95" t="s">
        <v>190</v>
      </c>
      <c r="E128" s="96" t="s">
        <v>5666</v>
      </c>
      <c r="F128" s="320">
        <v>168.26</v>
      </c>
      <c r="G128" s="66" t="s">
        <v>7310</v>
      </c>
      <c r="H128" s="97" t="str">
        <f>IFERROR(HYPERLINK(VLOOKUP(C128,'BT ART'!A:N,10,FALSE),"Ficha Técnica"),"")</f>
        <v>Ficha Técnica</v>
      </c>
    </row>
    <row r="129" spans="1:10" s="86" customFormat="1" ht="50.1" customHeight="1">
      <c r="A129" s="95"/>
      <c r="B129" s="86" t="s">
        <v>3285</v>
      </c>
      <c r="C129" s="94" t="s">
        <v>2011</v>
      </c>
      <c r="D129" s="95" t="s">
        <v>190</v>
      </c>
      <c r="E129" s="96" t="s">
        <v>2013</v>
      </c>
      <c r="F129" s="320">
        <v>161.1</v>
      </c>
      <c r="G129" s="66" t="s">
        <v>7310</v>
      </c>
      <c r="H129" s="97" t="str">
        <f>IFERROR(HYPERLINK(VLOOKUP(C129,'BT ART'!A:N,10,FALSE),"Ficha Técnica"),"")</f>
        <v>Ficha Técnica</v>
      </c>
    </row>
    <row r="130" spans="1:10" s="86" customFormat="1" ht="50.1" customHeight="1">
      <c r="A130" s="95"/>
      <c r="B130" s="86" t="s">
        <v>3286</v>
      </c>
      <c r="C130" s="94" t="s">
        <v>963</v>
      </c>
      <c r="D130" s="95" t="s">
        <v>190</v>
      </c>
      <c r="E130" s="96" t="s">
        <v>6656</v>
      </c>
      <c r="F130" s="320">
        <v>214.92</v>
      </c>
      <c r="G130" s="66" t="s">
        <v>7310</v>
      </c>
      <c r="H130" s="97" t="str">
        <f>IFERROR(HYPERLINK(VLOOKUP(C130,'BT ART'!A:N,10,FALSE),"Ficha Técnica"),"")</f>
        <v>Ficha Técnica</v>
      </c>
    </row>
    <row r="131" spans="1:10" s="86" customFormat="1" ht="50.1" customHeight="1">
      <c r="A131" s="95"/>
      <c r="B131" s="86" t="s">
        <v>6008</v>
      </c>
      <c r="C131" s="109" t="s">
        <v>6007</v>
      </c>
      <c r="D131" s="95" t="s">
        <v>190</v>
      </c>
      <c r="E131" s="96" t="s">
        <v>6009</v>
      </c>
      <c r="F131" s="320">
        <v>358.01</v>
      </c>
      <c r="G131" s="66" t="s">
        <v>7309</v>
      </c>
      <c r="H131" s="97" t="str">
        <f>IFERROR(HYPERLINK(VLOOKUP(C131,'BT ART'!A:N,10,FALSE),"Ficha Técnica"),"")</f>
        <v>Ficha Técnica</v>
      </c>
    </row>
    <row r="132" spans="1:10" s="86" customFormat="1" ht="50.1" customHeight="1">
      <c r="A132" s="95"/>
      <c r="B132" s="86" t="s">
        <v>3287</v>
      </c>
      <c r="C132" s="109" t="s">
        <v>1748</v>
      </c>
      <c r="D132" s="95" t="s">
        <v>190</v>
      </c>
      <c r="E132" s="96" t="s">
        <v>4473</v>
      </c>
      <c r="F132" s="320">
        <v>379.42</v>
      </c>
      <c r="G132" s="66" t="s">
        <v>7310</v>
      </c>
      <c r="H132" s="97" t="str">
        <f>IFERROR(HYPERLINK(VLOOKUP(C132,'BT ART'!A:N,10,FALSE),"Ficha Técnica"),"")</f>
        <v>Ficha Técnica</v>
      </c>
      <c r="J132" s="85"/>
    </row>
    <row r="133" spans="1:10" s="86" customFormat="1" ht="50.1" customHeight="1">
      <c r="A133" s="95"/>
      <c r="B133" s="86" t="s">
        <v>4941</v>
      </c>
      <c r="C133" s="109" t="s">
        <v>4940</v>
      </c>
      <c r="D133" s="95" t="s">
        <v>190</v>
      </c>
      <c r="E133" s="96" t="s">
        <v>4948</v>
      </c>
      <c r="F133" s="320">
        <v>410.31</v>
      </c>
      <c r="G133" s="66" t="s">
        <v>7310</v>
      </c>
      <c r="H133" s="97" t="str">
        <f>IFERROR(HYPERLINK(VLOOKUP(C133,'BT ART'!A:N,10,FALSE),"Ficha Técnica"),"")</f>
        <v>Ficha Técnica</v>
      </c>
    </row>
    <row r="134" spans="1:10" s="86" customFormat="1" ht="50.1" customHeight="1">
      <c r="A134" s="95"/>
      <c r="B134" s="86" t="s">
        <v>3289</v>
      </c>
      <c r="C134" s="94" t="s">
        <v>964</v>
      </c>
      <c r="D134" s="95" t="s">
        <v>190</v>
      </c>
      <c r="E134" s="96" t="s">
        <v>1082</v>
      </c>
      <c r="F134" s="320">
        <v>497.64</v>
      </c>
      <c r="G134" s="66" t="s">
        <v>7310</v>
      </c>
      <c r="H134" s="97" t="str">
        <f>IFERROR(HYPERLINK(VLOOKUP(C134,'BT ART'!A:N,10,FALSE),"Ficha Técnica"),"")</f>
        <v>Ficha Técnica</v>
      </c>
    </row>
    <row r="135" spans="1:10" s="86" customFormat="1" ht="50.1" customHeight="1">
      <c r="A135" s="95"/>
      <c r="B135" s="86" t="s">
        <v>4631</v>
      </c>
      <c r="C135" s="94" t="s">
        <v>4630</v>
      </c>
      <c r="D135" s="95" t="s">
        <v>190</v>
      </c>
      <c r="E135" s="96" t="s">
        <v>5026</v>
      </c>
      <c r="F135" s="320">
        <v>474.53</v>
      </c>
      <c r="G135" s="66" t="s">
        <v>7310</v>
      </c>
      <c r="H135" s="97" t="str">
        <f>IFERROR(HYPERLINK(VLOOKUP(C135,'BT ART'!A:N,10,FALSE),"Ficha Técnica"),"")</f>
        <v>Ficha Técnica</v>
      </c>
    </row>
    <row r="136" spans="1:10" s="86" customFormat="1" ht="50.1" customHeight="1">
      <c r="A136" s="95"/>
      <c r="B136" s="86" t="s">
        <v>5226</v>
      </c>
      <c r="C136" s="36" t="s">
        <v>5225</v>
      </c>
      <c r="D136" s="95" t="s">
        <v>190</v>
      </c>
      <c r="E136" s="96" t="s">
        <v>5227</v>
      </c>
      <c r="F136" s="320">
        <v>497.4</v>
      </c>
      <c r="G136" s="66" t="s">
        <v>7310</v>
      </c>
      <c r="H136" s="97" t="str">
        <f>IFERROR(HYPERLINK(VLOOKUP(C136,'BT ART'!A:N,10,FALSE),"Ficha Técnica"),"")</f>
        <v>Ficha Técnica</v>
      </c>
    </row>
    <row r="137" spans="1:10" s="86" customFormat="1" ht="50.1" customHeight="1">
      <c r="A137" s="95"/>
      <c r="B137" s="86" t="s">
        <v>5946</v>
      </c>
      <c r="C137" s="36" t="s">
        <v>5945</v>
      </c>
      <c r="D137" s="95" t="s">
        <v>190</v>
      </c>
      <c r="E137" s="96" t="s">
        <v>5947</v>
      </c>
      <c r="F137" s="320">
        <v>723.98</v>
      </c>
      <c r="G137" s="66" t="s">
        <v>7310</v>
      </c>
      <c r="H137" s="97" t="str">
        <f>IFERROR(HYPERLINK(VLOOKUP(C137,'BT ART'!A:N,10,FALSE),"Ficha Técnica"),"")</f>
        <v>Ficha Técnica</v>
      </c>
    </row>
    <row r="138" spans="1:10" s="86" customFormat="1" ht="50.1" customHeight="1">
      <c r="A138" s="95"/>
      <c r="B138" s="86" t="s">
        <v>3290</v>
      </c>
      <c r="C138" s="36" t="s">
        <v>965</v>
      </c>
      <c r="D138" s="95" t="s">
        <v>190</v>
      </c>
      <c r="E138" s="96" t="s">
        <v>1083</v>
      </c>
      <c r="F138" s="320">
        <v>619.67999999999995</v>
      </c>
      <c r="G138" s="66" t="s">
        <v>7310</v>
      </c>
      <c r="H138" s="97" t="str">
        <f>IFERROR(HYPERLINK(VLOOKUP(C138,'BT ART'!A:N,10,FALSE),"Ficha Técnica"),"")</f>
        <v>Ficha Técnica</v>
      </c>
    </row>
    <row r="139" spans="1:10" s="86" customFormat="1" ht="50.1" customHeight="1">
      <c r="A139" s="95"/>
      <c r="B139" s="86" t="s">
        <v>4919</v>
      </c>
      <c r="C139" s="36" t="s">
        <v>5060</v>
      </c>
      <c r="D139" s="95" t="s">
        <v>190</v>
      </c>
      <c r="E139" s="96" t="s">
        <v>4920</v>
      </c>
      <c r="F139" s="320">
        <v>720.86</v>
      </c>
      <c r="G139" s="66" t="s">
        <v>7310</v>
      </c>
      <c r="H139" s="97" t="str">
        <f>IFERROR(HYPERLINK(VLOOKUP(C139,'BT ART'!A:N,10,FALSE),"Ficha Técnica"),"")</f>
        <v>Ficha Técnica</v>
      </c>
    </row>
    <row r="140" spans="1:10" s="86" customFormat="1" ht="50.1" customHeight="1">
      <c r="A140" s="95"/>
      <c r="B140" s="86" t="s">
        <v>3291</v>
      </c>
      <c r="C140" s="94" t="s">
        <v>966</v>
      </c>
      <c r="D140" s="95" t="s">
        <v>190</v>
      </c>
      <c r="E140" s="96" t="s">
        <v>5074</v>
      </c>
      <c r="F140" s="320">
        <v>906.95</v>
      </c>
      <c r="G140" s="66" t="s">
        <v>7310</v>
      </c>
      <c r="H140" s="97" t="str">
        <f>IFERROR(HYPERLINK(VLOOKUP(C140,'BT ART'!A:N,10,FALSE),"Ficha Técnica"),"")</f>
        <v>Ficha Técnica</v>
      </c>
    </row>
    <row r="141" spans="1:10" s="39" customFormat="1" ht="15.75" customHeight="1">
      <c r="A141" s="392" t="s">
        <v>800</v>
      </c>
      <c r="B141" s="392"/>
      <c r="C141" s="392"/>
      <c r="D141" s="385" t="s">
        <v>1055</v>
      </c>
      <c r="E141" s="385"/>
      <c r="F141" s="319"/>
      <c r="G141" s="193"/>
      <c r="H141" s="207"/>
    </row>
    <row r="142" spans="1:10" s="86" customFormat="1" ht="50.1" customHeight="1">
      <c r="A142" s="95"/>
      <c r="B142" s="86" t="s">
        <v>3295</v>
      </c>
      <c r="C142" s="103" t="s">
        <v>70</v>
      </c>
      <c r="D142" s="95" t="s">
        <v>190</v>
      </c>
      <c r="E142" s="96" t="s">
        <v>6409</v>
      </c>
      <c r="F142" s="320">
        <v>54.83</v>
      </c>
      <c r="G142" s="66" t="s">
        <v>7309</v>
      </c>
      <c r="H142" s="97" t="str">
        <f>IFERROR(HYPERLINK(VLOOKUP(C142,'BT ART'!A:N,10,FALSE),"Ficha Técnica"),"")</f>
        <v>Ficha Técnica</v>
      </c>
    </row>
    <row r="143" spans="1:10" s="86" customFormat="1" ht="50.1" customHeight="1">
      <c r="A143" s="95"/>
      <c r="B143" s="86" t="s">
        <v>3296</v>
      </c>
      <c r="C143" s="109" t="s">
        <v>321</v>
      </c>
      <c r="D143" s="142" t="s">
        <v>192</v>
      </c>
      <c r="E143" s="102" t="s">
        <v>1423</v>
      </c>
      <c r="F143" s="320">
        <v>233.99</v>
      </c>
      <c r="G143" s="66" t="s">
        <v>7309</v>
      </c>
      <c r="H143" s="97" t="str">
        <f>IFERROR(HYPERLINK(VLOOKUP(C143,'BT ART'!A:N,10,FALSE),"Ficha Técnica"),"")</f>
        <v>Ficha Técnica</v>
      </c>
    </row>
    <row r="144" spans="1:10" s="4" customFormat="1" ht="15.75" customHeight="1">
      <c r="A144" s="392" t="s">
        <v>71</v>
      </c>
      <c r="B144" s="392"/>
      <c r="C144" s="392"/>
      <c r="D144" s="385" t="s">
        <v>71</v>
      </c>
      <c r="E144" s="385"/>
      <c r="F144" s="319"/>
      <c r="G144" s="193"/>
      <c r="H144" s="213"/>
    </row>
    <row r="145" spans="1:8" s="86" customFormat="1" ht="50.1" customHeight="1">
      <c r="A145" s="168"/>
      <c r="B145" s="86" t="s">
        <v>3297</v>
      </c>
      <c r="C145" s="109" t="s">
        <v>320</v>
      </c>
      <c r="D145" s="169" t="s">
        <v>391</v>
      </c>
      <c r="E145" s="96" t="s">
        <v>319</v>
      </c>
      <c r="F145" s="320">
        <v>11.98</v>
      </c>
      <c r="G145" s="66" t="s">
        <v>7309</v>
      </c>
      <c r="H145" s="97" t="str">
        <f>IFERROR(HYPERLINK(VLOOKUP(C145,'BT ART'!A:N,10,FALSE),"Ficha Técnica"),"")</f>
        <v>Ficha Técnica</v>
      </c>
    </row>
    <row r="146" spans="1:8" s="86" customFormat="1" ht="50.1" customHeight="1">
      <c r="A146" s="95"/>
      <c r="B146" s="86" t="s">
        <v>3948</v>
      </c>
      <c r="C146" s="109" t="s">
        <v>3947</v>
      </c>
      <c r="D146" s="36" t="s">
        <v>548</v>
      </c>
      <c r="E146" s="96" t="s">
        <v>3949</v>
      </c>
      <c r="F146" s="320">
        <v>29.5</v>
      </c>
      <c r="G146" s="66" t="s">
        <v>7309</v>
      </c>
      <c r="H146" s="97" t="str">
        <f>IFERROR(HYPERLINK(VLOOKUP(C146,'BT ART'!A:N,10,FALSE),"Ficha Técnica"),"")</f>
        <v>Ficha Técnica</v>
      </c>
    </row>
    <row r="147" spans="1:8" s="86" customFormat="1" ht="50.1" customHeight="1">
      <c r="A147" s="95"/>
      <c r="B147" s="86" t="s">
        <v>3298</v>
      </c>
      <c r="C147" s="103" t="s">
        <v>72</v>
      </c>
      <c r="D147" s="95" t="s">
        <v>190</v>
      </c>
      <c r="E147" s="96" t="s">
        <v>444</v>
      </c>
      <c r="F147" s="320">
        <v>95.74</v>
      </c>
      <c r="G147" s="66" t="s">
        <v>7309</v>
      </c>
      <c r="H147" s="97" t="str">
        <f>IFERROR(HYPERLINK(VLOOKUP(C147,'BT ART'!A:N,10,FALSE),"Ficha Técnica"),"")</f>
        <v>Ficha Técnica</v>
      </c>
    </row>
    <row r="148" spans="1:8" s="4" customFormat="1" ht="15.75" customHeight="1">
      <c r="A148" s="392" t="s">
        <v>801</v>
      </c>
      <c r="B148" s="392"/>
      <c r="C148" s="392"/>
      <c r="D148" s="385" t="s">
        <v>801</v>
      </c>
      <c r="E148" s="385"/>
      <c r="F148" s="319"/>
      <c r="G148" s="193"/>
      <c r="H148" s="213"/>
    </row>
    <row r="149" spans="1:8" s="86" customFormat="1" ht="50.1" customHeight="1">
      <c r="A149" s="120"/>
      <c r="B149" s="86" t="s">
        <v>3300</v>
      </c>
      <c r="C149" s="36" t="s">
        <v>67</v>
      </c>
      <c r="D149" s="36" t="s">
        <v>548</v>
      </c>
      <c r="E149" s="96" t="s">
        <v>6410</v>
      </c>
      <c r="F149" s="320">
        <v>18.059999999999999</v>
      </c>
      <c r="G149" s="66" t="s">
        <v>7310</v>
      </c>
      <c r="H149" s="97" t="str">
        <f>IFERROR(HYPERLINK(VLOOKUP(C149,'BT ART'!A:N,10,FALSE),"Ficha Técnica"),"")</f>
        <v>Ficha Técnica</v>
      </c>
    </row>
    <row r="150" spans="1:8" s="70" customFormat="1" ht="50.1" customHeight="1">
      <c r="A150" s="120"/>
      <c r="B150" s="86" t="s">
        <v>3301</v>
      </c>
      <c r="C150" s="167" t="s">
        <v>68</v>
      </c>
      <c r="D150" s="36" t="s">
        <v>548</v>
      </c>
      <c r="E150" s="96" t="s">
        <v>6411</v>
      </c>
      <c r="F150" s="320">
        <v>26.52</v>
      </c>
      <c r="G150" s="66" t="s">
        <v>7310</v>
      </c>
      <c r="H150" s="97" t="str">
        <f>IFERROR(HYPERLINK(VLOOKUP(C150,'BT ART'!A:N,10,FALSE),"Ficha Técnica"),"")</f>
        <v>Ficha Técnica</v>
      </c>
    </row>
    <row r="151" spans="1:8" s="70" customFormat="1" ht="50.1" customHeight="1">
      <c r="A151" s="167"/>
      <c r="B151" s="86" t="s">
        <v>5082</v>
      </c>
      <c r="C151" s="167" t="s">
        <v>5081</v>
      </c>
      <c r="D151" s="36" t="s">
        <v>548</v>
      </c>
      <c r="E151" s="96" t="s">
        <v>4393</v>
      </c>
      <c r="F151" s="320">
        <v>33.39</v>
      </c>
      <c r="G151" s="66" t="s">
        <v>7310</v>
      </c>
      <c r="H151" s="97" t="str">
        <f>IFERROR(HYPERLINK(VLOOKUP(C151,'BT ART'!A:N,10,FALSE),"Ficha Técnica"),"")</f>
        <v>Ficha Técnica</v>
      </c>
    </row>
    <row r="152" spans="1:8" s="70" customFormat="1" ht="50.1" customHeight="1">
      <c r="A152" s="167"/>
      <c r="B152" s="86" t="s">
        <v>3302</v>
      </c>
      <c r="C152" s="167" t="s">
        <v>736</v>
      </c>
      <c r="D152" s="36" t="s">
        <v>548</v>
      </c>
      <c r="E152" s="96" t="s">
        <v>4911</v>
      </c>
      <c r="F152" s="320">
        <v>54.16</v>
      </c>
      <c r="G152" s="66" t="s">
        <v>7310</v>
      </c>
      <c r="H152" s="97" t="str">
        <f>IFERROR(HYPERLINK(VLOOKUP(C152,'BT ART'!A:N,10,FALSE),"Ficha Técnica"),"")</f>
        <v>Ficha Técnica</v>
      </c>
    </row>
    <row r="153" spans="1:8" s="70" customFormat="1" ht="50.1" customHeight="1">
      <c r="A153" s="167"/>
      <c r="B153" s="86" t="s">
        <v>4321</v>
      </c>
      <c r="C153" s="167" t="s">
        <v>4320</v>
      </c>
      <c r="D153" s="36" t="s">
        <v>548</v>
      </c>
      <c r="E153" s="96" t="s">
        <v>4914</v>
      </c>
      <c r="F153" s="320">
        <v>41.55</v>
      </c>
      <c r="G153" s="66" t="s">
        <v>7310</v>
      </c>
      <c r="H153" s="97" t="str">
        <f>IFERROR(HYPERLINK(VLOOKUP(C153,'BT ART'!A:N,10,FALSE),"Ficha Técnica"),"")</f>
        <v>Ficha Técnica</v>
      </c>
    </row>
    <row r="154" spans="1:8" s="70" customFormat="1" ht="50.1" customHeight="1">
      <c r="A154" s="167"/>
      <c r="B154" s="86" t="s">
        <v>3303</v>
      </c>
      <c r="C154" s="167" t="s">
        <v>737</v>
      </c>
      <c r="D154" s="36" t="s">
        <v>548</v>
      </c>
      <c r="E154" s="96" t="s">
        <v>721</v>
      </c>
      <c r="F154" s="320">
        <v>145.33000000000001</v>
      </c>
      <c r="G154" s="66" t="s">
        <v>7310</v>
      </c>
      <c r="H154" s="97" t="str">
        <f>IFERROR(HYPERLINK(VLOOKUP(C154,'BT ART'!A:N,10,FALSE),"Ficha Técnica"),"")</f>
        <v>Ficha Técnica</v>
      </c>
    </row>
    <row r="155" spans="1:8" s="70" customFormat="1" ht="50.1" customHeight="1">
      <c r="A155" s="167"/>
      <c r="B155" s="86" t="s">
        <v>4928</v>
      </c>
      <c r="C155" s="167" t="s">
        <v>4927</v>
      </c>
      <c r="D155" s="36" t="s">
        <v>548</v>
      </c>
      <c r="E155" s="96" t="s">
        <v>4929</v>
      </c>
      <c r="F155" s="320">
        <v>153.87</v>
      </c>
      <c r="G155" s="66" t="s">
        <v>7310</v>
      </c>
      <c r="H155" s="97" t="str">
        <f>IFERROR(HYPERLINK(VLOOKUP(C155,'BT ART'!A:N,10,FALSE),"Ficha Técnica"),"")</f>
        <v>Ficha Técnica</v>
      </c>
    </row>
    <row r="156" spans="1:8" s="70" customFormat="1" ht="50.1" customHeight="1">
      <c r="A156" s="167"/>
      <c r="B156" s="86" t="s">
        <v>4254</v>
      </c>
      <c r="C156" s="167" t="s">
        <v>4253</v>
      </c>
      <c r="D156" s="36" t="s">
        <v>4185</v>
      </c>
      <c r="E156" s="96" t="s">
        <v>5832</v>
      </c>
      <c r="F156" s="320">
        <v>997.07</v>
      </c>
      <c r="G156" s="66" t="s">
        <v>7310</v>
      </c>
      <c r="H156" s="97" t="str">
        <f>IFERROR(HYPERLINK(VLOOKUP(C156,'BT ART'!A:N,10,FALSE),"Ficha Técnica"),"")</f>
        <v>Ficha Técnica</v>
      </c>
    </row>
    <row r="157" spans="1:8" s="70" customFormat="1" ht="50.1" customHeight="1">
      <c r="A157" s="167"/>
      <c r="B157" s="86" t="s">
        <v>3984</v>
      </c>
      <c r="C157" s="167" t="s">
        <v>3983</v>
      </c>
      <c r="D157" s="36" t="s">
        <v>548</v>
      </c>
      <c r="E157" s="96" t="s">
        <v>3985</v>
      </c>
      <c r="F157" s="320">
        <v>505.57</v>
      </c>
      <c r="G157" s="66" t="s">
        <v>7310</v>
      </c>
      <c r="H157" s="97" t="str">
        <f>IFERROR(HYPERLINK(VLOOKUP(C157,'BT ART'!A:N,10,FALSE),"Ficha Técnica"),"")</f>
        <v>Ficha Técnica</v>
      </c>
    </row>
    <row r="158" spans="1:8" s="4" customFormat="1" ht="15.75" customHeight="1">
      <c r="A158" s="392" t="s">
        <v>73</v>
      </c>
      <c r="B158" s="392"/>
      <c r="C158" s="392"/>
      <c r="D158" s="385" t="s">
        <v>1056</v>
      </c>
      <c r="E158" s="385"/>
      <c r="F158" s="319"/>
      <c r="G158" s="193"/>
      <c r="H158" s="213"/>
    </row>
    <row r="159" spans="1:8" s="98" customFormat="1" ht="50.1" customHeight="1">
      <c r="A159" s="155"/>
      <c r="B159" s="86" t="s">
        <v>6609</v>
      </c>
      <c r="C159" s="36" t="s">
        <v>6608</v>
      </c>
      <c r="D159" s="107" t="s">
        <v>545</v>
      </c>
      <c r="E159" s="96" t="s">
        <v>6610</v>
      </c>
      <c r="F159" s="320">
        <v>370</v>
      </c>
      <c r="G159" s="66" t="s">
        <v>7310</v>
      </c>
      <c r="H159" s="97" t="str">
        <f>IFERROR(HYPERLINK(VLOOKUP(C159,'BT ART'!A:N,10,FALSE),"Ficha Técnica"),"")</f>
        <v>Ficha Técnica</v>
      </c>
    </row>
    <row r="160" spans="1:8" s="98" customFormat="1" ht="50.1" customHeight="1">
      <c r="A160" s="155"/>
      <c r="B160" s="86" t="s">
        <v>5908</v>
      </c>
      <c r="C160" s="36" t="s">
        <v>5907</v>
      </c>
      <c r="D160" s="107" t="s">
        <v>545</v>
      </c>
      <c r="E160" s="96" t="s">
        <v>6663</v>
      </c>
      <c r="F160" s="320">
        <v>286</v>
      </c>
      <c r="G160" s="66" t="s">
        <v>7310</v>
      </c>
      <c r="H160" s="97" t="str">
        <f>IFERROR(HYPERLINK(VLOOKUP(C160,'BT ART'!A:N,10,FALSE),"Ficha Técnica"),"")</f>
        <v>Ficha Técnica</v>
      </c>
    </row>
    <row r="161" spans="1:8" s="86" customFormat="1" ht="50.1" customHeight="1">
      <c r="A161" s="95"/>
      <c r="B161" s="86" t="s">
        <v>3359</v>
      </c>
      <c r="C161" s="36" t="s">
        <v>95</v>
      </c>
      <c r="D161" s="36" t="s">
        <v>548</v>
      </c>
      <c r="E161" s="96" t="s">
        <v>6413</v>
      </c>
      <c r="F161" s="320">
        <v>40.299999999999997</v>
      </c>
      <c r="G161" s="66" t="s">
        <v>7310</v>
      </c>
      <c r="H161" s="97" t="str">
        <f>IFERROR(HYPERLINK(VLOOKUP(C161,'BT ART'!A:N,10,FALSE),"Ficha Técnica"),"")</f>
        <v>Ficha Técnica</v>
      </c>
    </row>
    <row r="162" spans="1:8" s="86" customFormat="1" ht="50.1" customHeight="1">
      <c r="A162" s="95"/>
      <c r="B162" s="86" t="s">
        <v>4244</v>
      </c>
      <c r="C162" s="36" t="s">
        <v>4243</v>
      </c>
      <c r="D162" s="36" t="s">
        <v>548</v>
      </c>
      <c r="E162" s="96" t="s">
        <v>4264</v>
      </c>
      <c r="F162" s="320">
        <v>68.39</v>
      </c>
      <c r="G162" s="66" t="s">
        <v>7310</v>
      </c>
      <c r="H162" s="97" t="str">
        <f>IFERROR(HYPERLINK(VLOOKUP(C162,'BT ART'!A:N,10,FALSE),"Ficha Técnica"),"")</f>
        <v>Ficha Técnica</v>
      </c>
    </row>
    <row r="163" spans="1:8" s="86" customFormat="1" ht="50.1" customHeight="1">
      <c r="A163" s="95"/>
      <c r="B163" s="86" t="s">
        <v>5282</v>
      </c>
      <c r="C163" s="36" t="s">
        <v>5281</v>
      </c>
      <c r="D163" s="36" t="s">
        <v>548</v>
      </c>
      <c r="E163" s="96" t="s">
        <v>5283</v>
      </c>
      <c r="F163" s="320">
        <v>429</v>
      </c>
      <c r="G163" s="66" t="s">
        <v>7310</v>
      </c>
      <c r="H163" s="97" t="str">
        <f>IFERROR(HYPERLINK(VLOOKUP(C163,'BT ART'!A:N,10,FALSE),"Ficha Técnica"),"")</f>
        <v>Ficha Técnica</v>
      </c>
    </row>
    <row r="164" spans="1:8" s="4" customFormat="1" ht="15.75" customHeight="1">
      <c r="A164" s="392" t="s">
        <v>1639</v>
      </c>
      <c r="B164" s="392"/>
      <c r="C164" s="392"/>
      <c r="D164" s="385" t="s">
        <v>1640</v>
      </c>
      <c r="E164" s="385"/>
      <c r="F164" s="319"/>
      <c r="G164" s="193"/>
      <c r="H164" s="213"/>
    </row>
    <row r="165" spans="1:8" s="85" customFormat="1" ht="50.1" customHeight="1">
      <c r="B165" s="86" t="s">
        <v>3362</v>
      </c>
      <c r="C165" s="109" t="s">
        <v>1482</v>
      </c>
      <c r="D165" s="95" t="s">
        <v>1584</v>
      </c>
      <c r="E165" s="96" t="s">
        <v>6414</v>
      </c>
      <c r="F165" s="320">
        <v>62.67</v>
      </c>
      <c r="G165" s="66" t="s">
        <v>7310</v>
      </c>
      <c r="H165" s="97" t="str">
        <f>IFERROR(HYPERLINK(VLOOKUP(C165,'BT ART'!A:N,10,FALSE),"Ficha Técnica"),"")</f>
        <v>Ficha Técnica</v>
      </c>
    </row>
    <row r="166" spans="1:8" s="85" customFormat="1" ht="50.1" customHeight="1">
      <c r="B166" s="86" t="s">
        <v>3363</v>
      </c>
      <c r="C166" s="109" t="s">
        <v>1483</v>
      </c>
      <c r="D166" s="95" t="s">
        <v>1584</v>
      </c>
      <c r="E166" s="96" t="s">
        <v>6415</v>
      </c>
      <c r="F166" s="320">
        <v>76</v>
      </c>
      <c r="G166" s="66" t="s">
        <v>7310</v>
      </c>
      <c r="H166" s="97" t="str">
        <f>IFERROR(HYPERLINK(VLOOKUP(C166,'BT ART'!A:N,10,FALSE),"Ficha Técnica"),"")</f>
        <v>Ficha Técnica</v>
      </c>
    </row>
    <row r="167" spans="1:8" s="85" customFormat="1" ht="50.1" customHeight="1">
      <c r="B167" s="86" t="s">
        <v>3364</v>
      </c>
      <c r="C167" s="109" t="s">
        <v>1484</v>
      </c>
      <c r="D167" s="95" t="s">
        <v>1584</v>
      </c>
      <c r="E167" s="96" t="s">
        <v>6416</v>
      </c>
      <c r="F167" s="320">
        <v>85.33</v>
      </c>
      <c r="G167" s="66" t="s">
        <v>7310</v>
      </c>
      <c r="H167" s="97" t="str">
        <f>IFERROR(HYPERLINK(VLOOKUP(C167,'BT ART'!A:N,10,FALSE),"Ficha Técnica"),"")</f>
        <v>Ficha Técnica</v>
      </c>
    </row>
    <row r="168" spans="1:8" s="85" customFormat="1" ht="50.1" customHeight="1">
      <c r="B168" s="86" t="s">
        <v>3365</v>
      </c>
      <c r="C168" s="109" t="s">
        <v>1485</v>
      </c>
      <c r="D168" s="95" t="s">
        <v>1584</v>
      </c>
      <c r="E168" s="96" t="s">
        <v>6417</v>
      </c>
      <c r="F168" s="320">
        <v>193.33</v>
      </c>
      <c r="G168" s="66" t="s">
        <v>7310</v>
      </c>
      <c r="H168" s="97" t="str">
        <f>IFERROR(HYPERLINK(VLOOKUP(C168,'BT ART'!A:N,10,FALSE),"Ficha Técnica"),"")</f>
        <v>Ficha Técnica</v>
      </c>
    </row>
    <row r="169" spans="1:8" s="85" customFormat="1" ht="50.1" customHeight="1">
      <c r="B169" s="86" t="s">
        <v>3366</v>
      </c>
      <c r="C169" s="109" t="s">
        <v>1486</v>
      </c>
      <c r="D169" s="95" t="s">
        <v>1584</v>
      </c>
      <c r="E169" s="96" t="s">
        <v>6418</v>
      </c>
      <c r="F169" s="320">
        <v>209.33</v>
      </c>
      <c r="G169" s="66" t="s">
        <v>7310</v>
      </c>
      <c r="H169" s="97" t="str">
        <f>IFERROR(HYPERLINK(VLOOKUP(C169,'BT ART'!A:N,10,FALSE),"Ficha Técnica"),"")</f>
        <v>Ficha Técnica</v>
      </c>
    </row>
    <row r="170" spans="1:8" s="4" customFormat="1" ht="15.75" customHeight="1">
      <c r="A170" s="392" t="s">
        <v>1641</v>
      </c>
      <c r="B170" s="392"/>
      <c r="C170" s="392"/>
      <c r="D170" s="412" t="s">
        <v>4918</v>
      </c>
      <c r="E170" s="412"/>
      <c r="F170" s="319"/>
      <c r="G170" s="193"/>
      <c r="H170" s="213"/>
    </row>
    <row r="171" spans="1:8" s="85" customFormat="1" ht="50.1" customHeight="1">
      <c r="B171" s="86" t="s">
        <v>3685</v>
      </c>
      <c r="C171" s="109" t="s">
        <v>2142</v>
      </c>
      <c r="D171" s="95" t="s">
        <v>1584</v>
      </c>
      <c r="E171" s="96" t="s">
        <v>5564</v>
      </c>
      <c r="F171" s="320">
        <v>411.68</v>
      </c>
      <c r="G171" s="66" t="s">
        <v>7310</v>
      </c>
      <c r="H171" s="97" t="str">
        <f>IFERROR(HYPERLINK(VLOOKUP(C171,'BT ART'!A:N,10,FALSE),"Ficha Técnica"),"")</f>
        <v>Ficha Técnica</v>
      </c>
    </row>
    <row r="172" spans="1:8" s="85" customFormat="1" ht="50.1" customHeight="1">
      <c r="B172" s="86" t="s">
        <v>3686</v>
      </c>
      <c r="C172" s="109" t="s">
        <v>2143</v>
      </c>
      <c r="D172" s="95" t="s">
        <v>1584</v>
      </c>
      <c r="E172" s="96" t="s">
        <v>5565</v>
      </c>
      <c r="F172" s="320">
        <v>574.66</v>
      </c>
      <c r="G172" s="66" t="s">
        <v>7310</v>
      </c>
      <c r="H172" s="97" t="str">
        <f>IFERROR(HYPERLINK(VLOOKUP(C172,'BT ART'!A:N,10,FALSE),"Ficha Técnica"),"")</f>
        <v>Ficha Técnica</v>
      </c>
    </row>
    <row r="173" spans="1:8" s="85" customFormat="1" ht="50.1" customHeight="1">
      <c r="B173" s="86" t="s">
        <v>3687</v>
      </c>
      <c r="C173" s="109" t="s">
        <v>2141</v>
      </c>
      <c r="D173" s="95" t="s">
        <v>1584</v>
      </c>
      <c r="E173" s="96" t="s">
        <v>5566</v>
      </c>
      <c r="F173" s="320">
        <v>745.33</v>
      </c>
      <c r="G173" s="66" t="s">
        <v>7310</v>
      </c>
      <c r="H173" s="97" t="str">
        <f>IFERROR(HYPERLINK(VLOOKUP(C173,'BT ART'!A:N,10,FALSE),"Ficha Técnica"),"")</f>
        <v>Ficha Técnica</v>
      </c>
    </row>
    <row r="174" spans="1:8" s="85" customFormat="1" ht="50.1" customHeight="1">
      <c r="B174" s="86" t="s">
        <v>4977</v>
      </c>
      <c r="C174" s="109" t="s">
        <v>4976</v>
      </c>
      <c r="D174" s="95" t="s">
        <v>1584</v>
      </c>
      <c r="E174" s="96" t="s">
        <v>6522</v>
      </c>
      <c r="F174" s="320">
        <v>733.33</v>
      </c>
      <c r="G174" s="66" t="s">
        <v>7310</v>
      </c>
      <c r="H174" s="97" t="str">
        <f>IFERROR(HYPERLINK(VLOOKUP(C174,'BT ART'!A:N,10,FALSE),"Ficha Técnica"),"")</f>
        <v>Ficha Técnica</v>
      </c>
    </row>
    <row r="175" spans="1:8" s="85" customFormat="1" ht="50.1" customHeight="1">
      <c r="B175" s="86" t="s">
        <v>3367</v>
      </c>
      <c r="C175" s="109" t="s">
        <v>1487</v>
      </c>
      <c r="D175" s="95" t="s">
        <v>1584</v>
      </c>
      <c r="E175" s="96" t="s">
        <v>6419</v>
      </c>
      <c r="F175" s="320">
        <v>945.33</v>
      </c>
      <c r="G175" s="66" t="s">
        <v>7310</v>
      </c>
      <c r="H175" s="97" t="str">
        <f>IFERROR(HYPERLINK(VLOOKUP(C175,'BT ART'!A:N,10,FALSE),"Ficha Técnica"),"")</f>
        <v>Ficha Técnica</v>
      </c>
    </row>
    <row r="176" spans="1:8" s="85" customFormat="1" ht="50.1" customHeight="1">
      <c r="B176" s="86" t="s">
        <v>3368</v>
      </c>
      <c r="C176" s="109" t="s">
        <v>1488</v>
      </c>
      <c r="D176" s="95" t="s">
        <v>1584</v>
      </c>
      <c r="E176" s="96" t="s">
        <v>5217</v>
      </c>
      <c r="F176" s="320">
        <v>1160.94</v>
      </c>
      <c r="G176" s="66" t="s">
        <v>7310</v>
      </c>
      <c r="H176" s="97" t="str">
        <f>IFERROR(HYPERLINK(VLOOKUP(C176,'BT ART'!A:N,10,FALSE),"Ficha Técnica"),"")</f>
        <v>Ficha Técnica</v>
      </c>
    </row>
    <row r="177" spans="1:8" s="85" customFormat="1" ht="50.1" customHeight="1">
      <c r="B177" s="86" t="s">
        <v>3369</v>
      </c>
      <c r="C177" s="109" t="s">
        <v>1489</v>
      </c>
      <c r="D177" s="95" t="s">
        <v>1584</v>
      </c>
      <c r="E177" s="96" t="s">
        <v>5218</v>
      </c>
      <c r="F177" s="320">
        <v>1819.74</v>
      </c>
      <c r="G177" s="66" t="s">
        <v>7310</v>
      </c>
      <c r="H177" s="97" t="str">
        <f>IFERROR(HYPERLINK(VLOOKUP(C177,'BT ART'!A:N,10,FALSE),"Ficha Técnica"),"")</f>
        <v>Ficha Técnica</v>
      </c>
    </row>
    <row r="178" spans="1:8" s="4" customFormat="1" ht="15.75" customHeight="1">
      <c r="A178" s="392" t="s">
        <v>1642</v>
      </c>
      <c r="B178" s="392"/>
      <c r="C178" s="392"/>
      <c r="D178" s="412" t="s">
        <v>1643</v>
      </c>
      <c r="E178" s="412"/>
      <c r="F178" s="319"/>
      <c r="G178" s="193"/>
      <c r="H178" s="213"/>
    </row>
    <row r="179" spans="1:8" s="70" customFormat="1" ht="50.1" customHeight="1">
      <c r="B179" s="86" t="s">
        <v>5863</v>
      </c>
      <c r="C179" s="109" t="s">
        <v>5862</v>
      </c>
      <c r="D179" s="95" t="s">
        <v>1584</v>
      </c>
      <c r="E179" s="96" t="s">
        <v>5864</v>
      </c>
      <c r="F179" s="320">
        <v>386.34</v>
      </c>
      <c r="G179" s="66" t="s">
        <v>7309</v>
      </c>
      <c r="H179" s="97" t="str">
        <f>IFERROR(HYPERLINK(VLOOKUP(C179,'BT ART'!A:N,10,FALSE),"Ficha Técnica"),"")</f>
        <v>Ficha Técnica</v>
      </c>
    </row>
    <row r="180" spans="1:8" s="70" customFormat="1" ht="50.1" customHeight="1">
      <c r="B180" s="86" t="s">
        <v>5866</v>
      </c>
      <c r="C180" s="109" t="s">
        <v>5865</v>
      </c>
      <c r="D180" s="95" t="s">
        <v>1584</v>
      </c>
      <c r="E180" s="96" t="s">
        <v>5867</v>
      </c>
      <c r="F180" s="320">
        <v>413.93</v>
      </c>
      <c r="G180" s="66" t="s">
        <v>7309</v>
      </c>
      <c r="H180" s="97" t="str">
        <f>IFERROR(HYPERLINK(VLOOKUP(C180,'BT ART'!A:N,10,FALSE),"Ficha Técnica"),"")</f>
        <v>Ficha Técnica</v>
      </c>
    </row>
    <row r="181" spans="1:8" s="70" customFormat="1" ht="50.1" customHeight="1">
      <c r="B181" s="86" t="s">
        <v>3370</v>
      </c>
      <c r="C181" s="109" t="s">
        <v>1491</v>
      </c>
      <c r="D181" s="95" t="s">
        <v>1584</v>
      </c>
      <c r="E181" s="96" t="s">
        <v>6420</v>
      </c>
      <c r="F181" s="320">
        <v>1142.98</v>
      </c>
      <c r="G181" s="66" t="s">
        <v>7309</v>
      </c>
      <c r="H181" s="97" t="str">
        <f>IFERROR(HYPERLINK(VLOOKUP(C181,'BT ART'!A:N,10,FALSE),"Ficha Técnica"),"")</f>
        <v>Ficha Técnica</v>
      </c>
    </row>
    <row r="182" spans="1:8" s="70" customFormat="1" ht="50.1" customHeight="1">
      <c r="B182" s="86" t="s">
        <v>3371</v>
      </c>
      <c r="C182" s="109" t="s">
        <v>1490</v>
      </c>
      <c r="D182" s="95" t="s">
        <v>1584</v>
      </c>
      <c r="E182" s="96" t="s">
        <v>1627</v>
      </c>
      <c r="F182" s="320">
        <v>73.62</v>
      </c>
      <c r="G182" s="66" t="s">
        <v>7309</v>
      </c>
      <c r="H182" s="97" t="str">
        <f>IFERROR(HYPERLINK(VLOOKUP(C182,'BT ART'!A:N,10,FALSE),"Ficha Técnica"),"")</f>
        <v>Ficha Técnica</v>
      </c>
    </row>
    <row r="183" spans="1:8" s="70" customFormat="1" ht="50.1" customHeight="1">
      <c r="B183" s="86" t="s">
        <v>3372</v>
      </c>
      <c r="C183" s="109" t="s">
        <v>1944</v>
      </c>
      <c r="D183" s="95" t="s">
        <v>1584</v>
      </c>
      <c r="E183" s="96" t="s">
        <v>6421</v>
      </c>
      <c r="F183" s="320">
        <v>212.64</v>
      </c>
      <c r="G183" s="66" t="s">
        <v>7309</v>
      </c>
      <c r="H183" s="97" t="str">
        <f>IFERROR(HYPERLINK(VLOOKUP(C183,'BT ART'!A:N,10,FALSE),"Ficha Técnica"),"")</f>
        <v>Ficha Técnica</v>
      </c>
    </row>
    <row r="184" spans="1:8" s="70" customFormat="1" ht="50.1" customHeight="1">
      <c r="A184" s="238"/>
      <c r="B184" s="86" t="s">
        <v>3373</v>
      </c>
      <c r="C184" s="109" t="s">
        <v>1945</v>
      </c>
      <c r="D184" s="95" t="s">
        <v>1584</v>
      </c>
      <c r="E184" s="96" t="s">
        <v>1948</v>
      </c>
      <c r="F184" s="320">
        <v>92.01</v>
      </c>
      <c r="G184" s="66" t="s">
        <v>7309</v>
      </c>
      <c r="H184" s="97" t="str">
        <f>IFERROR(HYPERLINK(VLOOKUP(C184,'BT ART'!A:N,10,FALSE),"Ficha Técnica"),"")</f>
        <v>Ficha Técnica</v>
      </c>
    </row>
    <row r="185" spans="1:8" s="4" customFormat="1" ht="15.75" customHeight="1">
      <c r="A185" s="392" t="s">
        <v>2067</v>
      </c>
      <c r="B185" s="392"/>
      <c r="C185" s="392"/>
      <c r="D185" s="385" t="s">
        <v>2068</v>
      </c>
      <c r="E185" s="385"/>
      <c r="F185" s="319"/>
      <c r="G185" s="193"/>
      <c r="H185" s="213"/>
    </row>
    <row r="186" spans="1:8" s="70" customFormat="1" ht="50.1" customHeight="1">
      <c r="A186" s="109"/>
      <c r="B186" s="86" t="s">
        <v>3788</v>
      </c>
      <c r="C186" s="109" t="s">
        <v>6603</v>
      </c>
      <c r="D186" s="178" t="s">
        <v>1088</v>
      </c>
      <c r="E186" s="96" t="s">
        <v>6482</v>
      </c>
      <c r="F186" s="320">
        <v>102.88</v>
      </c>
      <c r="G186" s="66" t="s">
        <v>7309</v>
      </c>
      <c r="H186" s="97" t="str">
        <f>IFERROR(HYPERLINK(VLOOKUP(C186,'BT ART'!A:N,10,FALSE),"Ficha Técnica"),"")</f>
        <v>Ficha Técnica</v>
      </c>
    </row>
    <row r="187" spans="1:8" s="70" customFormat="1" ht="50.1" customHeight="1">
      <c r="A187" s="109"/>
      <c r="B187" s="86" t="s">
        <v>3789</v>
      </c>
      <c r="C187" s="109" t="s">
        <v>4193</v>
      </c>
      <c r="D187" s="178" t="s">
        <v>1088</v>
      </c>
      <c r="E187" s="96" t="s">
        <v>6483</v>
      </c>
      <c r="F187" s="320">
        <v>117.18</v>
      </c>
      <c r="G187" s="66" t="s">
        <v>7309</v>
      </c>
      <c r="H187" s="97" t="str">
        <f>IFERROR(HYPERLINK(VLOOKUP(C187,'BT ART'!A:N,10,FALSE),"Ficha Técnica"),"")</f>
        <v>Ficha Técnica</v>
      </c>
    </row>
    <row r="188" spans="1:8" s="70" customFormat="1" ht="50.1" customHeight="1">
      <c r="A188" s="109"/>
      <c r="B188" s="86" t="s">
        <v>3304</v>
      </c>
      <c r="C188" s="109" t="s">
        <v>2065</v>
      </c>
      <c r="D188" s="178" t="s">
        <v>1088</v>
      </c>
      <c r="E188" s="96" t="s">
        <v>5172</v>
      </c>
      <c r="F188" s="320">
        <v>179.53</v>
      </c>
      <c r="G188" s="66" t="s">
        <v>7309</v>
      </c>
      <c r="H188" s="97" t="str">
        <f>IFERROR(HYPERLINK(VLOOKUP(C188,'BT ART'!A:N,10,FALSE),"Ficha Técnica"),"")</f>
        <v>Ficha Técnica</v>
      </c>
    </row>
    <row r="189" spans="1:8" s="70" customFormat="1" ht="50.1" customHeight="1">
      <c r="A189" s="109"/>
      <c r="B189" s="86" t="s">
        <v>3627</v>
      </c>
      <c r="C189" s="109" t="s">
        <v>3597</v>
      </c>
      <c r="D189" s="178" t="s">
        <v>1088</v>
      </c>
      <c r="E189" s="96" t="s">
        <v>5173</v>
      </c>
      <c r="F189" s="320">
        <v>211.78</v>
      </c>
      <c r="G189" s="66" t="s">
        <v>7309</v>
      </c>
      <c r="H189" s="97" t="str">
        <f>IFERROR(HYPERLINK(VLOOKUP(C189,'BT ART'!A:N,10,FALSE),"Ficha Técnica"),"")</f>
        <v>Ficha Técnica</v>
      </c>
    </row>
    <row r="190" spans="1:8" s="70" customFormat="1" ht="50.1" customHeight="1">
      <c r="A190" s="109"/>
      <c r="B190" s="86" t="s">
        <v>3628</v>
      </c>
      <c r="C190" s="109" t="s">
        <v>3598</v>
      </c>
      <c r="D190" s="178" t="s">
        <v>1088</v>
      </c>
      <c r="E190" s="96" t="s">
        <v>5174</v>
      </c>
      <c r="F190" s="320">
        <v>246.18</v>
      </c>
      <c r="G190" s="66" t="s">
        <v>7309</v>
      </c>
      <c r="H190" s="97" t="str">
        <f>IFERROR(HYPERLINK(VLOOKUP(C190,'BT ART'!A:N,10,FALSE),"Ficha Técnica"),"")</f>
        <v>Ficha Técnica</v>
      </c>
    </row>
    <row r="191" spans="1:8" s="70" customFormat="1" ht="50.1" customHeight="1">
      <c r="A191" s="109"/>
      <c r="B191" s="86" t="s">
        <v>3684</v>
      </c>
      <c r="C191" s="109" t="s">
        <v>2144</v>
      </c>
      <c r="D191" s="178" t="s">
        <v>1088</v>
      </c>
      <c r="E191" s="96" t="s">
        <v>6657</v>
      </c>
      <c r="F191" s="320">
        <v>289.18</v>
      </c>
      <c r="G191" s="66" t="s">
        <v>7310</v>
      </c>
      <c r="H191" s="97" t="str">
        <f>IFERROR(HYPERLINK(VLOOKUP(C191,'BT ART'!A:N,10,FALSE),"Ficha Técnica"),"")</f>
        <v>Ficha Técnica</v>
      </c>
    </row>
    <row r="192" spans="1:8" s="70" customFormat="1" ht="50.1" customHeight="1">
      <c r="A192" s="109"/>
      <c r="B192" s="86" t="s">
        <v>3711</v>
      </c>
      <c r="C192" s="109" t="s">
        <v>3599</v>
      </c>
      <c r="D192" s="178" t="s">
        <v>1088</v>
      </c>
      <c r="E192" s="96" t="s">
        <v>5175</v>
      </c>
      <c r="F192" s="320">
        <v>28.7</v>
      </c>
      <c r="G192" s="66" t="s">
        <v>7309</v>
      </c>
      <c r="H192" s="97" t="str">
        <f>IFERROR(HYPERLINK(VLOOKUP(C192,'BT ART'!A:N,10,FALSE),"Ficha Técnica"),"")</f>
        <v>Ficha Técnica</v>
      </c>
    </row>
    <row r="193" spans="1:8" s="52" customFormat="1" ht="18.75" customHeight="1">
      <c r="A193" s="432" t="s">
        <v>1634</v>
      </c>
      <c r="B193" s="432"/>
      <c r="C193" s="432"/>
      <c r="D193" s="214"/>
      <c r="E193" s="214" t="s">
        <v>1638</v>
      </c>
      <c r="F193" s="326"/>
      <c r="G193" s="209"/>
      <c r="H193" s="215"/>
    </row>
    <row r="194" spans="1:8" s="70" customFormat="1" ht="50.1" customHeight="1">
      <c r="B194" s="86" t="s">
        <v>5547</v>
      </c>
      <c r="C194" s="109" t="s">
        <v>5546</v>
      </c>
      <c r="D194" s="95" t="s">
        <v>1584</v>
      </c>
      <c r="E194" s="96" t="s">
        <v>5548</v>
      </c>
      <c r="F194" s="320">
        <v>182.91</v>
      </c>
      <c r="G194" s="66" t="s">
        <v>7309</v>
      </c>
      <c r="H194" s="97" t="str">
        <f>IFERROR(HYPERLINK(VLOOKUP(C194,'BT ART'!A:N,10,FALSE),"Ficha Técnica"),"")</f>
        <v>Ficha Técnica</v>
      </c>
    </row>
    <row r="195" spans="1:8" s="70" customFormat="1" ht="50.1" customHeight="1">
      <c r="B195" s="86" t="s">
        <v>3314</v>
      </c>
      <c r="C195" s="109" t="s">
        <v>1519</v>
      </c>
      <c r="D195" s="95" t="s">
        <v>1584</v>
      </c>
      <c r="E195" s="96" t="s">
        <v>4040</v>
      </c>
      <c r="F195" s="320">
        <v>190.12</v>
      </c>
      <c r="G195" s="66" t="s">
        <v>7309</v>
      </c>
      <c r="H195" s="97" t="str">
        <f>IFERROR(HYPERLINK(VLOOKUP(C195,'BT ART'!A:N,10,FALSE),"Ficha Técnica"),"")</f>
        <v>Ficha Técnica</v>
      </c>
    </row>
    <row r="196" spans="1:8" s="70" customFormat="1" ht="50.1" customHeight="1">
      <c r="B196" s="86" t="s">
        <v>3315</v>
      </c>
      <c r="C196" s="109" t="s">
        <v>1520</v>
      </c>
      <c r="D196" s="95" t="s">
        <v>1584</v>
      </c>
      <c r="E196" s="96" t="s">
        <v>4041</v>
      </c>
      <c r="F196" s="320">
        <v>223.16</v>
      </c>
      <c r="G196" s="66" t="s">
        <v>7309</v>
      </c>
      <c r="H196" s="97" t="str">
        <f>IFERROR(HYPERLINK(VLOOKUP(C196,'BT ART'!A:N,10,FALSE),"Ficha Técnica"),"")</f>
        <v>Ficha Técnica</v>
      </c>
    </row>
    <row r="197" spans="1:8" s="70" customFormat="1" ht="50.1" customHeight="1">
      <c r="B197" s="86" t="s">
        <v>3316</v>
      </c>
      <c r="C197" s="109" t="s">
        <v>1521</v>
      </c>
      <c r="D197" s="95" t="s">
        <v>1584</v>
      </c>
      <c r="E197" s="96" t="s">
        <v>4042</v>
      </c>
      <c r="F197" s="320">
        <v>248.77</v>
      </c>
      <c r="G197" s="66" t="s">
        <v>7309</v>
      </c>
      <c r="H197" s="97" t="str">
        <f>IFERROR(HYPERLINK(VLOOKUP(C197,'BT ART'!A:N,10,FALSE),"Ficha Técnica"),"")</f>
        <v>Ficha Técnica</v>
      </c>
    </row>
    <row r="198" spans="1:8" s="70" customFormat="1" ht="50.1" customHeight="1">
      <c r="B198" s="86" t="s">
        <v>3317</v>
      </c>
      <c r="C198" s="109" t="s">
        <v>1522</v>
      </c>
      <c r="D198" s="95" t="s">
        <v>1584</v>
      </c>
      <c r="E198" s="96" t="s">
        <v>4043</v>
      </c>
      <c r="F198" s="320">
        <v>279.67</v>
      </c>
      <c r="G198" s="66" t="s">
        <v>7309</v>
      </c>
      <c r="H198" s="97" t="str">
        <f>IFERROR(HYPERLINK(VLOOKUP(C198,'BT ART'!A:N,10,FALSE),"Ficha Técnica"),"")</f>
        <v>Ficha Técnica</v>
      </c>
    </row>
    <row r="199" spans="1:8" s="52" customFormat="1" ht="18.75" customHeight="1">
      <c r="A199" s="432" t="s">
        <v>1635</v>
      </c>
      <c r="B199" s="432"/>
      <c r="C199" s="432"/>
      <c r="D199" s="214"/>
      <c r="E199" s="216" t="s">
        <v>1637</v>
      </c>
      <c r="F199" s="326"/>
      <c r="G199" s="209"/>
      <c r="H199" s="215"/>
    </row>
    <row r="200" spans="1:8" s="70" customFormat="1" ht="50.1" customHeight="1">
      <c r="B200" s="86" t="s">
        <v>3318</v>
      </c>
      <c r="C200" s="109" t="s">
        <v>1523</v>
      </c>
      <c r="D200" s="95" t="s">
        <v>1584</v>
      </c>
      <c r="E200" s="96" t="s">
        <v>1611</v>
      </c>
      <c r="F200" s="320">
        <v>672.04</v>
      </c>
      <c r="G200" s="66" t="s">
        <v>7309</v>
      </c>
      <c r="H200" s="97" t="str">
        <f>IFERROR(HYPERLINK(VLOOKUP(C200,'BT ART'!A:N,10,FALSE),"Ficha Técnica"),"")</f>
        <v>Ficha Técnica</v>
      </c>
    </row>
    <row r="201" spans="1:8" s="70" customFormat="1" ht="50.1" customHeight="1">
      <c r="B201" s="86" t="s">
        <v>3319</v>
      </c>
      <c r="C201" s="109" t="s">
        <v>1524</v>
      </c>
      <c r="D201" s="95" t="s">
        <v>1584</v>
      </c>
      <c r="E201" s="96" t="s">
        <v>1612</v>
      </c>
      <c r="F201" s="320">
        <v>783.58</v>
      </c>
      <c r="G201" s="66" t="s">
        <v>7309</v>
      </c>
      <c r="H201" s="97" t="str">
        <f>IFERROR(HYPERLINK(VLOOKUP(C201,'BT ART'!A:N,10,FALSE),"Ficha Técnica"),"")</f>
        <v>Ficha Técnica</v>
      </c>
    </row>
    <row r="202" spans="1:8" s="70" customFormat="1" ht="50.1" customHeight="1">
      <c r="B202" s="86" t="s">
        <v>3320</v>
      </c>
      <c r="C202" s="109" t="s">
        <v>1525</v>
      </c>
      <c r="D202" s="95" t="s">
        <v>1584</v>
      </c>
      <c r="E202" s="96" t="s">
        <v>1613</v>
      </c>
      <c r="F202" s="320">
        <v>843.08</v>
      </c>
      <c r="G202" s="66" t="s">
        <v>7309</v>
      </c>
      <c r="H202" s="97" t="str">
        <f>IFERROR(HYPERLINK(VLOOKUP(C202,'BT ART'!A:N,10,FALSE),"Ficha Técnica"),"")</f>
        <v>Ficha Técnica</v>
      </c>
    </row>
    <row r="203" spans="1:8" s="70" customFormat="1" ht="50.1" customHeight="1">
      <c r="B203" s="86" t="s">
        <v>3321</v>
      </c>
      <c r="C203" s="109" t="s">
        <v>1526</v>
      </c>
      <c r="D203" s="95" t="s">
        <v>1584</v>
      </c>
      <c r="E203" s="96" t="s">
        <v>1614</v>
      </c>
      <c r="F203" s="320">
        <v>982.24</v>
      </c>
      <c r="G203" s="66" t="s">
        <v>7309</v>
      </c>
      <c r="H203" s="97" t="str">
        <f>IFERROR(HYPERLINK(VLOOKUP(C203,'BT ART'!A:N,10,FALSE),"Ficha Técnica"),"")</f>
        <v>Ficha Técnica</v>
      </c>
    </row>
    <row r="204" spans="1:8" s="70" customFormat="1" ht="50.1" customHeight="1">
      <c r="B204" s="86" t="s">
        <v>3322</v>
      </c>
      <c r="C204" s="109" t="s">
        <v>1527</v>
      </c>
      <c r="D204" s="95" t="s">
        <v>1584</v>
      </c>
      <c r="E204" s="96" t="s">
        <v>1615</v>
      </c>
      <c r="F204" s="320">
        <v>977.2</v>
      </c>
      <c r="G204" s="66" t="s">
        <v>7309</v>
      </c>
      <c r="H204" s="97" t="str">
        <f>IFERROR(HYPERLINK(VLOOKUP(C204,'BT ART'!A:N,10,FALSE),"Ficha Técnica"),"")</f>
        <v>Ficha Técnica</v>
      </c>
    </row>
    <row r="205" spans="1:8" s="70" customFormat="1" ht="50.1" customHeight="1">
      <c r="B205" s="86" t="s">
        <v>3323</v>
      </c>
      <c r="C205" s="109" t="s">
        <v>1528</v>
      </c>
      <c r="D205" s="95" t="s">
        <v>1584</v>
      </c>
      <c r="E205" s="96" t="s">
        <v>1616</v>
      </c>
      <c r="F205" s="320">
        <v>1184.57</v>
      </c>
      <c r="G205" s="66" t="s">
        <v>7309</v>
      </c>
      <c r="H205" s="97" t="str">
        <f>IFERROR(HYPERLINK(VLOOKUP(C205,'BT ART'!A:N,10,FALSE),"Ficha Técnica"),"")</f>
        <v>Ficha Técnica</v>
      </c>
    </row>
    <row r="206" spans="1:8" s="70" customFormat="1" ht="50.1" customHeight="1">
      <c r="B206" s="86" t="s">
        <v>3324</v>
      </c>
      <c r="C206" s="109" t="s">
        <v>1529</v>
      </c>
      <c r="D206" s="95" t="s">
        <v>1584</v>
      </c>
      <c r="E206" s="96" t="s">
        <v>1617</v>
      </c>
      <c r="F206" s="320">
        <v>1161.05</v>
      </c>
      <c r="G206" s="66" t="s">
        <v>7309</v>
      </c>
      <c r="H206" s="97" t="str">
        <f>IFERROR(HYPERLINK(VLOOKUP(C206,'BT ART'!A:N,10,FALSE),"Ficha Técnica"),"")</f>
        <v>Ficha Técnica</v>
      </c>
    </row>
    <row r="207" spans="1:8" s="70" customFormat="1" ht="50.1" customHeight="1">
      <c r="B207" s="86" t="s">
        <v>3325</v>
      </c>
      <c r="C207" s="109" t="s">
        <v>1530</v>
      </c>
      <c r="D207" s="95" t="s">
        <v>1584</v>
      </c>
      <c r="E207" s="96" t="s">
        <v>1618</v>
      </c>
      <c r="F207" s="320">
        <v>1291.1099999999999</v>
      </c>
      <c r="G207" s="66" t="s">
        <v>7309</v>
      </c>
      <c r="H207" s="97" t="str">
        <f>IFERROR(HYPERLINK(VLOOKUP(C207,'BT ART'!A:N,10,FALSE),"Ficha Técnica"),"")</f>
        <v>Ficha Técnica</v>
      </c>
    </row>
    <row r="208" spans="1:8" s="52" customFormat="1" ht="18.75" customHeight="1">
      <c r="A208" s="432"/>
      <c r="B208" s="432"/>
      <c r="C208" s="432"/>
      <c r="D208" s="214"/>
      <c r="E208" s="208" t="s">
        <v>1997</v>
      </c>
      <c r="F208" s="326"/>
      <c r="G208" s="209"/>
      <c r="H208" s="215"/>
    </row>
    <row r="209" spans="1:10" s="70" customFormat="1" ht="50.1" customHeight="1">
      <c r="B209" s="86" t="s">
        <v>3326</v>
      </c>
      <c r="C209" s="109" t="s">
        <v>1989</v>
      </c>
      <c r="D209" s="95" t="s">
        <v>1584</v>
      </c>
      <c r="E209" s="96" t="s">
        <v>1990</v>
      </c>
      <c r="F209" s="320">
        <v>399.85</v>
      </c>
      <c r="G209" s="66" t="s">
        <v>7309</v>
      </c>
      <c r="H209" s="97" t="str">
        <f>IFERROR(HYPERLINK(VLOOKUP(C209,'BT ART'!A:N,10,FALSE),"Ficha Técnica"),"")</f>
        <v>Ficha Técnica</v>
      </c>
    </row>
    <row r="210" spans="1:10" s="52" customFormat="1" ht="18.75" customHeight="1">
      <c r="A210" s="432"/>
      <c r="B210" s="432"/>
      <c r="C210" s="432"/>
      <c r="D210" s="214"/>
      <c r="E210" s="208" t="s">
        <v>1991</v>
      </c>
      <c r="F210" s="326"/>
      <c r="G210" s="209"/>
      <c r="H210" s="215"/>
    </row>
    <row r="211" spans="1:10" s="70" customFormat="1" ht="50.1" customHeight="1">
      <c r="B211" s="86" t="s">
        <v>3327</v>
      </c>
      <c r="C211" s="109" t="s">
        <v>1992</v>
      </c>
      <c r="D211" s="95" t="s">
        <v>1584</v>
      </c>
      <c r="E211" s="96" t="s">
        <v>6107</v>
      </c>
      <c r="F211" s="320">
        <v>1281.46</v>
      </c>
      <c r="G211" s="66" t="s">
        <v>7309</v>
      </c>
      <c r="H211" s="97" t="str">
        <f>IFERROR(HYPERLINK(VLOOKUP(C211,'BT ART'!A:N,10,FALSE),"Ficha Técnica"),"")</f>
        <v>Ficha Técnica</v>
      </c>
    </row>
    <row r="212" spans="1:10" s="70" customFormat="1" ht="50.1" customHeight="1">
      <c r="B212" s="86" t="s">
        <v>3328</v>
      </c>
      <c r="C212" s="109" t="s">
        <v>1993</v>
      </c>
      <c r="D212" s="95" t="s">
        <v>1584</v>
      </c>
      <c r="E212" s="96" t="s">
        <v>6108</v>
      </c>
      <c r="F212" s="320">
        <v>1377.83</v>
      </c>
      <c r="G212" s="66" t="s">
        <v>7309</v>
      </c>
      <c r="H212" s="97" t="str">
        <f>IFERROR(HYPERLINK(VLOOKUP(C212,'BT ART'!A:N,10,FALSE),"Ficha Técnica"),"")</f>
        <v>Ficha Técnica</v>
      </c>
    </row>
    <row r="213" spans="1:10" s="70" customFormat="1" ht="50.1" customHeight="1">
      <c r="B213" s="86" t="s">
        <v>6898</v>
      </c>
      <c r="C213" s="109" t="s">
        <v>6092</v>
      </c>
      <c r="D213" s="95" t="s">
        <v>1584</v>
      </c>
      <c r="E213" s="96" t="s">
        <v>6899</v>
      </c>
      <c r="F213" s="320">
        <v>1624.68</v>
      </c>
      <c r="G213" s="66" t="s">
        <v>7309</v>
      </c>
      <c r="H213" s="97" t="str">
        <f>IFERROR(HYPERLINK(VLOOKUP(C213,'BT ART'!A:N,10,FALSE),"Ficha Técnica"),"")</f>
        <v>Ficha Técnica</v>
      </c>
    </row>
    <row r="214" spans="1:10" s="52" customFormat="1" ht="18.75" customHeight="1">
      <c r="A214" s="432"/>
      <c r="B214" s="432"/>
      <c r="C214" s="432"/>
      <c r="D214" s="214"/>
      <c r="E214" s="208" t="s">
        <v>1994</v>
      </c>
      <c r="F214" s="326"/>
      <c r="G214" s="209"/>
      <c r="H214" s="215"/>
    </row>
    <row r="215" spans="1:10" s="70" customFormat="1" ht="50.1" customHeight="1">
      <c r="B215" s="86" t="s">
        <v>3329</v>
      </c>
      <c r="C215" s="109" t="s">
        <v>1995</v>
      </c>
      <c r="D215" s="95" t="s">
        <v>1584</v>
      </c>
      <c r="E215" s="96" t="s">
        <v>6109</v>
      </c>
      <c r="F215" s="320">
        <v>1999.28</v>
      </c>
      <c r="G215" s="66" t="s">
        <v>7309</v>
      </c>
      <c r="H215" s="97" t="str">
        <f>IFERROR(HYPERLINK(VLOOKUP(C215,'BT ART'!A:N,10,FALSE),"Ficha Técnica"),"")</f>
        <v>Ficha Técnica</v>
      </c>
    </row>
    <row r="216" spans="1:10" s="70" customFormat="1" ht="50.1" customHeight="1">
      <c r="B216" s="86" t="s">
        <v>3330</v>
      </c>
      <c r="C216" s="109" t="s">
        <v>1996</v>
      </c>
      <c r="D216" s="95" t="s">
        <v>1584</v>
      </c>
      <c r="E216" s="96" t="s">
        <v>6110</v>
      </c>
      <c r="F216" s="320">
        <v>2155.86</v>
      </c>
      <c r="G216" s="66" t="s">
        <v>7309</v>
      </c>
      <c r="H216" s="97" t="str">
        <f>IFERROR(HYPERLINK(VLOOKUP(C216,'BT ART'!A:N,10,FALSE),"Ficha Técnica"),"")</f>
        <v>Ficha Técnica</v>
      </c>
    </row>
    <row r="217" spans="1:10" s="70" customFormat="1" ht="50.1" customHeight="1">
      <c r="B217" s="86" t="s">
        <v>6732</v>
      </c>
      <c r="C217" s="109" t="s">
        <v>6712</v>
      </c>
      <c r="D217" s="95" t="s">
        <v>1584</v>
      </c>
      <c r="E217" s="96" t="s">
        <v>6733</v>
      </c>
      <c r="F217" s="320">
        <v>2537.4299999999998</v>
      </c>
      <c r="G217" s="66" t="s">
        <v>7309</v>
      </c>
      <c r="H217" s="97" t="str">
        <f>IFERROR(HYPERLINK(VLOOKUP(C217,'BT ART'!A:N,10,FALSE),"Ficha Técnica"),"")</f>
        <v>Ficha Técnica</v>
      </c>
    </row>
    <row r="218" spans="1:10" s="52" customFormat="1" ht="18.75" customHeight="1">
      <c r="A218" s="432" t="s">
        <v>1632</v>
      </c>
      <c r="B218" s="432"/>
      <c r="C218" s="432"/>
      <c r="D218" s="214"/>
      <c r="E218" s="216" t="s">
        <v>1636</v>
      </c>
      <c r="F218" s="326"/>
      <c r="G218" s="209"/>
      <c r="H218" s="215"/>
    </row>
    <row r="219" spans="1:10" s="70" customFormat="1" ht="50.1" customHeight="1">
      <c r="B219" s="86" t="s">
        <v>3331</v>
      </c>
      <c r="C219" s="109" t="s">
        <v>1531</v>
      </c>
      <c r="D219" s="95" t="s">
        <v>1584</v>
      </c>
      <c r="E219" s="96" t="s">
        <v>4139</v>
      </c>
      <c r="F219" s="320">
        <v>31.36</v>
      </c>
      <c r="G219" s="66" t="s">
        <v>7309</v>
      </c>
      <c r="H219" s="97" t="str">
        <f>IFERROR(HYPERLINK(VLOOKUP(C219,'BT ART'!A:N,10,FALSE),"Ficha Técnica"),"")</f>
        <v>Ficha Técnica</v>
      </c>
    </row>
    <row r="220" spans="1:10" s="70" customFormat="1" ht="50.1" customHeight="1">
      <c r="B220" s="86" t="s">
        <v>3332</v>
      </c>
      <c r="C220" s="109" t="s">
        <v>1532</v>
      </c>
      <c r="D220" s="95" t="s">
        <v>1584</v>
      </c>
      <c r="E220" s="96" t="s">
        <v>4140</v>
      </c>
      <c r="F220" s="320">
        <v>31.36</v>
      </c>
      <c r="G220" s="66" t="s">
        <v>7309</v>
      </c>
      <c r="H220" s="97" t="str">
        <f>IFERROR(HYPERLINK(VLOOKUP(C220,'BT ART'!A:N,10,FALSE),"Ficha Técnica"),"")</f>
        <v>Ficha Técnica</v>
      </c>
    </row>
    <row r="221" spans="1:10" s="70" customFormat="1" ht="50.1" customHeight="1">
      <c r="B221" s="86" t="s">
        <v>3333</v>
      </c>
      <c r="C221" s="109" t="s">
        <v>1985</v>
      </c>
      <c r="D221" s="95" t="s">
        <v>1584</v>
      </c>
      <c r="E221" s="96" t="s">
        <v>4141</v>
      </c>
      <c r="F221" s="320">
        <v>31.32</v>
      </c>
      <c r="G221" s="66" t="s">
        <v>7309</v>
      </c>
      <c r="H221" s="97" t="str">
        <f>IFERROR(HYPERLINK(VLOOKUP(C221,'BT ART'!A:N,10,FALSE),"Ficha Técnica"),"")</f>
        <v>Ficha Técnica</v>
      </c>
      <c r="J221" s="20"/>
    </row>
    <row r="222" spans="1:10" s="70" customFormat="1" ht="50.1" customHeight="1">
      <c r="B222" s="86" t="s">
        <v>3334</v>
      </c>
      <c r="C222" s="109" t="s">
        <v>1986</v>
      </c>
      <c r="D222" s="95" t="s">
        <v>1584</v>
      </c>
      <c r="E222" s="96" t="s">
        <v>4142</v>
      </c>
      <c r="F222" s="320">
        <v>38.54</v>
      </c>
      <c r="G222" s="66" t="s">
        <v>7309</v>
      </c>
      <c r="H222" s="97" t="str">
        <f>IFERROR(HYPERLINK(VLOOKUP(C222,'BT ART'!A:N,10,FALSE),"Ficha Técnica"),"")</f>
        <v>Ficha Técnica</v>
      </c>
      <c r="J222" s="20"/>
    </row>
    <row r="223" spans="1:10" s="70" customFormat="1" ht="50.1" customHeight="1">
      <c r="B223" s="86" t="s">
        <v>3335</v>
      </c>
      <c r="C223" s="109" t="s">
        <v>1987</v>
      </c>
      <c r="D223" s="95" t="s">
        <v>1584</v>
      </c>
      <c r="E223" s="96" t="s">
        <v>4143</v>
      </c>
      <c r="F223" s="320">
        <v>46.97</v>
      </c>
      <c r="G223" s="66" t="s">
        <v>7309</v>
      </c>
      <c r="H223" s="97" t="str">
        <f>IFERROR(HYPERLINK(VLOOKUP(C223,'BT ART'!A:N,10,FALSE),"Ficha Técnica"),"")</f>
        <v>Ficha Técnica</v>
      </c>
      <c r="J223" s="20"/>
    </row>
    <row r="224" spans="1:10" s="70" customFormat="1" ht="50.1" customHeight="1">
      <c r="B224" s="86" t="s">
        <v>3336</v>
      </c>
      <c r="C224" s="109" t="s">
        <v>1988</v>
      </c>
      <c r="D224" s="95" t="s">
        <v>1584</v>
      </c>
      <c r="E224" s="96" t="s">
        <v>4144</v>
      </c>
      <c r="F224" s="320">
        <v>62.65</v>
      </c>
      <c r="G224" s="66" t="s">
        <v>7309</v>
      </c>
      <c r="H224" s="97" t="str">
        <f>IFERROR(HYPERLINK(VLOOKUP(C224,'BT ART'!A:N,10,FALSE),"Ficha Técnica"),"")</f>
        <v>Ficha Técnica</v>
      </c>
    </row>
    <row r="225" spans="2:8" s="70" customFormat="1" ht="50.1" customHeight="1">
      <c r="B225" s="86" t="s">
        <v>6023</v>
      </c>
      <c r="C225" s="109" t="s">
        <v>6022</v>
      </c>
      <c r="D225" s="95" t="s">
        <v>1584</v>
      </c>
      <c r="E225" s="96" t="s">
        <v>6545</v>
      </c>
      <c r="F225" s="320">
        <v>30.01</v>
      </c>
      <c r="G225" s="66" t="s">
        <v>7309</v>
      </c>
      <c r="H225" s="97" t="str">
        <f>IFERROR(HYPERLINK(VLOOKUP(C225,'BT ART'!A:N,10,FALSE),"Ficha Técnica"),"")</f>
        <v>Ficha Técnica</v>
      </c>
    </row>
    <row r="226" spans="2:8" s="70" customFormat="1" ht="50.1" customHeight="1">
      <c r="B226" s="86" t="s">
        <v>6025</v>
      </c>
      <c r="C226" s="109" t="s">
        <v>6024</v>
      </c>
      <c r="D226" s="95" t="s">
        <v>1584</v>
      </c>
      <c r="E226" s="96" t="s">
        <v>6546</v>
      </c>
      <c r="F226" s="320">
        <v>33.35</v>
      </c>
      <c r="G226" s="66" t="s">
        <v>7309</v>
      </c>
      <c r="H226" s="97" t="str">
        <f>IFERROR(HYPERLINK(VLOOKUP(C226,'BT ART'!A:N,10,FALSE),"Ficha Técnica"),"")</f>
        <v>Ficha Técnica</v>
      </c>
    </row>
    <row r="227" spans="2:8" s="70" customFormat="1" ht="50.1" customHeight="1">
      <c r="B227" s="86" t="s">
        <v>6027</v>
      </c>
      <c r="C227" s="109" t="s">
        <v>6026</v>
      </c>
      <c r="D227" s="95" t="s">
        <v>1584</v>
      </c>
      <c r="E227" s="96" t="s">
        <v>6547</v>
      </c>
      <c r="F227" s="320">
        <v>41.69</v>
      </c>
      <c r="G227" s="66" t="s">
        <v>7309</v>
      </c>
      <c r="H227" s="97" t="str">
        <f>IFERROR(HYPERLINK(VLOOKUP(C227,'BT ART'!A:N,10,FALSE),"Ficha Técnica"),"")</f>
        <v>Ficha Técnica</v>
      </c>
    </row>
    <row r="228" spans="2:8" s="70" customFormat="1" ht="50.1" customHeight="1">
      <c r="B228" s="86" t="s">
        <v>3339</v>
      </c>
      <c r="C228" s="109" t="s">
        <v>1535</v>
      </c>
      <c r="D228" s="95" t="s">
        <v>1584</v>
      </c>
      <c r="E228" s="96" t="s">
        <v>1619</v>
      </c>
      <c r="F228" s="320">
        <v>32.54</v>
      </c>
      <c r="G228" s="66" t="s">
        <v>7309</v>
      </c>
      <c r="H228" s="97" t="str">
        <f>IFERROR(HYPERLINK(VLOOKUP(C228,'BT ART'!A:N,10,FALSE),"Ficha Técnica"),"")</f>
        <v>Ficha Técnica</v>
      </c>
    </row>
    <row r="229" spans="2:8" s="70" customFormat="1" ht="50.1" customHeight="1">
      <c r="B229" s="86" t="s">
        <v>3340</v>
      </c>
      <c r="C229" s="109" t="s">
        <v>1536</v>
      </c>
      <c r="D229" s="95" t="s">
        <v>1584</v>
      </c>
      <c r="E229" s="96" t="s">
        <v>1620</v>
      </c>
      <c r="F229" s="320">
        <v>128.44</v>
      </c>
      <c r="G229" s="66" t="s">
        <v>7309</v>
      </c>
      <c r="H229" s="97" t="str">
        <f>IFERROR(HYPERLINK(VLOOKUP(C229,'BT ART'!A:N,10,FALSE),"Ficha Técnica"),"")</f>
        <v>Ficha Técnica</v>
      </c>
    </row>
    <row r="230" spans="2:8" s="70" customFormat="1" ht="50.1" customHeight="1">
      <c r="B230" s="86" t="s">
        <v>3341</v>
      </c>
      <c r="C230" s="109" t="s">
        <v>1537</v>
      </c>
      <c r="D230" s="95" t="s">
        <v>1584</v>
      </c>
      <c r="E230" s="96" t="s">
        <v>1621</v>
      </c>
      <c r="F230" s="320">
        <v>177.23</v>
      </c>
      <c r="G230" s="66" t="s">
        <v>7309</v>
      </c>
      <c r="H230" s="97" t="str">
        <f>IFERROR(HYPERLINK(VLOOKUP(C230,'BT ART'!A:N,10,FALSE),"Ficha Técnica"),"")</f>
        <v>Ficha Técnica</v>
      </c>
    </row>
    <row r="231" spans="2:8" s="70" customFormat="1" ht="50.1" customHeight="1">
      <c r="B231" s="86" t="s">
        <v>3343</v>
      </c>
      <c r="C231" s="109" t="s">
        <v>1539</v>
      </c>
      <c r="D231" s="95" t="s">
        <v>1584</v>
      </c>
      <c r="E231" s="96" t="s">
        <v>6792</v>
      </c>
      <c r="F231" s="320">
        <v>69.02</v>
      </c>
      <c r="G231" s="66" t="s">
        <v>7309</v>
      </c>
      <c r="H231" s="97" t="str">
        <f>IFERROR(HYPERLINK(VLOOKUP(C231,'BT ART'!A:N,10,FALSE),"Ficha Técnica"),"")</f>
        <v>Ficha Técnica</v>
      </c>
    </row>
    <row r="232" spans="2:8" s="70" customFormat="1" ht="50.1" customHeight="1">
      <c r="B232" s="86" t="s">
        <v>3342</v>
      </c>
      <c r="C232" s="109" t="s">
        <v>1538</v>
      </c>
      <c r="D232" s="95" t="s">
        <v>1584</v>
      </c>
      <c r="E232" s="96" t="s">
        <v>6791</v>
      </c>
      <c r="F232" s="320">
        <v>96.6</v>
      </c>
      <c r="G232" s="66" t="s">
        <v>7309</v>
      </c>
      <c r="H232" s="97" t="str">
        <f>IFERROR(HYPERLINK(VLOOKUP(C232,'BT ART'!A:N,10,FALSE),"Ficha Técnica"),"")</f>
        <v>Ficha Técnica</v>
      </c>
    </row>
    <row r="233" spans="2:8" s="70" customFormat="1" ht="50.1" customHeight="1">
      <c r="B233" s="86" t="s">
        <v>3345</v>
      </c>
      <c r="C233" s="109" t="s">
        <v>1541</v>
      </c>
      <c r="D233" s="95" t="s">
        <v>1584</v>
      </c>
      <c r="E233" s="96" t="s">
        <v>1623</v>
      </c>
      <c r="F233" s="320">
        <v>79.67</v>
      </c>
      <c r="G233" s="66" t="s">
        <v>7309</v>
      </c>
      <c r="H233" s="97" t="str">
        <f>IFERROR(HYPERLINK(VLOOKUP(C233,'BT ART'!A:N,10,FALSE),"Ficha Técnica"),"")</f>
        <v>Ficha Técnica</v>
      </c>
    </row>
    <row r="234" spans="2:8" s="70" customFormat="1" ht="50.1" customHeight="1">
      <c r="B234" s="86" t="s">
        <v>3344</v>
      </c>
      <c r="C234" s="109" t="s">
        <v>1540</v>
      </c>
      <c r="D234" s="95" t="s">
        <v>1584</v>
      </c>
      <c r="E234" s="96" t="s">
        <v>1622</v>
      </c>
      <c r="F234" s="320">
        <v>94.3</v>
      </c>
      <c r="G234" s="66" t="s">
        <v>7309</v>
      </c>
      <c r="H234" s="97" t="str">
        <f>IFERROR(HYPERLINK(VLOOKUP(C234,'BT ART'!A:N,10,FALSE),"Ficha Técnica"),"")</f>
        <v>Ficha Técnica</v>
      </c>
    </row>
    <row r="235" spans="2:8" s="70" customFormat="1" ht="50.1" customHeight="1">
      <c r="B235" s="86" t="s">
        <v>3346</v>
      </c>
      <c r="C235" s="109" t="s">
        <v>1542</v>
      </c>
      <c r="D235" s="95" t="s">
        <v>1584</v>
      </c>
      <c r="E235" s="96" t="s">
        <v>6412</v>
      </c>
      <c r="F235" s="320">
        <v>13.25</v>
      </c>
      <c r="G235" s="66" t="s">
        <v>7309</v>
      </c>
      <c r="H235" s="97" t="str">
        <f>IFERROR(HYPERLINK(VLOOKUP(C235,'BT ART'!A:N,10,FALSE),"Ficha Técnica"),"")</f>
        <v>Ficha Técnica</v>
      </c>
    </row>
    <row r="236" spans="2:8" s="70" customFormat="1" ht="50.1" customHeight="1">
      <c r="B236" s="86" t="s">
        <v>3347</v>
      </c>
      <c r="C236" s="109" t="s">
        <v>1543</v>
      </c>
      <c r="D236" s="95" t="s">
        <v>1584</v>
      </c>
      <c r="E236" s="96" t="s">
        <v>1624</v>
      </c>
      <c r="F236" s="320">
        <v>16.260000000000002</v>
      </c>
      <c r="G236" s="66" t="s">
        <v>7309</v>
      </c>
      <c r="H236" s="97" t="str">
        <f>IFERROR(HYPERLINK(VLOOKUP(C236,'BT ART'!A:N,10,FALSE),"Ficha Técnica"),"")</f>
        <v>Ficha Técnica</v>
      </c>
    </row>
    <row r="237" spans="2:8" s="70" customFormat="1" ht="50.1" customHeight="1">
      <c r="B237" s="86" t="s">
        <v>3348</v>
      </c>
      <c r="C237" s="109" t="s">
        <v>1544</v>
      </c>
      <c r="D237" s="95" t="s">
        <v>1584</v>
      </c>
      <c r="E237" s="96" t="s">
        <v>6669</v>
      </c>
      <c r="F237" s="320">
        <v>26.21</v>
      </c>
      <c r="G237" s="66" t="s">
        <v>7309</v>
      </c>
      <c r="H237" s="97" t="str">
        <f>IFERROR(HYPERLINK(VLOOKUP(C237,'BT ART'!A:N,10,FALSE),"Ficha Técnica"),"")</f>
        <v>Ficha Técnica</v>
      </c>
    </row>
    <row r="238" spans="2:8" s="70" customFormat="1" ht="50.1" customHeight="1">
      <c r="B238" s="86" t="s">
        <v>3349</v>
      </c>
      <c r="C238" s="109" t="s">
        <v>1545</v>
      </c>
      <c r="D238" s="95" t="s">
        <v>1584</v>
      </c>
      <c r="E238" s="96" t="s">
        <v>1625</v>
      </c>
      <c r="F238" s="320">
        <v>11.76</v>
      </c>
      <c r="G238" s="66" t="s">
        <v>7309</v>
      </c>
      <c r="H238" s="97" t="str">
        <f>IFERROR(HYPERLINK(VLOOKUP(C238,'BT ART'!A:N,10,FALSE),"Ficha Técnica"),"")</f>
        <v>Ficha Técnica</v>
      </c>
    </row>
    <row r="239" spans="2:8" s="70" customFormat="1" ht="50.1" customHeight="1">
      <c r="B239" s="86" t="s">
        <v>3350</v>
      </c>
      <c r="C239" s="109" t="s">
        <v>2134</v>
      </c>
      <c r="D239" s="95" t="s">
        <v>1584</v>
      </c>
      <c r="E239" s="96" t="s">
        <v>2137</v>
      </c>
      <c r="F239" s="320">
        <v>8.44</v>
      </c>
      <c r="G239" s="66" t="s">
        <v>7310</v>
      </c>
      <c r="H239" s="97" t="str">
        <f>IFERROR(HYPERLINK(VLOOKUP(C239,'BT ART'!A:N,10,FALSE),"Ficha Técnica"),"")</f>
        <v>Ficha Técnica</v>
      </c>
    </row>
    <row r="240" spans="2:8" s="70" customFormat="1" ht="50.1" customHeight="1">
      <c r="B240" s="86" t="s">
        <v>3351</v>
      </c>
      <c r="C240" s="109" t="s">
        <v>2135</v>
      </c>
      <c r="D240" s="95" t="s">
        <v>1584</v>
      </c>
      <c r="E240" s="96" t="s">
        <v>2138</v>
      </c>
      <c r="F240" s="320">
        <v>10.83</v>
      </c>
      <c r="G240" s="66" t="s">
        <v>7309</v>
      </c>
      <c r="H240" s="97" t="str">
        <f>IFERROR(HYPERLINK(VLOOKUP(C240,'BT ART'!A:N,10,FALSE),"Ficha Técnica"),"")</f>
        <v>Ficha Técnica</v>
      </c>
    </row>
    <row r="241" spans="1:8" s="70" customFormat="1" ht="50.1" customHeight="1">
      <c r="B241" s="86" t="s">
        <v>3352</v>
      </c>
      <c r="C241" s="109" t="s">
        <v>1546</v>
      </c>
      <c r="D241" s="95" t="s">
        <v>1584</v>
      </c>
      <c r="E241" s="96" t="s">
        <v>1626</v>
      </c>
      <c r="F241" s="320">
        <v>25.05</v>
      </c>
      <c r="G241" s="66" t="s">
        <v>7309</v>
      </c>
      <c r="H241" s="97" t="str">
        <f>IFERROR(HYPERLINK(VLOOKUP(C241,'BT ART'!A:N,10,FALSE),"Ficha Técnica"),"")</f>
        <v>Ficha Técnica</v>
      </c>
    </row>
    <row r="242" spans="1:8" s="70" customFormat="1" ht="50.1" customHeight="1">
      <c r="B242" s="86" t="s">
        <v>3353</v>
      </c>
      <c r="C242" s="109" t="s">
        <v>2136</v>
      </c>
      <c r="D242" s="95" t="s">
        <v>1584</v>
      </c>
      <c r="E242" s="96" t="s">
        <v>2139</v>
      </c>
      <c r="F242" s="320">
        <v>2.89</v>
      </c>
      <c r="G242" s="66" t="s">
        <v>7309</v>
      </c>
      <c r="H242" s="97" t="str">
        <f>IFERROR(HYPERLINK(VLOOKUP(C242,'BT ART'!A:N,10,FALSE),"Ficha Técnica"),"")</f>
        <v>Ficha Técnica</v>
      </c>
    </row>
    <row r="243" spans="1:8" ht="15" customHeight="1">
      <c r="A243" s="383" t="s">
        <v>351</v>
      </c>
      <c r="B243" s="383"/>
      <c r="C243" s="383"/>
      <c r="D243" s="383"/>
      <c r="E243" s="383"/>
      <c r="F243" s="383"/>
      <c r="G243" s="72"/>
      <c r="H243" s="10"/>
    </row>
    <row r="244" spans="1:8" ht="15" customHeight="1">
      <c r="A244" s="383"/>
      <c r="B244" s="383"/>
      <c r="C244" s="383"/>
      <c r="D244" s="383"/>
      <c r="E244" s="383"/>
      <c r="F244" s="383"/>
      <c r="G244" s="72"/>
      <c r="H244" s="10"/>
    </row>
    <row r="245" spans="1:8" s="52" customFormat="1" ht="18.75" customHeight="1">
      <c r="A245" s="432"/>
      <c r="B245" s="432"/>
      <c r="C245" s="432"/>
      <c r="D245" s="214"/>
      <c r="E245" s="216"/>
      <c r="F245" s="326"/>
      <c r="G245" s="209"/>
      <c r="H245" s="215"/>
    </row>
    <row r="246" spans="1:8" s="70" customFormat="1" ht="50.1" customHeight="1">
      <c r="B246" s="86" t="e">
        <v>#N/A</v>
      </c>
      <c r="C246" s="109" t="s">
        <v>7206</v>
      </c>
      <c r="D246" s="95" t="e">
        <v>#N/A</v>
      </c>
      <c r="E246" s="96" t="e">
        <v>#N/A</v>
      </c>
      <c r="F246" s="320" t="e">
        <v>#N/A</v>
      </c>
      <c r="G246" s="66" t="e">
        <v>#N/A</v>
      </c>
      <c r="H246" s="97" t="str">
        <f>IFERROR(HYPERLINK(VLOOKUP(C246,'BT ART'!A:N,10,FALSE),"Ficha Técnica"),"")</f>
        <v/>
      </c>
    </row>
    <row r="247" spans="1:8" s="70" customFormat="1" ht="50.1" customHeight="1">
      <c r="B247" s="86" t="s">
        <v>7152</v>
      </c>
      <c r="C247" s="109" t="s">
        <v>7151</v>
      </c>
      <c r="D247" s="95" t="s">
        <v>7153</v>
      </c>
      <c r="E247" s="96" t="s">
        <v>7154</v>
      </c>
      <c r="F247" s="320">
        <v>256.57</v>
      </c>
      <c r="G247" s="66" t="s">
        <v>7309</v>
      </c>
      <c r="H247" s="97" t="str">
        <f>IFERROR(HYPERLINK(VLOOKUP(C247,'BT ART'!A:N,10,FALSE),"Ficha Técnica"),"")</f>
        <v>Ficha Técnica</v>
      </c>
    </row>
    <row r="248" spans="1:8" s="70" customFormat="1" ht="50.1" customHeight="1">
      <c r="B248" s="86" t="s">
        <v>7195</v>
      </c>
      <c r="C248" s="109" t="s">
        <v>7194</v>
      </c>
      <c r="D248" s="95" t="s">
        <v>7153</v>
      </c>
      <c r="E248" s="96" t="s">
        <v>7196</v>
      </c>
      <c r="F248" s="320">
        <v>248.04</v>
      </c>
      <c r="G248" s="66" t="s">
        <v>7309</v>
      </c>
      <c r="H248" s="97" t="str">
        <f>IFERROR(HYPERLINK(VLOOKUP(C248,'BT ART'!A:N,10,FALSE),"Ficha Técnica"),"")</f>
        <v>Ficha Técnica</v>
      </c>
    </row>
    <row r="249" spans="1:8" s="70" customFormat="1" ht="50.1" customHeight="1">
      <c r="B249" s="86" t="s">
        <v>7198</v>
      </c>
      <c r="C249" s="109" t="s">
        <v>7197</v>
      </c>
      <c r="D249" s="95" t="s">
        <v>7153</v>
      </c>
      <c r="E249" s="96" t="s">
        <v>7199</v>
      </c>
      <c r="F249" s="320">
        <v>453.25</v>
      </c>
      <c r="G249" s="66" t="s">
        <v>7309</v>
      </c>
      <c r="H249" s="97" t="str">
        <f>IFERROR(HYPERLINK(VLOOKUP(C249,'BT ART'!A:N,10,FALSE),"Ficha Técnica"),"")</f>
        <v>Ficha Técnica</v>
      </c>
    </row>
    <row r="250" spans="1:8" s="70" customFormat="1" ht="50.1" customHeight="1">
      <c r="B250" s="86" t="s">
        <v>7165</v>
      </c>
      <c r="C250" s="109" t="s">
        <v>7164</v>
      </c>
      <c r="D250" s="95" t="s">
        <v>7153</v>
      </c>
      <c r="E250" s="96" t="s">
        <v>7166</v>
      </c>
      <c r="F250" s="320">
        <v>2.62</v>
      </c>
      <c r="G250" s="66" t="s">
        <v>7309</v>
      </c>
      <c r="H250" s="97" t="str">
        <f>IFERROR(HYPERLINK(VLOOKUP(C250,'BT ART'!A:N,10,FALSE),"Ficha Técnica"),"")</f>
        <v>Ficha Técnica</v>
      </c>
    </row>
    <row r="251" spans="1:8" s="70" customFormat="1" ht="50.1" customHeight="1">
      <c r="B251" s="86" t="s">
        <v>7159</v>
      </c>
      <c r="C251" s="109" t="s">
        <v>7158</v>
      </c>
      <c r="D251" s="95" t="s">
        <v>7153</v>
      </c>
      <c r="E251" s="96" t="s">
        <v>7160</v>
      </c>
      <c r="F251" s="320">
        <v>2.93</v>
      </c>
      <c r="G251" s="66" t="s">
        <v>7309</v>
      </c>
      <c r="H251" s="97" t="str">
        <f>IFERROR(HYPERLINK(VLOOKUP(C251,'BT ART'!A:N,10,FALSE),"Ficha Técnica"),"")</f>
        <v>Ficha Técnica</v>
      </c>
    </row>
    <row r="252" spans="1:8" s="70" customFormat="1" ht="50.1" customHeight="1">
      <c r="B252" s="86" t="e">
        <v>#N/A</v>
      </c>
      <c r="C252" s="109" t="s">
        <v>7207</v>
      </c>
      <c r="D252" s="95" t="e">
        <v>#N/A</v>
      </c>
      <c r="E252" s="96" t="e">
        <v>#N/A</v>
      </c>
      <c r="F252" s="320" t="e">
        <v>#N/A</v>
      </c>
      <c r="G252" s="66" t="e">
        <v>#N/A</v>
      </c>
      <c r="H252" s="97" t="str">
        <f>IFERROR(HYPERLINK(VLOOKUP(C252,'BT ART'!A:N,10,FALSE),"Ficha Técnica"),"")</f>
        <v/>
      </c>
    </row>
    <row r="253" spans="1:8" s="70" customFormat="1" ht="50.1" customHeight="1">
      <c r="B253" s="86" t="e">
        <v>#N/A</v>
      </c>
      <c r="C253" s="109" t="s">
        <v>7208</v>
      </c>
      <c r="D253" s="95" t="e">
        <v>#N/A</v>
      </c>
      <c r="E253" s="96" t="e">
        <v>#N/A</v>
      </c>
      <c r="F253" s="320" t="e">
        <v>#N/A</v>
      </c>
      <c r="G253" s="66" t="e">
        <v>#N/A</v>
      </c>
      <c r="H253" s="97" t="str">
        <f>IFERROR(HYPERLINK(VLOOKUP(C253,'BT ART'!A:N,10,FALSE),"Ficha Técnica"),"")</f>
        <v/>
      </c>
    </row>
    <row r="254" spans="1:8" s="70" customFormat="1" ht="50.1" customHeight="1">
      <c r="B254" s="86" t="e">
        <v>#N/A</v>
      </c>
      <c r="C254" s="109" t="s">
        <v>7209</v>
      </c>
      <c r="D254" s="95" t="e">
        <v>#N/A</v>
      </c>
      <c r="E254" s="96" t="e">
        <v>#N/A</v>
      </c>
      <c r="F254" s="320" t="e">
        <v>#N/A</v>
      </c>
      <c r="G254" s="66" t="e">
        <v>#N/A</v>
      </c>
      <c r="H254" s="97" t="str">
        <f>IFERROR(HYPERLINK(VLOOKUP(C254,'BT ART'!A:N,10,FALSE),"Ficha Técnica"),"")</f>
        <v/>
      </c>
    </row>
    <row r="255" spans="1:8" s="70" customFormat="1" ht="50.1" customHeight="1">
      <c r="B255" s="86" t="e">
        <v>#N/A</v>
      </c>
      <c r="C255" s="109" t="s">
        <v>7210</v>
      </c>
      <c r="D255" s="95" t="e">
        <v>#N/A</v>
      </c>
      <c r="E255" s="96" t="e">
        <v>#N/A</v>
      </c>
      <c r="F255" s="320" t="e">
        <v>#N/A</v>
      </c>
      <c r="G255" s="66" t="e">
        <v>#N/A</v>
      </c>
      <c r="H255" s="97" t="str">
        <f>IFERROR(HYPERLINK(VLOOKUP(C255,'BT ART'!A:N,10,FALSE),"Ficha Técnica"),"")</f>
        <v/>
      </c>
    </row>
    <row r="256" spans="1:8" s="70" customFormat="1" ht="50.1" customHeight="1">
      <c r="B256" s="86" t="e">
        <v>#N/A</v>
      </c>
      <c r="C256" s="109" t="s">
        <v>7211</v>
      </c>
      <c r="D256" s="95" t="e">
        <v>#N/A</v>
      </c>
      <c r="E256" s="96" t="e">
        <v>#N/A</v>
      </c>
      <c r="F256" s="320" t="e">
        <v>#N/A</v>
      </c>
      <c r="G256" s="66" t="e">
        <v>#N/A</v>
      </c>
      <c r="H256" s="97" t="str">
        <f>IFERROR(HYPERLINK(VLOOKUP(C256,'BT ART'!A:N,10,FALSE),"Ficha Técnica"),"")</f>
        <v/>
      </c>
    </row>
    <row r="257" spans="2:8" s="70" customFormat="1" ht="50.1" customHeight="1">
      <c r="B257" s="86" t="e">
        <v>#N/A</v>
      </c>
      <c r="C257" s="109" t="s">
        <v>7212</v>
      </c>
      <c r="D257" s="95" t="e">
        <v>#N/A</v>
      </c>
      <c r="E257" s="96" t="e">
        <v>#N/A</v>
      </c>
      <c r="F257" s="320" t="e">
        <v>#N/A</v>
      </c>
      <c r="G257" s="66" t="e">
        <v>#N/A</v>
      </c>
      <c r="H257" s="97" t="str">
        <f>IFERROR(HYPERLINK(VLOOKUP(C257,'BT ART'!A:N,10,FALSE),"Ficha Técnica"),"")</f>
        <v/>
      </c>
    </row>
    <row r="258" spans="2:8" s="70" customFormat="1" ht="50.1" customHeight="1">
      <c r="B258" s="86" t="s">
        <v>7171</v>
      </c>
      <c r="C258" s="109" t="s">
        <v>7170</v>
      </c>
      <c r="D258" s="95" t="s">
        <v>7153</v>
      </c>
      <c r="E258" s="96" t="s">
        <v>7172</v>
      </c>
      <c r="F258" s="320">
        <v>4.8600000000000003</v>
      </c>
      <c r="G258" s="66" t="s">
        <v>7309</v>
      </c>
      <c r="H258" s="97" t="str">
        <f>IFERROR(HYPERLINK(VLOOKUP(C258,'BT ART'!A:N,10,FALSE),"Ficha Técnica"),"")</f>
        <v>Ficha Técnica</v>
      </c>
    </row>
    <row r="259" spans="2:8" s="70" customFormat="1" ht="50.1" customHeight="1">
      <c r="B259" s="86" t="e">
        <v>#N/A</v>
      </c>
      <c r="C259" s="109" t="s">
        <v>7213</v>
      </c>
      <c r="D259" s="95" t="e">
        <v>#N/A</v>
      </c>
      <c r="E259" s="96" t="e">
        <v>#N/A</v>
      </c>
      <c r="F259" s="320" t="e">
        <v>#N/A</v>
      </c>
      <c r="G259" s="66" t="e">
        <v>#N/A</v>
      </c>
      <c r="H259" s="97" t="str">
        <f>IFERROR(HYPERLINK(VLOOKUP(C259,'BT ART'!A:N,10,FALSE),"Ficha Técnica"),"")</f>
        <v/>
      </c>
    </row>
    <row r="260" spans="2:8" s="70" customFormat="1" ht="50.1" customHeight="1">
      <c r="B260" s="86" t="e">
        <v>#N/A</v>
      </c>
      <c r="C260" s="109" t="s">
        <v>7214</v>
      </c>
      <c r="D260" s="95" t="e">
        <v>#N/A</v>
      </c>
      <c r="E260" s="96" t="e">
        <v>#N/A</v>
      </c>
      <c r="F260" s="320" t="e">
        <v>#N/A</v>
      </c>
      <c r="G260" s="66" t="e">
        <v>#N/A</v>
      </c>
      <c r="H260" s="97" t="str">
        <f>IFERROR(HYPERLINK(VLOOKUP(C260,'BT ART'!A:N,10,FALSE),"Ficha Técnica"),"")</f>
        <v/>
      </c>
    </row>
    <row r="261" spans="2:8" s="70" customFormat="1" ht="50.1" customHeight="1">
      <c r="B261" s="86" t="s">
        <v>7156</v>
      </c>
      <c r="C261" s="109" t="s">
        <v>7155</v>
      </c>
      <c r="D261" s="95" t="s">
        <v>7153</v>
      </c>
      <c r="E261" s="96" t="s">
        <v>7157</v>
      </c>
      <c r="F261" s="320">
        <v>6.69</v>
      </c>
      <c r="G261" s="66" t="s">
        <v>7309</v>
      </c>
      <c r="H261" s="97" t="str">
        <f>IFERROR(HYPERLINK(VLOOKUP(C261,'BT ART'!A:N,10,FALSE),"Ficha Técnica"),"")</f>
        <v>Ficha Técnica</v>
      </c>
    </row>
    <row r="262" spans="2:8" s="70" customFormat="1" ht="50.1" customHeight="1">
      <c r="B262" s="86" t="s">
        <v>7168</v>
      </c>
      <c r="C262" s="109" t="s">
        <v>7167</v>
      </c>
      <c r="D262" s="95" t="s">
        <v>7153</v>
      </c>
      <c r="E262" s="96" t="s">
        <v>7169</v>
      </c>
      <c r="F262" s="320">
        <v>7.67</v>
      </c>
      <c r="G262" s="66" t="s">
        <v>7309</v>
      </c>
      <c r="H262" s="97" t="str">
        <f>IFERROR(HYPERLINK(VLOOKUP(C262,'BT ART'!A:N,10,FALSE),"Ficha Técnica"),"")</f>
        <v>Ficha Técnica</v>
      </c>
    </row>
    <row r="263" spans="2:8" s="70" customFormat="1" ht="50.1" customHeight="1">
      <c r="B263" s="86" t="e">
        <v>#N/A</v>
      </c>
      <c r="C263" s="109" t="s">
        <v>7215</v>
      </c>
      <c r="D263" s="95" t="e">
        <v>#N/A</v>
      </c>
      <c r="E263" s="96" t="e">
        <v>#N/A</v>
      </c>
      <c r="F263" s="320" t="e">
        <v>#N/A</v>
      </c>
      <c r="G263" s="66" t="e">
        <v>#N/A</v>
      </c>
      <c r="H263" s="97" t="str">
        <f>IFERROR(HYPERLINK(VLOOKUP(C263,'BT ART'!A:N,10,FALSE),"Ficha Técnica"),"")</f>
        <v/>
      </c>
    </row>
    <row r="264" spans="2:8" s="70" customFormat="1" ht="50.1" customHeight="1">
      <c r="B264" s="86" t="s">
        <v>7174</v>
      </c>
      <c r="C264" s="109" t="s">
        <v>7173</v>
      </c>
      <c r="D264" s="95" t="s">
        <v>7153</v>
      </c>
      <c r="E264" s="96" t="s">
        <v>7175</v>
      </c>
      <c r="F264" s="320">
        <v>11.03</v>
      </c>
      <c r="G264" s="66" t="s">
        <v>7309</v>
      </c>
      <c r="H264" s="97" t="str">
        <f>IFERROR(HYPERLINK(VLOOKUP(C264,'BT ART'!A:N,10,FALSE),"Ficha Técnica"),"")</f>
        <v>Ficha Técnica</v>
      </c>
    </row>
    <row r="265" spans="2:8" s="70" customFormat="1" ht="50.1" customHeight="1">
      <c r="B265" s="86" t="e">
        <v>#N/A</v>
      </c>
      <c r="C265" s="109" t="s">
        <v>7216</v>
      </c>
      <c r="D265" s="95" t="e">
        <v>#N/A</v>
      </c>
      <c r="E265" s="96" t="e">
        <v>#N/A</v>
      </c>
      <c r="F265" s="320" t="e">
        <v>#N/A</v>
      </c>
      <c r="G265" s="66" t="e">
        <v>#N/A</v>
      </c>
      <c r="H265" s="97" t="str">
        <f>IFERROR(HYPERLINK(VLOOKUP(C265,'BT ART'!A:N,10,FALSE),"Ficha Técnica"),"")</f>
        <v/>
      </c>
    </row>
    <row r="266" spans="2:8" s="70" customFormat="1" ht="50.1" customHeight="1">
      <c r="B266" s="86" t="e">
        <v>#N/A</v>
      </c>
      <c r="C266" s="109" t="s">
        <v>7217</v>
      </c>
      <c r="D266" s="95" t="e">
        <v>#N/A</v>
      </c>
      <c r="E266" s="96" t="e">
        <v>#N/A</v>
      </c>
      <c r="F266" s="320" t="e">
        <v>#N/A</v>
      </c>
      <c r="G266" s="66" t="e">
        <v>#N/A</v>
      </c>
      <c r="H266" s="97" t="str">
        <f>IFERROR(HYPERLINK(VLOOKUP(C266,'BT ART'!A:N,10,FALSE),"Ficha Técnica"),"")</f>
        <v/>
      </c>
    </row>
    <row r="267" spans="2:8" s="70" customFormat="1" ht="50.1" customHeight="1">
      <c r="B267" s="86" t="e">
        <v>#N/A</v>
      </c>
      <c r="C267" s="109" t="s">
        <v>7218</v>
      </c>
      <c r="D267" s="95" t="e">
        <v>#N/A</v>
      </c>
      <c r="E267" s="96" t="e">
        <v>#N/A</v>
      </c>
      <c r="F267" s="320" t="e">
        <v>#N/A</v>
      </c>
      <c r="G267" s="66" t="e">
        <v>#N/A</v>
      </c>
      <c r="H267" s="97" t="str">
        <f>IFERROR(HYPERLINK(VLOOKUP(C267,'BT ART'!A:N,10,FALSE),"Ficha Técnica"),"")</f>
        <v/>
      </c>
    </row>
    <row r="268" spans="2:8" s="70" customFormat="1" ht="50.1" customHeight="1">
      <c r="B268" s="86" t="e">
        <v>#N/A</v>
      </c>
      <c r="C268" s="109" t="s">
        <v>7219</v>
      </c>
      <c r="D268" s="95" t="e">
        <v>#N/A</v>
      </c>
      <c r="E268" s="96" t="e">
        <v>#N/A</v>
      </c>
      <c r="F268" s="320" t="e">
        <v>#N/A</v>
      </c>
      <c r="G268" s="66" t="e">
        <v>#N/A</v>
      </c>
      <c r="H268" s="97" t="str">
        <f>IFERROR(HYPERLINK(VLOOKUP(C268,'BT ART'!A:N,10,FALSE),"Ficha Técnica"),"")</f>
        <v/>
      </c>
    </row>
    <row r="269" spans="2:8" s="70" customFormat="1" ht="50.1" customHeight="1">
      <c r="B269" s="86" t="s">
        <v>7192</v>
      </c>
      <c r="C269" s="109" t="s">
        <v>7191</v>
      </c>
      <c r="D269" s="95" t="s">
        <v>7153</v>
      </c>
      <c r="E269" s="96" t="s">
        <v>7193</v>
      </c>
      <c r="F269" s="320">
        <v>5.58</v>
      </c>
      <c r="G269" s="66" t="s">
        <v>7309</v>
      </c>
      <c r="H269" s="97" t="str">
        <f>IFERROR(HYPERLINK(VLOOKUP(C269,'BT ART'!A:N,10,FALSE),"Ficha Técnica"),"")</f>
        <v>Ficha Técnica</v>
      </c>
    </row>
    <row r="270" spans="2:8" s="70" customFormat="1" ht="50.1" customHeight="1">
      <c r="B270" s="86" t="s">
        <v>7183</v>
      </c>
      <c r="C270" s="109" t="s">
        <v>7182</v>
      </c>
      <c r="D270" s="95" t="s">
        <v>7153</v>
      </c>
      <c r="E270" s="96" t="s">
        <v>7184</v>
      </c>
      <c r="F270" s="320">
        <v>6.53</v>
      </c>
      <c r="G270" s="66" t="s">
        <v>7309</v>
      </c>
      <c r="H270" s="97" t="str">
        <f>IFERROR(HYPERLINK(VLOOKUP(C270,'BT ART'!A:N,10,FALSE),"Ficha Técnica"),"")</f>
        <v>Ficha Técnica</v>
      </c>
    </row>
    <row r="271" spans="2:8" s="70" customFormat="1" ht="50.1" customHeight="1">
      <c r="B271" s="86" t="s">
        <v>7186</v>
      </c>
      <c r="C271" s="109" t="s">
        <v>7185</v>
      </c>
      <c r="D271" s="95" t="s">
        <v>7153</v>
      </c>
      <c r="E271" s="96" t="s">
        <v>7187</v>
      </c>
      <c r="F271" s="320">
        <v>7.48</v>
      </c>
      <c r="G271" s="66" t="s">
        <v>7309</v>
      </c>
      <c r="H271" s="97" t="str">
        <f>IFERROR(HYPERLINK(VLOOKUP(C271,'BT ART'!A:N,10,FALSE),"Ficha Técnica"),"")</f>
        <v>Ficha Técnica</v>
      </c>
    </row>
    <row r="272" spans="2:8" s="70" customFormat="1" ht="50.1" customHeight="1">
      <c r="B272" s="86" t="e">
        <v>#N/A</v>
      </c>
      <c r="C272" s="109" t="s">
        <v>7220</v>
      </c>
      <c r="D272" s="95" t="e">
        <v>#N/A</v>
      </c>
      <c r="E272" s="96" t="e">
        <v>#N/A</v>
      </c>
      <c r="F272" s="320" t="e">
        <v>#N/A</v>
      </c>
      <c r="G272" s="66" t="e">
        <v>#N/A</v>
      </c>
      <c r="H272" s="97" t="str">
        <f>IFERROR(HYPERLINK(VLOOKUP(C272,'BT ART'!A:N,10,FALSE),"Ficha Técnica"),"")</f>
        <v/>
      </c>
    </row>
    <row r="273" spans="2:8" s="70" customFormat="1" ht="50.1" customHeight="1">
      <c r="B273" s="86" t="e">
        <v>#N/A</v>
      </c>
      <c r="C273" s="109" t="s">
        <v>7221</v>
      </c>
      <c r="D273" s="95" t="e">
        <v>#N/A</v>
      </c>
      <c r="E273" s="96" t="e">
        <v>#N/A</v>
      </c>
      <c r="F273" s="320" t="e">
        <v>#N/A</v>
      </c>
      <c r="G273" s="66" t="e">
        <v>#N/A</v>
      </c>
      <c r="H273" s="97" t="str">
        <f>IFERROR(HYPERLINK(VLOOKUP(C273,'BT ART'!A:N,10,FALSE),"Ficha Técnica"),"")</f>
        <v/>
      </c>
    </row>
    <row r="274" spans="2:8" s="70" customFormat="1" ht="50.1" customHeight="1">
      <c r="B274" s="86" t="e">
        <v>#N/A</v>
      </c>
      <c r="C274" s="109" t="s">
        <v>7222</v>
      </c>
      <c r="D274" s="95" t="e">
        <v>#N/A</v>
      </c>
      <c r="E274" s="96" t="e">
        <v>#N/A</v>
      </c>
      <c r="F274" s="320" t="e">
        <v>#N/A</v>
      </c>
      <c r="G274" s="66" t="e">
        <v>#N/A</v>
      </c>
      <c r="H274" s="97" t="str">
        <f>IFERROR(HYPERLINK(VLOOKUP(C274,'BT ART'!A:N,10,FALSE),"Ficha Técnica"),"")</f>
        <v/>
      </c>
    </row>
    <row r="275" spans="2:8" s="70" customFormat="1" ht="50.1" customHeight="1">
      <c r="B275" s="86" t="e">
        <v>#N/A</v>
      </c>
      <c r="C275" s="109" t="s">
        <v>7223</v>
      </c>
      <c r="D275" s="95" t="e">
        <v>#N/A</v>
      </c>
      <c r="E275" s="96" t="e">
        <v>#N/A</v>
      </c>
      <c r="F275" s="320" t="e">
        <v>#N/A</v>
      </c>
      <c r="G275" s="66" t="e">
        <v>#N/A</v>
      </c>
      <c r="H275" s="97" t="str">
        <f>IFERROR(HYPERLINK(VLOOKUP(C275,'BT ART'!A:N,10,FALSE),"Ficha Técnica"),"")</f>
        <v/>
      </c>
    </row>
    <row r="276" spans="2:8" s="70" customFormat="1" ht="50.1" customHeight="1">
      <c r="B276" s="86" t="s">
        <v>7162</v>
      </c>
      <c r="C276" s="109" t="s">
        <v>7161</v>
      </c>
      <c r="D276" s="95" t="s">
        <v>7153</v>
      </c>
      <c r="E276" s="96" t="s">
        <v>7163</v>
      </c>
      <c r="F276" s="320">
        <v>48.35</v>
      </c>
      <c r="G276" s="66" t="s">
        <v>7309</v>
      </c>
      <c r="H276" s="97" t="str">
        <f>IFERROR(HYPERLINK(VLOOKUP(C276,'BT ART'!A:N,10,FALSE),"Ficha Técnica"),"")</f>
        <v>Ficha Técnica</v>
      </c>
    </row>
    <row r="277" spans="2:8" s="70" customFormat="1" ht="50.1" customHeight="1">
      <c r="B277" s="86" t="s">
        <v>7177</v>
      </c>
      <c r="C277" s="109" t="s">
        <v>7176</v>
      </c>
      <c r="D277" s="95" t="s">
        <v>7153</v>
      </c>
      <c r="E277" s="96" t="s">
        <v>7178</v>
      </c>
      <c r="F277" s="320">
        <v>77.23</v>
      </c>
      <c r="G277" s="66" t="s">
        <v>7309</v>
      </c>
      <c r="H277" s="97" t="str">
        <f>IFERROR(HYPERLINK(VLOOKUP(C277,'BT ART'!A:N,10,FALSE),"Ficha Técnica"),"")</f>
        <v>Ficha Técnica</v>
      </c>
    </row>
    <row r="278" spans="2:8" s="70" customFormat="1" ht="50.1" customHeight="1">
      <c r="B278" s="86" t="e">
        <v>#N/A</v>
      </c>
      <c r="C278" s="109" t="s">
        <v>7224</v>
      </c>
      <c r="D278" s="95" t="e">
        <v>#N/A</v>
      </c>
      <c r="E278" s="96" t="e">
        <v>#N/A</v>
      </c>
      <c r="F278" s="320" t="e">
        <v>#N/A</v>
      </c>
      <c r="G278" s="66" t="e">
        <v>#N/A</v>
      </c>
      <c r="H278" s="97" t="str">
        <f>IFERROR(HYPERLINK(VLOOKUP(C278,'BT ART'!A:N,10,FALSE),"Ficha Técnica"),"")</f>
        <v/>
      </c>
    </row>
    <row r="279" spans="2:8" s="70" customFormat="1" ht="50.1" customHeight="1">
      <c r="B279" s="86" t="e">
        <v>#N/A</v>
      </c>
      <c r="C279" s="109" t="s">
        <v>7225</v>
      </c>
      <c r="D279" s="95" t="e">
        <v>#N/A</v>
      </c>
      <c r="E279" s="96" t="e">
        <v>#N/A</v>
      </c>
      <c r="F279" s="320" t="e">
        <v>#N/A</v>
      </c>
      <c r="G279" s="66" t="e">
        <v>#N/A</v>
      </c>
      <c r="H279" s="97" t="str">
        <f>IFERROR(HYPERLINK(VLOOKUP(C279,'BT ART'!A:N,10,FALSE),"Ficha Técnica"),"")</f>
        <v/>
      </c>
    </row>
    <row r="280" spans="2:8" s="70" customFormat="1" ht="50.1" customHeight="1">
      <c r="B280" s="86" t="e">
        <v>#N/A</v>
      </c>
      <c r="C280" s="109" t="s">
        <v>7226</v>
      </c>
      <c r="D280" s="95" t="e">
        <v>#N/A</v>
      </c>
      <c r="E280" s="96" t="e">
        <v>#N/A</v>
      </c>
      <c r="F280" s="320" t="e">
        <v>#N/A</v>
      </c>
      <c r="G280" s="66" t="e">
        <v>#N/A</v>
      </c>
      <c r="H280" s="97" t="str">
        <f>IFERROR(HYPERLINK(VLOOKUP(C280,'BT ART'!A:N,10,FALSE),"Ficha Técnica"),"")</f>
        <v/>
      </c>
    </row>
    <row r="281" spans="2:8" s="70" customFormat="1" ht="50.1" customHeight="1">
      <c r="B281" s="86" t="e">
        <v>#N/A</v>
      </c>
      <c r="C281" s="109" t="s">
        <v>7227</v>
      </c>
      <c r="D281" s="95" t="e">
        <v>#N/A</v>
      </c>
      <c r="E281" s="96" t="e">
        <v>#N/A</v>
      </c>
      <c r="F281" s="320" t="e">
        <v>#N/A</v>
      </c>
      <c r="G281" s="66" t="e">
        <v>#N/A</v>
      </c>
      <c r="H281" s="97" t="str">
        <f>IFERROR(HYPERLINK(VLOOKUP(C281,'BT ART'!A:N,10,FALSE),"Ficha Técnica"),"")</f>
        <v/>
      </c>
    </row>
    <row r="282" spans="2:8" s="70" customFormat="1" ht="50.1" customHeight="1">
      <c r="B282" s="86" t="s">
        <v>7180</v>
      </c>
      <c r="C282" s="109" t="s">
        <v>7179</v>
      </c>
      <c r="D282" s="95" t="s">
        <v>7153</v>
      </c>
      <c r="E282" s="96" t="s">
        <v>7181</v>
      </c>
      <c r="F282" s="320">
        <v>2.64</v>
      </c>
      <c r="G282" s="66" t="s">
        <v>7309</v>
      </c>
      <c r="H282" s="97" t="str">
        <f>IFERROR(HYPERLINK(VLOOKUP(C282,'BT ART'!A:N,10,FALSE),"Ficha Técnica"),"")</f>
        <v>Ficha Técnica</v>
      </c>
    </row>
    <row r="283" spans="2:8" s="70" customFormat="1" ht="50.1" customHeight="1">
      <c r="B283" s="86" t="s">
        <v>7189</v>
      </c>
      <c r="C283" s="109" t="s">
        <v>7188</v>
      </c>
      <c r="D283" s="95" t="s">
        <v>7153</v>
      </c>
      <c r="E283" s="96" t="s">
        <v>7190</v>
      </c>
      <c r="F283" s="320">
        <v>0.36</v>
      </c>
      <c r="G283" s="66" t="s">
        <v>7309</v>
      </c>
      <c r="H283" s="97" t="str">
        <f>IFERROR(HYPERLINK(VLOOKUP(C283,'BT ART'!A:N,10,FALSE),"Ficha Técnica"),"")</f>
        <v>Ficha Técnica</v>
      </c>
    </row>
  </sheetData>
  <mergeCells count="55">
    <mergeCell ref="A245:C245"/>
    <mergeCell ref="D185:E185"/>
    <mergeCell ref="A185:C185"/>
    <mergeCell ref="A178:C178"/>
    <mergeCell ref="D178:E178"/>
    <mergeCell ref="A243:F244"/>
    <mergeCell ref="A193:C193"/>
    <mergeCell ref="A199:C199"/>
    <mergeCell ref="A218:C218"/>
    <mergeCell ref="A208:C208"/>
    <mergeCell ref="A210:C210"/>
    <mergeCell ref="A214:C214"/>
    <mergeCell ref="A148:C148"/>
    <mergeCell ref="A158:C158"/>
    <mergeCell ref="A164:C164"/>
    <mergeCell ref="D164:E164"/>
    <mergeCell ref="A170:C170"/>
    <mergeCell ref="D170:E170"/>
    <mergeCell ref="D148:E148"/>
    <mergeCell ref="D158:E158"/>
    <mergeCell ref="E1:F3"/>
    <mergeCell ref="A93:C93"/>
    <mergeCell ref="A105:C105"/>
    <mergeCell ref="A15:C15"/>
    <mergeCell ref="D15:E15"/>
    <mergeCell ref="A26:C26"/>
    <mergeCell ref="D26:E26"/>
    <mergeCell ref="A34:C34"/>
    <mergeCell ref="A11:C11"/>
    <mergeCell ref="D11:E11"/>
    <mergeCell ref="D105:E105"/>
    <mergeCell ref="A77:C77"/>
    <mergeCell ref="D93:E93"/>
    <mergeCell ref="A5:C5"/>
    <mergeCell ref="A8:C8"/>
    <mergeCell ref="A42:C42"/>
    <mergeCell ref="D5:E5"/>
    <mergeCell ref="D8:E8"/>
    <mergeCell ref="A46:C46"/>
    <mergeCell ref="D34:E34"/>
    <mergeCell ref="D42:E42"/>
    <mergeCell ref="D46:E46"/>
    <mergeCell ref="A21:C21"/>
    <mergeCell ref="D21:E21"/>
    <mergeCell ref="A141:C141"/>
    <mergeCell ref="A144:C144"/>
    <mergeCell ref="D144:E144"/>
    <mergeCell ref="D141:E141"/>
    <mergeCell ref="A23:C23"/>
    <mergeCell ref="D23:E23"/>
    <mergeCell ref="D121:E121"/>
    <mergeCell ref="A60:C60"/>
    <mergeCell ref="D77:E77"/>
    <mergeCell ref="A121:C121"/>
    <mergeCell ref="D60:E60"/>
  </mergeCells>
  <pageMargins left="0.7" right="0.7" top="0.75" bottom="0.75" header="0.3" footer="0.3"/>
  <pageSetup scale="1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Hoja13">
    <tabColor theme="1"/>
  </sheetPr>
  <dimension ref="A1:H75"/>
  <sheetViews>
    <sheetView zoomScale="80" zoomScaleNormal="80" workbookViewId="0">
      <pane xSplit="3" ySplit="4" topLeftCell="D62" activePane="bottomRight" state="frozen"/>
      <selection pane="topRight" activeCell="D1" sqref="D1"/>
      <selection pane="bottomLeft" activeCell="A5" sqref="A5"/>
      <selection pane="bottomRight" activeCell="G65" sqref="G65"/>
    </sheetView>
  </sheetViews>
  <sheetFormatPr baseColWidth="10" defaultColWidth="11.42578125" defaultRowHeight="15"/>
  <cols>
    <col min="1" max="1" width="18.85546875" customWidth="1"/>
    <col min="2" max="2" width="18.85546875" style="1" customWidth="1"/>
    <col min="3" max="3" width="18.85546875" customWidth="1"/>
    <col min="4" max="4" width="14.85546875" style="59" bestFit="1" customWidth="1"/>
    <col min="5" max="5" width="55.85546875" customWidth="1"/>
    <col min="6" max="6" width="8.7109375" style="313" customWidth="1"/>
    <col min="7" max="7" width="5.7109375" style="69" customWidth="1"/>
    <col min="8" max="8" width="14.85546875" style="8" customWidth="1"/>
  </cols>
  <sheetData>
    <row r="1" spans="1:8" ht="18" customHeight="1">
      <c r="A1" s="21"/>
      <c r="B1" s="318">
        <v>285</v>
      </c>
      <c r="C1" s="24"/>
      <c r="D1" s="54"/>
      <c r="E1" s="386" t="s">
        <v>1100</v>
      </c>
      <c r="F1" s="386"/>
      <c r="G1" s="71"/>
      <c r="H1" s="23"/>
    </row>
    <row r="2" spans="1:8" ht="18" customHeight="1">
      <c r="A2" s="21"/>
      <c r="B2" s="61"/>
      <c r="C2" s="24"/>
      <c r="D2" s="54"/>
      <c r="E2" s="386"/>
      <c r="F2" s="386"/>
      <c r="G2" s="71"/>
      <c r="H2" s="23"/>
    </row>
    <row r="3" spans="1:8" ht="22.5" customHeight="1">
      <c r="A3" s="299" t="s">
        <v>7308</v>
      </c>
      <c r="B3" s="62"/>
      <c r="C3" s="25"/>
      <c r="D3" s="55"/>
      <c r="E3" s="386"/>
      <c r="F3" s="386"/>
      <c r="G3" s="71"/>
      <c r="H3" s="23"/>
    </row>
    <row r="4" spans="1:8" s="12" customFormat="1" ht="19.5" customHeight="1">
      <c r="A4" s="29" t="s">
        <v>5</v>
      </c>
      <c r="B4" s="30" t="s">
        <v>2209</v>
      </c>
      <c r="C4" s="30" t="s">
        <v>0</v>
      </c>
      <c r="D4" s="30" t="s">
        <v>189</v>
      </c>
      <c r="E4" s="30" t="s">
        <v>1</v>
      </c>
      <c r="F4" s="30" t="s">
        <v>876</v>
      </c>
      <c r="G4" s="30" t="s">
        <v>3818</v>
      </c>
      <c r="H4" s="31" t="s">
        <v>975</v>
      </c>
    </row>
    <row r="5" spans="1:8" s="4" customFormat="1" ht="18.75">
      <c r="A5" s="392" t="s">
        <v>1057</v>
      </c>
      <c r="B5" s="392"/>
      <c r="C5" s="392"/>
      <c r="D5" s="385" t="s">
        <v>1058</v>
      </c>
      <c r="E5" s="385"/>
      <c r="F5" s="311"/>
      <c r="G5" s="217"/>
      <c r="H5" s="194"/>
    </row>
    <row r="6" spans="1:8" s="70" customFormat="1" ht="60" customHeight="1">
      <c r="A6" s="108"/>
      <c r="B6" s="86" t="s">
        <v>3415</v>
      </c>
      <c r="C6" s="133" t="s">
        <v>832</v>
      </c>
      <c r="D6" s="252" t="s">
        <v>194</v>
      </c>
      <c r="E6" s="96" t="s">
        <v>834</v>
      </c>
      <c r="F6" s="312">
        <v>3255.23</v>
      </c>
      <c r="G6" s="68" t="s">
        <v>7309</v>
      </c>
      <c r="H6" s="11"/>
    </row>
    <row r="7" spans="1:8" s="70" customFormat="1" ht="60" customHeight="1">
      <c r="A7" s="108"/>
      <c r="B7" s="86" t="s">
        <v>3414</v>
      </c>
      <c r="C7" s="133" t="s">
        <v>833</v>
      </c>
      <c r="D7" s="252" t="s">
        <v>194</v>
      </c>
      <c r="E7" s="96" t="s">
        <v>835</v>
      </c>
      <c r="F7" s="312">
        <v>1014.36</v>
      </c>
      <c r="G7" s="68" t="s">
        <v>7309</v>
      </c>
      <c r="H7" s="11"/>
    </row>
    <row r="8" spans="1:8" ht="18.75">
      <c r="A8" s="392" t="s">
        <v>692</v>
      </c>
      <c r="B8" s="392"/>
      <c r="C8" s="392"/>
      <c r="D8" s="385" t="s">
        <v>802</v>
      </c>
      <c r="E8" s="385"/>
      <c r="F8" s="311"/>
      <c r="G8" s="217"/>
      <c r="H8" s="194"/>
    </row>
    <row r="9" spans="1:8" s="70" customFormat="1" ht="80.25" customHeight="1">
      <c r="B9" s="86" t="s">
        <v>3425</v>
      </c>
      <c r="C9" s="133" t="s">
        <v>2079</v>
      </c>
      <c r="D9" s="252" t="s">
        <v>194</v>
      </c>
      <c r="E9" s="96" t="s">
        <v>195</v>
      </c>
      <c r="F9" s="312">
        <v>0</v>
      </c>
      <c r="G9" s="68" t="s">
        <v>7309</v>
      </c>
      <c r="H9" s="97" t="str">
        <f>IFERROR(HYPERLINK(VLOOKUP(C9,'BT ART'!A:N,10,FALSE),"Ficha Técnica"),"")</f>
        <v>Ficha Técnica</v>
      </c>
    </row>
    <row r="10" spans="1:8" s="70" customFormat="1" ht="80.25" customHeight="1">
      <c r="B10" s="86" t="s">
        <v>3426</v>
      </c>
      <c r="C10" s="133" t="s">
        <v>193</v>
      </c>
      <c r="D10" s="252" t="s">
        <v>194</v>
      </c>
      <c r="E10" s="96" t="s">
        <v>195</v>
      </c>
      <c r="F10" s="312">
        <v>1340.89</v>
      </c>
      <c r="G10" s="68" t="s">
        <v>7309</v>
      </c>
      <c r="H10" s="97" t="str">
        <f>IFERROR(HYPERLINK(VLOOKUP(C10,'BT ART'!A:N,10,FALSE),"Ficha Técnica"),"")</f>
        <v>Ficha Técnica</v>
      </c>
    </row>
    <row r="11" spans="1:8" s="70" customFormat="1" ht="82.5" customHeight="1">
      <c r="B11" s="86" t="s">
        <v>3427</v>
      </c>
      <c r="C11" s="133" t="s">
        <v>196</v>
      </c>
      <c r="D11" s="252" t="s">
        <v>194</v>
      </c>
      <c r="E11" s="96" t="s">
        <v>197</v>
      </c>
      <c r="F11" s="312">
        <v>1682.32</v>
      </c>
      <c r="G11" s="68" t="s">
        <v>7309</v>
      </c>
      <c r="H11" s="97" t="str">
        <f>IFERROR(HYPERLINK(VLOOKUP(C11,'BT ART'!A:N,10,FALSE),"Ficha Técnica"),"")</f>
        <v>Ficha Técnica</v>
      </c>
    </row>
    <row r="12" spans="1:8" ht="15.75" customHeight="1">
      <c r="A12" s="392" t="s">
        <v>803</v>
      </c>
      <c r="B12" s="392"/>
      <c r="C12" s="392"/>
      <c r="D12" s="385" t="s">
        <v>1063</v>
      </c>
      <c r="E12" s="385"/>
      <c r="F12" s="311"/>
      <c r="G12" s="217"/>
      <c r="H12" s="194"/>
    </row>
    <row r="13" spans="1:8" s="70" customFormat="1" ht="51" customHeight="1">
      <c r="B13" s="86" t="s">
        <v>3416</v>
      </c>
      <c r="C13" s="133" t="s">
        <v>198</v>
      </c>
      <c r="D13" s="252" t="s">
        <v>194</v>
      </c>
      <c r="E13" s="96" t="s">
        <v>430</v>
      </c>
      <c r="F13" s="312">
        <v>982.88</v>
      </c>
      <c r="G13" s="68" t="s">
        <v>7309</v>
      </c>
      <c r="H13" s="97" t="str">
        <f>IFERROR(HYPERLINK(VLOOKUP(C13,'BT ART'!A:N,10,FALSE),"Ficha Técnica"),"")</f>
        <v>Ficha Técnica</v>
      </c>
    </row>
    <row r="14" spans="1:8" s="70" customFormat="1" ht="51.6" customHeight="1">
      <c r="B14" s="86" t="s">
        <v>3417</v>
      </c>
      <c r="C14" s="133" t="s">
        <v>199</v>
      </c>
      <c r="D14" s="252" t="s">
        <v>194</v>
      </c>
      <c r="E14" s="96" t="s">
        <v>200</v>
      </c>
      <c r="F14" s="312">
        <v>440.88</v>
      </c>
      <c r="G14" s="68" t="s">
        <v>7309</v>
      </c>
      <c r="H14" s="97" t="str">
        <f>IFERROR(HYPERLINK(VLOOKUP(C14,'BT ART'!A:N,10,FALSE),"Ficha Técnica"),"")</f>
        <v>Ficha Técnica</v>
      </c>
    </row>
    <row r="15" spans="1:8" s="70" customFormat="1" ht="53.45" customHeight="1">
      <c r="B15" s="86" t="s">
        <v>3418</v>
      </c>
      <c r="C15" s="133" t="s">
        <v>201</v>
      </c>
      <c r="D15" s="252" t="s">
        <v>194</v>
      </c>
      <c r="E15" s="96" t="s">
        <v>6430</v>
      </c>
      <c r="F15" s="312">
        <v>180.67</v>
      </c>
      <c r="G15" s="68" t="s">
        <v>7309</v>
      </c>
      <c r="H15" s="97" t="str">
        <f>IFERROR(HYPERLINK(VLOOKUP(C15,'BT ART'!A:N,10,FALSE),"Ficha Técnica"),"")</f>
        <v>Ficha Técnica</v>
      </c>
    </row>
    <row r="16" spans="1:8" ht="15.75" customHeight="1">
      <c r="A16" s="392" t="s">
        <v>202</v>
      </c>
      <c r="B16" s="392"/>
      <c r="C16" s="392"/>
      <c r="D16" s="385" t="s">
        <v>1059</v>
      </c>
      <c r="E16" s="385"/>
      <c r="F16" s="311"/>
      <c r="G16" s="217"/>
      <c r="H16" s="194"/>
    </row>
    <row r="17" spans="1:8" s="70" customFormat="1" ht="54.6" customHeight="1">
      <c r="B17" s="86" t="s">
        <v>3428</v>
      </c>
      <c r="C17" s="133" t="s">
        <v>203</v>
      </c>
      <c r="D17" s="252" t="s">
        <v>194</v>
      </c>
      <c r="E17" s="96" t="s">
        <v>440</v>
      </c>
      <c r="F17" s="312">
        <v>628.17999999999995</v>
      </c>
      <c r="G17" s="68" t="s">
        <v>7309</v>
      </c>
      <c r="H17" s="97" t="str">
        <f>IFERROR(HYPERLINK(VLOOKUP(C17,'BT ART'!A:N,10,FALSE),"Ficha Técnica"),"")</f>
        <v>Ficha Técnica</v>
      </c>
    </row>
    <row r="18" spans="1:8" ht="18.75">
      <c r="A18" s="392" t="s">
        <v>804</v>
      </c>
      <c r="B18" s="392"/>
      <c r="C18" s="392"/>
      <c r="D18" s="385" t="s">
        <v>804</v>
      </c>
      <c r="E18" s="385"/>
      <c r="F18" s="311"/>
      <c r="G18" s="217"/>
      <c r="H18" s="194"/>
    </row>
    <row r="19" spans="1:8" s="70" customFormat="1" ht="48" customHeight="1">
      <c r="B19" s="86" t="s">
        <v>3384</v>
      </c>
      <c r="C19" s="133" t="s">
        <v>204</v>
      </c>
      <c r="D19" s="252" t="s">
        <v>194</v>
      </c>
      <c r="E19" s="96" t="s">
        <v>205</v>
      </c>
      <c r="F19" s="312">
        <v>223.77</v>
      </c>
      <c r="G19" s="68" t="s">
        <v>7309</v>
      </c>
      <c r="H19" s="97" t="str">
        <f>IFERROR(HYPERLINK(VLOOKUP(C19,'BT ART'!A:N,10,FALSE),"Ficha Técnica"),"")</f>
        <v>Ficha Técnica</v>
      </c>
    </row>
    <row r="20" spans="1:8" ht="15.75" customHeight="1">
      <c r="A20" s="392" t="s">
        <v>206</v>
      </c>
      <c r="B20" s="392"/>
      <c r="C20" s="392"/>
      <c r="D20" s="385" t="s">
        <v>1061</v>
      </c>
      <c r="E20" s="385"/>
      <c r="F20" s="311"/>
      <c r="G20" s="217"/>
      <c r="H20" s="194"/>
    </row>
    <row r="21" spans="1:8" s="70" customFormat="1" ht="45.6" customHeight="1">
      <c r="B21" s="86" t="s">
        <v>3403</v>
      </c>
      <c r="C21" s="133" t="s">
        <v>2070</v>
      </c>
      <c r="D21" s="252" t="s">
        <v>194</v>
      </c>
      <c r="E21" s="96" t="s">
        <v>554</v>
      </c>
      <c r="F21" s="312">
        <v>71.28</v>
      </c>
      <c r="G21" s="68" t="s">
        <v>7309</v>
      </c>
      <c r="H21" s="97" t="str">
        <f>IFERROR(HYPERLINK(VLOOKUP(C21,'BT ART'!A:N,10,FALSE),"Ficha Técnica"),"")</f>
        <v>Ficha Técnica</v>
      </c>
    </row>
    <row r="22" spans="1:8" s="70" customFormat="1" ht="44.1" customHeight="1">
      <c r="B22" s="86" t="s">
        <v>3404</v>
      </c>
      <c r="C22" s="133" t="s">
        <v>207</v>
      </c>
      <c r="D22" s="252" t="s">
        <v>194</v>
      </c>
      <c r="E22" s="96" t="s">
        <v>6428</v>
      </c>
      <c r="F22" s="312">
        <v>122.65</v>
      </c>
      <c r="G22" s="68" t="s">
        <v>7309</v>
      </c>
      <c r="H22" s="97" t="str">
        <f>IFERROR(HYPERLINK(VLOOKUP(C22,'BT ART'!A:N,10,FALSE),"Ficha Técnica"),"")</f>
        <v>Ficha Técnica</v>
      </c>
    </row>
    <row r="23" spans="1:8" s="70" customFormat="1" ht="42.6" customHeight="1">
      <c r="B23" s="86" t="s">
        <v>3405</v>
      </c>
      <c r="C23" s="133" t="s">
        <v>208</v>
      </c>
      <c r="D23" s="252" t="s">
        <v>194</v>
      </c>
      <c r="E23" s="96" t="s">
        <v>6429</v>
      </c>
      <c r="F23" s="312">
        <v>69.61</v>
      </c>
      <c r="G23" s="68" t="s">
        <v>7309</v>
      </c>
      <c r="H23" s="97" t="str">
        <f>IFERROR(HYPERLINK(VLOOKUP(C23,'BT ART'!A:N,10,FALSE),"Ficha Técnica"),"")</f>
        <v>Ficha Técnica</v>
      </c>
    </row>
    <row r="24" spans="1:8" ht="18.75">
      <c r="A24" s="392" t="s">
        <v>209</v>
      </c>
      <c r="B24" s="392"/>
      <c r="C24" s="392"/>
      <c r="D24" s="385" t="s">
        <v>1060</v>
      </c>
      <c r="E24" s="385"/>
      <c r="F24" s="311"/>
      <c r="G24" s="217"/>
      <c r="H24" s="194"/>
    </row>
    <row r="25" spans="1:8" s="70" customFormat="1" ht="56.1" customHeight="1">
      <c r="B25" s="86" t="s">
        <v>3398</v>
      </c>
      <c r="C25" s="133" t="s">
        <v>210</v>
      </c>
      <c r="D25" s="252" t="s">
        <v>194</v>
      </c>
      <c r="E25" s="96" t="s">
        <v>6427</v>
      </c>
      <c r="F25" s="312">
        <v>11.61</v>
      </c>
      <c r="G25" s="68" t="s">
        <v>7309</v>
      </c>
      <c r="H25" s="97" t="str">
        <f>IFERROR(HYPERLINK(VLOOKUP(C25,'BT ART'!A:N,10,FALSE),"Ficha Técnica"),"")</f>
        <v>Ficha Técnica</v>
      </c>
    </row>
    <row r="26" spans="1:8" s="70" customFormat="1" ht="45.6" customHeight="1">
      <c r="B26" s="86" t="s">
        <v>3399</v>
      </c>
      <c r="C26" s="133" t="s">
        <v>211</v>
      </c>
      <c r="D26" s="252" t="s">
        <v>194</v>
      </c>
      <c r="E26" s="96" t="s">
        <v>435</v>
      </c>
      <c r="F26" s="312">
        <v>14.93</v>
      </c>
      <c r="G26" s="68" t="s">
        <v>7309</v>
      </c>
      <c r="H26" s="97" t="str">
        <f>IFERROR(HYPERLINK(VLOOKUP(C26,'BT ART'!A:N,10,FALSE),"Ficha Técnica"),"")</f>
        <v>Ficha Técnica</v>
      </c>
    </row>
    <row r="27" spans="1:8" s="70" customFormat="1" ht="57.6" customHeight="1">
      <c r="B27" s="86" t="s">
        <v>3400</v>
      </c>
      <c r="C27" s="133" t="s">
        <v>212</v>
      </c>
      <c r="D27" s="252" t="s">
        <v>194</v>
      </c>
      <c r="E27" s="96" t="s">
        <v>436</v>
      </c>
      <c r="F27" s="312">
        <v>46.41</v>
      </c>
      <c r="G27" s="68" t="s">
        <v>7309</v>
      </c>
      <c r="H27" s="97" t="str">
        <f>IFERROR(HYPERLINK(VLOOKUP(C27,'BT ART'!A:N,10,FALSE),"Ficha Técnica"),"")</f>
        <v>Ficha Técnica</v>
      </c>
    </row>
    <row r="28" spans="1:8" s="70" customFormat="1" ht="49.35" customHeight="1">
      <c r="B28" s="86" t="s">
        <v>3401</v>
      </c>
      <c r="C28" s="133" t="s">
        <v>213</v>
      </c>
      <c r="D28" s="252" t="s">
        <v>194</v>
      </c>
      <c r="E28" s="96" t="s">
        <v>214</v>
      </c>
      <c r="F28" s="312">
        <v>109.07</v>
      </c>
      <c r="G28" s="68" t="s">
        <v>7309</v>
      </c>
      <c r="H28" s="97" t="str">
        <f>IFERROR(HYPERLINK(VLOOKUP(C28,'BT ART'!A:N,10,FALSE),"Ficha Técnica"),"")</f>
        <v>Ficha Técnica</v>
      </c>
    </row>
    <row r="29" spans="1:8" s="70" customFormat="1" ht="43.35" customHeight="1">
      <c r="B29" s="86" t="s">
        <v>3402</v>
      </c>
      <c r="C29" s="133" t="s">
        <v>215</v>
      </c>
      <c r="D29" s="252" t="s">
        <v>194</v>
      </c>
      <c r="E29" s="96" t="s">
        <v>216</v>
      </c>
      <c r="F29" s="312">
        <v>36.46</v>
      </c>
      <c r="G29" s="68" t="s">
        <v>7309</v>
      </c>
      <c r="H29" s="97" t="str">
        <f>IFERROR(HYPERLINK(VLOOKUP(C29,'BT ART'!A:N,10,FALSE),"Ficha Técnica"),"")</f>
        <v>Ficha Técnica</v>
      </c>
    </row>
    <row r="30" spans="1:8" ht="15.75" customHeight="1">
      <c r="A30" s="392" t="s">
        <v>805</v>
      </c>
      <c r="B30" s="392"/>
      <c r="C30" s="392"/>
      <c r="D30" s="385" t="s">
        <v>1062</v>
      </c>
      <c r="E30" s="385"/>
      <c r="F30" s="311"/>
      <c r="G30" s="217"/>
      <c r="H30" s="194"/>
    </row>
    <row r="31" spans="1:8" s="70" customFormat="1" ht="39.950000000000003" customHeight="1">
      <c r="B31" s="86" t="s">
        <v>3406</v>
      </c>
      <c r="C31" s="133" t="s">
        <v>217</v>
      </c>
      <c r="D31" s="252" t="s">
        <v>194</v>
      </c>
      <c r="E31" s="96" t="s">
        <v>218</v>
      </c>
      <c r="F31" s="312">
        <v>263.55</v>
      </c>
      <c r="G31" s="68" t="s">
        <v>7309</v>
      </c>
      <c r="H31" s="97" t="str">
        <f>IFERROR(HYPERLINK(VLOOKUP(C31,'BT ART'!A:N,10,FALSE),"Ficha Técnica"),"")</f>
        <v>Ficha Técnica</v>
      </c>
    </row>
    <row r="32" spans="1:8" s="70" customFormat="1" ht="39.950000000000003" customHeight="1">
      <c r="B32" s="86" t="s">
        <v>3407</v>
      </c>
      <c r="C32" s="133" t="s">
        <v>219</v>
      </c>
      <c r="D32" s="252" t="s">
        <v>194</v>
      </c>
      <c r="E32" s="96" t="s">
        <v>220</v>
      </c>
      <c r="F32" s="312">
        <v>346.42</v>
      </c>
      <c r="G32" s="68" t="s">
        <v>7309</v>
      </c>
      <c r="H32" s="97" t="str">
        <f>IFERROR(HYPERLINK(VLOOKUP(C32,'BT ART'!A:N,10,FALSE),"Ficha Técnica"),"")</f>
        <v>Ficha Técnica</v>
      </c>
    </row>
    <row r="33" spans="1:8" s="70" customFormat="1" ht="39.950000000000003" customHeight="1">
      <c r="B33" s="86" t="s">
        <v>3408</v>
      </c>
      <c r="C33" s="133" t="s">
        <v>221</v>
      </c>
      <c r="D33" s="252" t="s">
        <v>194</v>
      </c>
      <c r="E33" s="96" t="s">
        <v>222</v>
      </c>
      <c r="F33" s="312">
        <v>101.12</v>
      </c>
      <c r="G33" s="68" t="s">
        <v>7309</v>
      </c>
      <c r="H33" s="97" t="str">
        <f>IFERROR(HYPERLINK(VLOOKUP(C33,'BT ART'!A:N,10,FALSE),"Ficha Técnica"),"")</f>
        <v>Ficha Técnica</v>
      </c>
    </row>
    <row r="34" spans="1:8" s="70" customFormat="1" ht="39.950000000000003" customHeight="1">
      <c r="B34" s="86" t="s">
        <v>3409</v>
      </c>
      <c r="C34" s="133" t="s">
        <v>223</v>
      </c>
      <c r="D34" s="252" t="s">
        <v>194</v>
      </c>
      <c r="E34" s="96" t="s">
        <v>224</v>
      </c>
      <c r="F34" s="312">
        <v>31.5</v>
      </c>
      <c r="G34" s="68" t="s">
        <v>7309</v>
      </c>
      <c r="H34" s="97" t="str">
        <f>IFERROR(HYPERLINK(VLOOKUP(C34,'BT ART'!A:N,10,FALSE),"Ficha Técnica"),"")</f>
        <v>Ficha Técnica</v>
      </c>
    </row>
    <row r="35" spans="1:8" s="70" customFormat="1" ht="39.950000000000003" customHeight="1">
      <c r="B35" s="86" t="s">
        <v>3410</v>
      </c>
      <c r="C35" s="133" t="s">
        <v>225</v>
      </c>
      <c r="D35" s="252" t="s">
        <v>194</v>
      </c>
      <c r="E35" s="96" t="s">
        <v>226</v>
      </c>
      <c r="F35" s="312">
        <v>23.05</v>
      </c>
      <c r="G35" s="68" t="s">
        <v>7309</v>
      </c>
      <c r="H35" s="97" t="str">
        <f>IFERROR(HYPERLINK(VLOOKUP(C35,'BT ART'!A:N,10,FALSE),"Ficha Técnica"),"")</f>
        <v>Ficha Técnica</v>
      </c>
    </row>
    <row r="36" spans="1:8" s="70" customFormat="1" ht="39.950000000000003" customHeight="1">
      <c r="B36" s="86" t="s">
        <v>3411</v>
      </c>
      <c r="C36" s="133" t="s">
        <v>227</v>
      </c>
      <c r="D36" s="252" t="s">
        <v>194</v>
      </c>
      <c r="E36" s="96" t="s">
        <v>228</v>
      </c>
      <c r="F36" s="312">
        <v>24.71</v>
      </c>
      <c r="G36" s="68" t="s">
        <v>7309</v>
      </c>
      <c r="H36" s="97" t="str">
        <f>IFERROR(HYPERLINK(VLOOKUP(C36,'BT ART'!A:N,10,FALSE),"Ficha Técnica"),"")</f>
        <v>Ficha Técnica</v>
      </c>
    </row>
    <row r="37" spans="1:8" s="70" customFormat="1" ht="39.950000000000003" customHeight="1">
      <c r="B37" s="86" t="s">
        <v>3412</v>
      </c>
      <c r="C37" s="133" t="s">
        <v>229</v>
      </c>
      <c r="D37" s="252" t="s">
        <v>194</v>
      </c>
      <c r="E37" s="96" t="s">
        <v>230</v>
      </c>
      <c r="F37" s="312">
        <v>26.37</v>
      </c>
      <c r="G37" s="68" t="s">
        <v>7309</v>
      </c>
      <c r="H37" s="97" t="str">
        <f>IFERROR(HYPERLINK(VLOOKUP(C37,'BT ART'!A:N,10,FALSE),"Ficha Técnica"),"")</f>
        <v>Ficha Técnica</v>
      </c>
    </row>
    <row r="38" spans="1:8" s="70" customFormat="1" ht="39.950000000000003" customHeight="1">
      <c r="B38" s="86" t="s">
        <v>3413</v>
      </c>
      <c r="C38" s="133" t="s">
        <v>231</v>
      </c>
      <c r="D38" s="252" t="s">
        <v>194</v>
      </c>
      <c r="E38" s="96" t="s">
        <v>232</v>
      </c>
      <c r="F38" s="312">
        <v>28.02</v>
      </c>
      <c r="G38" s="68" t="s">
        <v>7309</v>
      </c>
      <c r="H38" s="97" t="str">
        <f>IFERROR(HYPERLINK(VLOOKUP(C38,'BT ART'!A:N,10,FALSE),"Ficha Técnica"),"")</f>
        <v>Ficha Técnica</v>
      </c>
    </row>
    <row r="39" spans="1:8" ht="15.75" customHeight="1">
      <c r="A39" s="392" t="s">
        <v>233</v>
      </c>
      <c r="B39" s="392"/>
      <c r="C39" s="392"/>
      <c r="D39" s="385" t="s">
        <v>233</v>
      </c>
      <c r="E39" s="385"/>
      <c r="F39" s="311"/>
      <c r="G39" s="217"/>
      <c r="H39" s="194"/>
    </row>
    <row r="40" spans="1:8" s="70" customFormat="1" ht="41.25" customHeight="1">
      <c r="B40" s="86" t="s">
        <v>3419</v>
      </c>
      <c r="C40" s="133" t="s">
        <v>234</v>
      </c>
      <c r="D40" s="252" t="s">
        <v>194</v>
      </c>
      <c r="E40" s="96" t="s">
        <v>433</v>
      </c>
      <c r="F40" s="312">
        <v>92.82</v>
      </c>
      <c r="G40" s="68" t="s">
        <v>7309</v>
      </c>
      <c r="H40" s="97" t="str">
        <f>IFERROR(HYPERLINK(VLOOKUP(C40,'BT ART'!A:N,10,FALSE),"Ficha Técnica"),"")</f>
        <v>Ficha Técnica</v>
      </c>
    </row>
    <row r="41" spans="1:8" s="70" customFormat="1" ht="47.25" customHeight="1">
      <c r="B41" s="86" t="s">
        <v>3420</v>
      </c>
      <c r="C41" s="133" t="s">
        <v>235</v>
      </c>
      <c r="D41" s="252" t="s">
        <v>194</v>
      </c>
      <c r="E41" s="96" t="s">
        <v>432</v>
      </c>
      <c r="F41" s="312">
        <v>96.13</v>
      </c>
      <c r="G41" s="68" t="s">
        <v>7309</v>
      </c>
      <c r="H41" s="97" t="str">
        <f>IFERROR(HYPERLINK(VLOOKUP(C41,'BT ART'!A:N,10,FALSE),"Ficha Técnica"),"")</f>
        <v>Ficha Técnica</v>
      </c>
    </row>
    <row r="42" spans="1:8" s="70" customFormat="1" ht="55.5" customHeight="1">
      <c r="B42" s="86" t="s">
        <v>3421</v>
      </c>
      <c r="C42" s="133" t="s">
        <v>236</v>
      </c>
      <c r="D42" s="252" t="s">
        <v>194</v>
      </c>
      <c r="E42" s="96" t="s">
        <v>237</v>
      </c>
      <c r="F42" s="312">
        <v>125.97</v>
      </c>
      <c r="G42" s="68" t="s">
        <v>7309</v>
      </c>
      <c r="H42" s="97" t="str">
        <f>IFERROR(HYPERLINK(VLOOKUP(C42,'BT ART'!A:N,10,FALSE),"Ficha Técnica"),"")</f>
        <v>Ficha Técnica</v>
      </c>
    </row>
    <row r="43" spans="1:8" s="70" customFormat="1" ht="48.75" customHeight="1">
      <c r="B43" s="86" t="s">
        <v>3422</v>
      </c>
      <c r="C43" s="133" t="s">
        <v>238</v>
      </c>
      <c r="D43" s="252" t="s">
        <v>194</v>
      </c>
      <c r="E43" s="96" t="s">
        <v>239</v>
      </c>
      <c r="F43" s="312">
        <v>144.21</v>
      </c>
      <c r="G43" s="68" t="s">
        <v>7309</v>
      </c>
      <c r="H43" s="97" t="str">
        <f>IFERROR(HYPERLINK(VLOOKUP(C43,'BT ART'!A:N,10,FALSE),"Ficha Técnica"),"")</f>
        <v>Ficha Técnica</v>
      </c>
    </row>
    <row r="44" spans="1:8" s="70" customFormat="1" ht="42.75" customHeight="1">
      <c r="B44" s="86" t="s">
        <v>3423</v>
      </c>
      <c r="C44" s="133" t="s">
        <v>240</v>
      </c>
      <c r="D44" s="252" t="s">
        <v>194</v>
      </c>
      <c r="E44" s="96" t="s">
        <v>241</v>
      </c>
      <c r="F44" s="312">
        <v>109.39</v>
      </c>
      <c r="G44" s="68" t="s">
        <v>7309</v>
      </c>
      <c r="H44" s="97" t="str">
        <f>IFERROR(HYPERLINK(VLOOKUP(C44,'BT ART'!A:N,10,FALSE),"Ficha Técnica"),"")</f>
        <v>Ficha Técnica</v>
      </c>
    </row>
    <row r="45" spans="1:8" ht="15.75" customHeight="1">
      <c r="A45" s="392" t="s">
        <v>16</v>
      </c>
      <c r="B45" s="392"/>
      <c r="C45" s="392"/>
      <c r="D45" s="385" t="s">
        <v>1064</v>
      </c>
      <c r="E45" s="385"/>
      <c r="F45" s="311"/>
      <c r="G45" s="217"/>
      <c r="H45" s="194"/>
    </row>
    <row r="46" spans="1:8" s="70" customFormat="1" ht="57" customHeight="1">
      <c r="B46" s="86" t="s">
        <v>3388</v>
      </c>
      <c r="C46" s="133" t="s">
        <v>242</v>
      </c>
      <c r="D46" s="252" t="s">
        <v>194</v>
      </c>
      <c r="E46" s="96" t="s">
        <v>243</v>
      </c>
      <c r="F46" s="312">
        <v>130.94999999999999</v>
      </c>
      <c r="G46" s="68" t="s">
        <v>7309</v>
      </c>
      <c r="H46" s="97" t="str">
        <f>IFERROR(HYPERLINK(VLOOKUP(C46,'BT ART'!A:N,10,FALSE),"Ficha Técnica"),"")</f>
        <v>Ficha Técnica</v>
      </c>
    </row>
    <row r="47" spans="1:8" ht="15.75" customHeight="1">
      <c r="A47" s="392" t="s">
        <v>692</v>
      </c>
      <c r="B47" s="392"/>
      <c r="C47" s="392"/>
      <c r="D47" s="385" t="s">
        <v>1065</v>
      </c>
      <c r="E47" s="385"/>
      <c r="F47" s="311"/>
      <c r="G47" s="217"/>
      <c r="H47" s="194"/>
    </row>
    <row r="48" spans="1:8" s="70" customFormat="1" ht="50.1" customHeight="1">
      <c r="B48" s="86" t="s">
        <v>3424</v>
      </c>
      <c r="C48" s="133" t="s">
        <v>690</v>
      </c>
      <c r="D48" s="252" t="s">
        <v>194</v>
      </c>
      <c r="E48" s="96" t="s">
        <v>6431</v>
      </c>
      <c r="F48" s="312">
        <v>479.01</v>
      </c>
      <c r="G48" s="68" t="s">
        <v>7309</v>
      </c>
      <c r="H48" s="97" t="str">
        <f>IFERROR(HYPERLINK(VLOOKUP(C48,'BT ART'!A:N,10,FALSE),"Ficha Técnica"),"")</f>
        <v>Ficha Técnica</v>
      </c>
    </row>
    <row r="49" spans="1:8" ht="15.75" customHeight="1">
      <c r="A49" s="392" t="s">
        <v>206</v>
      </c>
      <c r="B49" s="392"/>
      <c r="C49" s="392"/>
      <c r="D49" s="385" t="s">
        <v>1066</v>
      </c>
      <c r="E49" s="385"/>
      <c r="F49" s="311"/>
      <c r="G49" s="217"/>
      <c r="H49" s="194"/>
    </row>
    <row r="50" spans="1:8" s="70" customFormat="1" ht="56.45" customHeight="1">
      <c r="B50" s="86" t="s">
        <v>3394</v>
      </c>
      <c r="C50" s="133" t="s">
        <v>387</v>
      </c>
      <c r="D50" s="252" t="s">
        <v>194</v>
      </c>
      <c r="E50" s="96" t="s">
        <v>6423</v>
      </c>
      <c r="F50" s="312">
        <v>38.130000000000003</v>
      </c>
      <c r="G50" s="68" t="s">
        <v>7309</v>
      </c>
      <c r="H50" s="97" t="str">
        <f>IFERROR(HYPERLINK(VLOOKUP(C50,'BT ART'!A:N,10,FALSE),"Ficha Técnica"),"")</f>
        <v>Ficha Técnica</v>
      </c>
    </row>
    <row r="51" spans="1:8" s="70" customFormat="1" ht="51.6" customHeight="1">
      <c r="B51" s="86" t="s">
        <v>3396</v>
      </c>
      <c r="C51" s="133" t="s">
        <v>389</v>
      </c>
      <c r="D51" s="252" t="s">
        <v>194</v>
      </c>
      <c r="E51" s="96" t="s">
        <v>6425</v>
      </c>
      <c r="F51" s="312">
        <v>43.09</v>
      </c>
      <c r="G51" s="68" t="s">
        <v>7309</v>
      </c>
      <c r="H51" s="97" t="str">
        <f>IFERROR(HYPERLINK(VLOOKUP(C51,'BT ART'!A:N,10,FALSE),"Ficha Técnica"),"")</f>
        <v>Ficha Técnica</v>
      </c>
    </row>
    <row r="52" spans="1:8" s="70" customFormat="1" ht="51" customHeight="1">
      <c r="B52" s="86" t="s">
        <v>3395</v>
      </c>
      <c r="C52" s="133" t="s">
        <v>388</v>
      </c>
      <c r="D52" s="252" t="s">
        <v>194</v>
      </c>
      <c r="E52" s="96" t="s">
        <v>6424</v>
      </c>
      <c r="F52" s="312">
        <v>41.45</v>
      </c>
      <c r="G52" s="68" t="s">
        <v>7309</v>
      </c>
      <c r="H52" s="97" t="str">
        <f>IFERROR(HYPERLINK(VLOOKUP(C52,'BT ART'!A:N,10,FALSE),"Ficha Técnica"),"")</f>
        <v>Ficha Técnica</v>
      </c>
    </row>
    <row r="53" spans="1:8" s="70" customFormat="1" ht="53.1" customHeight="1">
      <c r="B53" s="86" t="s">
        <v>3397</v>
      </c>
      <c r="C53" s="133" t="s">
        <v>390</v>
      </c>
      <c r="D53" s="252" t="s">
        <v>194</v>
      </c>
      <c r="E53" s="96" t="s">
        <v>6426</v>
      </c>
      <c r="F53" s="312">
        <v>46.41</v>
      </c>
      <c r="G53" s="68" t="s">
        <v>7309</v>
      </c>
      <c r="H53" s="97" t="str">
        <f>IFERROR(HYPERLINK(VLOOKUP(C53,'BT ART'!A:N,10,FALSE),"Ficha Técnica"),"")</f>
        <v>Ficha Técnica</v>
      </c>
    </row>
    <row r="54" spans="1:8" ht="15.75" customHeight="1">
      <c r="A54" s="392" t="s">
        <v>535</v>
      </c>
      <c r="B54" s="392"/>
      <c r="C54" s="392"/>
      <c r="D54" s="385" t="s">
        <v>1067</v>
      </c>
      <c r="E54" s="385"/>
      <c r="F54" s="311"/>
      <c r="G54" s="217"/>
      <c r="H54" s="194"/>
    </row>
    <row r="55" spans="1:8" s="70" customFormat="1" ht="52.35" customHeight="1">
      <c r="B55" s="86" t="s">
        <v>3385</v>
      </c>
      <c r="C55" s="133" t="s">
        <v>386</v>
      </c>
      <c r="D55" s="252" t="s">
        <v>194</v>
      </c>
      <c r="E55" s="96" t="s">
        <v>6422</v>
      </c>
      <c r="F55" s="312">
        <v>23.05</v>
      </c>
      <c r="G55" s="68" t="s">
        <v>7309</v>
      </c>
      <c r="H55" s="97" t="str">
        <f>IFERROR(HYPERLINK(VLOOKUP(C55,'BT ART'!A:N,10,FALSE),"Ficha Técnica"),"")</f>
        <v>Ficha Técnica</v>
      </c>
    </row>
    <row r="56" spans="1:8" s="70" customFormat="1" ht="50.25" customHeight="1">
      <c r="B56" s="86" t="s">
        <v>3386</v>
      </c>
      <c r="C56" s="133" t="s">
        <v>2080</v>
      </c>
      <c r="D56" s="252" t="s">
        <v>194</v>
      </c>
      <c r="E56" s="96" t="s">
        <v>2082</v>
      </c>
      <c r="F56" s="312">
        <v>32.33</v>
      </c>
      <c r="G56" s="68" t="s">
        <v>7309</v>
      </c>
      <c r="H56" s="97" t="str">
        <f>IFERROR(HYPERLINK(VLOOKUP(C56,'BT ART'!A:N,10,FALSE),"Ficha Técnica"),"")</f>
        <v>Ficha Técnica</v>
      </c>
    </row>
    <row r="57" spans="1:8" s="70" customFormat="1" ht="50.25" customHeight="1">
      <c r="B57" s="86" t="s">
        <v>3387</v>
      </c>
      <c r="C57" s="133" t="s">
        <v>244</v>
      </c>
      <c r="D57" s="252" t="s">
        <v>194</v>
      </c>
      <c r="E57" s="96" t="s">
        <v>2081</v>
      </c>
      <c r="F57" s="312">
        <v>32.33</v>
      </c>
      <c r="G57" s="68" t="s">
        <v>7309</v>
      </c>
      <c r="H57" s="97" t="str">
        <f>IFERROR(HYPERLINK(VLOOKUP(C57,'BT ART'!A:N,10,FALSE),"Ficha Técnica"),"")</f>
        <v>Ficha Técnica</v>
      </c>
    </row>
    <row r="58" spans="1:8" s="70" customFormat="1" ht="50.25" customHeight="1">
      <c r="B58" s="86" t="s">
        <v>6815</v>
      </c>
      <c r="C58" s="133" t="s">
        <v>6814</v>
      </c>
      <c r="D58" s="252" t="s">
        <v>5592</v>
      </c>
      <c r="E58" s="96" t="s">
        <v>6816</v>
      </c>
      <c r="F58" s="312">
        <v>33.35</v>
      </c>
      <c r="G58" s="68" t="s">
        <v>7309</v>
      </c>
      <c r="H58" s="97" t="str">
        <f>IFERROR(HYPERLINK(VLOOKUP(C58,'BT ART'!A:N,10,FALSE),"Ficha Técnica"),"")</f>
        <v>Ficha Técnica</v>
      </c>
    </row>
    <row r="59" spans="1:8" ht="15.75" customHeight="1">
      <c r="A59" s="392" t="s">
        <v>531</v>
      </c>
      <c r="B59" s="392"/>
      <c r="C59" s="392"/>
      <c r="D59" s="385" t="s">
        <v>1068</v>
      </c>
      <c r="E59" s="385"/>
      <c r="F59" s="311"/>
      <c r="G59" s="217"/>
      <c r="H59" s="194"/>
    </row>
    <row r="60" spans="1:8" s="70" customFormat="1" ht="65.45" customHeight="1">
      <c r="B60" s="86" t="s">
        <v>3429</v>
      </c>
      <c r="C60" s="133" t="s">
        <v>2247</v>
      </c>
      <c r="D60" s="252" t="s">
        <v>194</v>
      </c>
      <c r="E60" s="96" t="s">
        <v>942</v>
      </c>
      <c r="F60" s="312">
        <v>96.13</v>
      </c>
      <c r="G60" s="68" t="s">
        <v>7309</v>
      </c>
      <c r="H60" s="97" t="str">
        <f>IFERROR(HYPERLINK(VLOOKUP(C60,'BT ART'!A:N,10,FALSE),"Ficha Técnica"),"")</f>
        <v>Ficha Técnica</v>
      </c>
    </row>
    <row r="61" spans="1:8" s="70" customFormat="1" ht="56.1" customHeight="1">
      <c r="B61" s="86" t="s">
        <v>3430</v>
      </c>
      <c r="C61" s="133" t="s">
        <v>697</v>
      </c>
      <c r="D61" s="252" t="s">
        <v>194</v>
      </c>
      <c r="E61" s="96" t="s">
        <v>691</v>
      </c>
      <c r="F61" s="312">
        <v>96.13</v>
      </c>
      <c r="G61" s="68" t="s">
        <v>7309</v>
      </c>
      <c r="H61" s="97" t="str">
        <f>IFERROR(HYPERLINK(VLOOKUP(C61,'BT ART'!A:N,10,FALSE),"Ficha Técnica"),"")</f>
        <v>Ficha Técnica</v>
      </c>
    </row>
    <row r="62" spans="1:8" ht="15.75" customHeight="1">
      <c r="A62" s="392" t="s">
        <v>532</v>
      </c>
      <c r="B62" s="392"/>
      <c r="C62" s="392"/>
      <c r="D62" s="385" t="s">
        <v>538</v>
      </c>
      <c r="E62" s="385"/>
      <c r="F62" s="311"/>
      <c r="G62" s="217"/>
      <c r="H62" s="194"/>
    </row>
    <row r="63" spans="1:8" s="70" customFormat="1" ht="53.45" customHeight="1">
      <c r="B63" s="86" t="s">
        <v>6650</v>
      </c>
      <c r="C63" s="133" t="s">
        <v>6649</v>
      </c>
      <c r="D63" s="252" t="s">
        <v>6651</v>
      </c>
      <c r="E63" s="96" t="s">
        <v>6652</v>
      </c>
      <c r="F63" s="312">
        <v>774.7</v>
      </c>
      <c r="G63" s="68" t="s">
        <v>7309</v>
      </c>
      <c r="H63" s="277" t="str">
        <f>IFERROR(HYPERLINK(VLOOKUP(C63,'BT ART'!A:N,10,FALSE),"Ficha Técnica"),"")</f>
        <v>Ficha Técnica</v>
      </c>
    </row>
    <row r="64" spans="1:8" s="70" customFormat="1" ht="53.45" customHeight="1">
      <c r="B64" s="86" t="s">
        <v>6738</v>
      </c>
      <c r="C64" s="133" t="s">
        <v>6737</v>
      </c>
      <c r="D64" s="252" t="s">
        <v>6739</v>
      </c>
      <c r="E64" s="96" t="s">
        <v>6740</v>
      </c>
      <c r="F64" s="312">
        <v>814</v>
      </c>
      <c r="G64" s="68" t="s">
        <v>7310</v>
      </c>
      <c r="H64" s="277" t="str">
        <f>IFERROR(HYPERLINK(VLOOKUP(C64,'BT ART'!A:N,10,FALSE),"Ficha Técnica"),"")</f>
        <v>Ficha Técnica</v>
      </c>
    </row>
    <row r="65" spans="1:8" s="70" customFormat="1" ht="53.45" customHeight="1">
      <c r="B65" s="86" t="s">
        <v>5021</v>
      </c>
      <c r="C65" s="133" t="s">
        <v>5020</v>
      </c>
      <c r="D65" s="252" t="s">
        <v>643</v>
      </c>
      <c r="E65" s="96" t="s">
        <v>5022</v>
      </c>
      <c r="F65" s="312">
        <v>846.61</v>
      </c>
      <c r="G65" s="68" t="s">
        <v>7309</v>
      </c>
      <c r="H65" s="277" t="str">
        <f>IFERROR(HYPERLINK(VLOOKUP(C65,'BT ART'!A:N,10,FALSE),"Ficha Técnica"),"")</f>
        <v>Ficha Técnica</v>
      </c>
    </row>
    <row r="66" spans="1:8" s="70" customFormat="1" ht="63.6" customHeight="1">
      <c r="B66" s="86" t="s">
        <v>3390</v>
      </c>
      <c r="C66" s="133" t="s">
        <v>640</v>
      </c>
      <c r="D66" s="252" t="s">
        <v>643</v>
      </c>
      <c r="E66" s="96" t="s">
        <v>636</v>
      </c>
      <c r="F66" s="312">
        <v>62.49</v>
      </c>
      <c r="G66" s="68" t="s">
        <v>7309</v>
      </c>
      <c r="H66" s="97" t="str">
        <f>IFERROR(HYPERLINK(VLOOKUP(C66,'BT ART'!A:N,10,FALSE),"Ficha Técnica"),"")</f>
        <v>Ficha Técnica</v>
      </c>
    </row>
    <row r="67" spans="1:8" s="70" customFormat="1" ht="60" customHeight="1">
      <c r="B67" s="86" t="s">
        <v>3391</v>
      </c>
      <c r="C67" s="133" t="s">
        <v>641</v>
      </c>
      <c r="D67" s="252" t="s">
        <v>643</v>
      </c>
      <c r="E67" s="96" t="s">
        <v>637</v>
      </c>
      <c r="F67" s="312">
        <v>149.69999999999999</v>
      </c>
      <c r="G67" s="68" t="s">
        <v>7309</v>
      </c>
      <c r="H67" s="97" t="str">
        <f>IFERROR(HYPERLINK(VLOOKUP(C67,'BT ART'!A:N,10,FALSE),"Ficha Técnica"),"")</f>
        <v>Ficha Técnica</v>
      </c>
    </row>
    <row r="68" spans="1:8" s="70" customFormat="1" ht="55.35" customHeight="1">
      <c r="B68" s="86" t="s">
        <v>3393</v>
      </c>
      <c r="C68" s="133" t="s">
        <v>1373</v>
      </c>
      <c r="D68" s="252" t="s">
        <v>643</v>
      </c>
      <c r="E68" s="96" t="s">
        <v>1353</v>
      </c>
      <c r="F68" s="312">
        <v>83.62</v>
      </c>
      <c r="G68" s="68" t="s">
        <v>7309</v>
      </c>
      <c r="H68" s="97" t="str">
        <f>IFERROR(HYPERLINK(VLOOKUP(C68,'BT ART'!A:N,10,FALSE),"Ficha Técnica"),"")</f>
        <v>Ficha Técnica</v>
      </c>
    </row>
    <row r="69" spans="1:8" s="70" customFormat="1" ht="55.35" customHeight="1">
      <c r="B69" s="86" t="s">
        <v>3392</v>
      </c>
      <c r="C69" s="133" t="s">
        <v>642</v>
      </c>
      <c r="D69" s="252" t="s">
        <v>643</v>
      </c>
      <c r="E69" s="96" t="s">
        <v>638</v>
      </c>
      <c r="F69" s="312">
        <v>90.11</v>
      </c>
      <c r="G69" s="68" t="s">
        <v>7309</v>
      </c>
      <c r="H69" s="97" t="str">
        <f>IFERROR(HYPERLINK(VLOOKUP(C69,'BT ART'!A:N,10,FALSE),"Ficha Técnica"),"")</f>
        <v>Ficha Técnica</v>
      </c>
    </row>
    <row r="70" spans="1:8" ht="18.75">
      <c r="A70" s="392" t="s">
        <v>806</v>
      </c>
      <c r="B70" s="392"/>
      <c r="C70" s="392"/>
      <c r="D70" s="385" t="s">
        <v>1069</v>
      </c>
      <c r="E70" s="385"/>
      <c r="F70" s="311"/>
      <c r="G70" s="217"/>
      <c r="H70" s="194"/>
    </row>
    <row r="71" spans="1:8" s="70" customFormat="1" ht="60" customHeight="1">
      <c r="B71" s="86" t="s">
        <v>3382</v>
      </c>
      <c r="C71" s="109" t="s">
        <v>626</v>
      </c>
      <c r="D71" s="169" t="s">
        <v>391</v>
      </c>
      <c r="E71" s="96" t="s">
        <v>627</v>
      </c>
      <c r="F71" s="312">
        <v>489.43</v>
      </c>
      <c r="G71" s="68" t="s">
        <v>7309</v>
      </c>
      <c r="H71" s="11"/>
    </row>
    <row r="72" spans="1:8" ht="18.75">
      <c r="A72" s="392" t="s">
        <v>20</v>
      </c>
      <c r="B72" s="392"/>
      <c r="C72" s="392"/>
      <c r="D72" s="385" t="s">
        <v>1070</v>
      </c>
      <c r="E72" s="385"/>
      <c r="F72" s="311"/>
      <c r="G72" s="217"/>
      <c r="H72" s="194"/>
    </row>
    <row r="73" spans="1:8" s="70" customFormat="1" ht="50.1" customHeight="1">
      <c r="B73" s="86" t="s">
        <v>3383</v>
      </c>
      <c r="C73" s="109" t="s">
        <v>821</v>
      </c>
      <c r="D73" s="169" t="s">
        <v>391</v>
      </c>
      <c r="E73" s="96" t="s">
        <v>817</v>
      </c>
      <c r="F73" s="312">
        <v>10.48</v>
      </c>
      <c r="G73" s="68" t="s">
        <v>7309</v>
      </c>
      <c r="H73" s="11"/>
    </row>
    <row r="74" spans="1:8" ht="15" customHeight="1">
      <c r="A74" s="433" t="s">
        <v>351</v>
      </c>
      <c r="B74" s="433"/>
      <c r="C74" s="433"/>
      <c r="D74" s="433"/>
      <c r="E74" s="433"/>
      <c r="F74" s="433"/>
      <c r="G74" s="9"/>
      <c r="H74" s="179"/>
    </row>
    <row r="75" spans="1:8" ht="15" customHeight="1">
      <c r="A75" s="433"/>
      <c r="B75" s="433"/>
      <c r="C75" s="433"/>
      <c r="D75" s="433"/>
      <c r="E75" s="433"/>
      <c r="F75" s="433"/>
      <c r="G75" s="9"/>
      <c r="H75" s="179"/>
    </row>
  </sheetData>
  <mergeCells count="36">
    <mergeCell ref="A5:C5"/>
    <mergeCell ref="A62:C62"/>
    <mergeCell ref="D62:E62"/>
    <mergeCell ref="A70:C70"/>
    <mergeCell ref="D70:E70"/>
    <mergeCell ref="D59:E59"/>
    <mergeCell ref="D30:E30"/>
    <mergeCell ref="A39:C39"/>
    <mergeCell ref="D39:E39"/>
    <mergeCell ref="A54:C54"/>
    <mergeCell ref="A20:C20"/>
    <mergeCell ref="D54:E54"/>
    <mergeCell ref="A47:C47"/>
    <mergeCell ref="D47:E47"/>
    <mergeCell ref="A72:C72"/>
    <mergeCell ref="D72:E72"/>
    <mergeCell ref="D20:E20"/>
    <mergeCell ref="A59:C59"/>
    <mergeCell ref="A45:C45"/>
    <mergeCell ref="D45:E45"/>
    <mergeCell ref="E1:F3"/>
    <mergeCell ref="A74:F75"/>
    <mergeCell ref="D5:E5"/>
    <mergeCell ref="D8:E8"/>
    <mergeCell ref="A12:C12"/>
    <mergeCell ref="A24:C24"/>
    <mergeCell ref="D24:E24"/>
    <mergeCell ref="A8:C8"/>
    <mergeCell ref="A49:C49"/>
    <mergeCell ref="D49:E49"/>
    <mergeCell ref="D12:E12"/>
    <mergeCell ref="A16:C16"/>
    <mergeCell ref="D16:E16"/>
    <mergeCell ref="A30:C30"/>
    <mergeCell ref="A18:C18"/>
    <mergeCell ref="D18:E18"/>
  </mergeCells>
  <conditionalFormatting sqref="C6">
    <cfRule type="colorScale" priority="146">
      <colorScale>
        <cfvo type="min"/>
        <cfvo type="percentile" val="50"/>
        <cfvo type="max"/>
        <color rgb="FFF8696B"/>
        <color rgb="FFFCFCFF"/>
        <color rgb="FF63BE7B"/>
      </colorScale>
    </cfRule>
  </conditionalFormatting>
  <conditionalFormatting sqref="C7">
    <cfRule type="colorScale" priority="147">
      <colorScale>
        <cfvo type="min"/>
        <cfvo type="percentile" val="50"/>
        <cfvo type="max"/>
        <color rgb="FFF8696B"/>
        <color rgb="FFFCFCFF"/>
        <color rgb="FF63BE7B"/>
      </colorScale>
    </cfRule>
    <cfRule type="colorScale" priority="148">
      <colorScale>
        <cfvo type="min"/>
        <cfvo type="percentile" val="50"/>
        <cfvo type="max"/>
        <color rgb="FFF8696B"/>
        <color rgb="FFFCFCFF"/>
        <color rgb="FF63BE7B"/>
      </colorScale>
    </cfRule>
    <cfRule type="colorScale" priority="149">
      <colorScale>
        <cfvo type="min"/>
        <cfvo type="percentile" val="50"/>
        <cfvo type="max"/>
        <color rgb="FFF8696B"/>
        <color rgb="FFFCFCFF"/>
        <color rgb="FF63BE7B"/>
      </colorScale>
    </cfRule>
  </conditionalFormatting>
  <conditionalFormatting sqref="C9">
    <cfRule type="colorScale" priority="9">
      <colorScale>
        <cfvo type="min"/>
        <cfvo type="percentile" val="50"/>
        <cfvo type="max"/>
        <color rgb="FFF8696B"/>
        <color rgb="FFFCFCFF"/>
        <color rgb="FF63BE7B"/>
      </colorScale>
    </cfRule>
  </conditionalFormatting>
  <conditionalFormatting sqref="C10">
    <cfRule type="colorScale" priority="135">
      <colorScale>
        <cfvo type="min"/>
        <cfvo type="percentile" val="50"/>
        <cfvo type="max"/>
        <color rgb="FFF8696B"/>
        <color rgb="FFFCFCFF"/>
        <color rgb="FF63BE7B"/>
      </colorScale>
    </cfRule>
  </conditionalFormatting>
  <conditionalFormatting sqref="C11">
    <cfRule type="colorScale" priority="138">
      <colorScale>
        <cfvo type="min"/>
        <cfvo type="percentile" val="50"/>
        <cfvo type="max"/>
        <color rgb="FFF8696B"/>
        <color rgb="FFFCFCFF"/>
        <color rgb="FF63BE7B"/>
      </colorScale>
    </cfRule>
  </conditionalFormatting>
  <conditionalFormatting sqref="C14">
    <cfRule type="colorScale" priority="127">
      <colorScale>
        <cfvo type="min"/>
        <cfvo type="percentile" val="50"/>
        <cfvo type="max"/>
        <color rgb="FFF8696B"/>
        <color rgb="FFFCFCFF"/>
        <color rgb="FF63BE7B"/>
      </colorScale>
    </cfRule>
  </conditionalFormatting>
  <conditionalFormatting sqref="C15 C13">
    <cfRule type="colorScale" priority="124">
      <colorScale>
        <cfvo type="min"/>
        <cfvo type="percentile" val="50"/>
        <cfvo type="max"/>
        <color rgb="FFF8696B"/>
        <color rgb="FFFCFCFF"/>
        <color rgb="FF63BE7B"/>
      </colorScale>
    </cfRule>
  </conditionalFormatting>
  <conditionalFormatting sqref="C17">
    <cfRule type="colorScale" priority="116">
      <colorScale>
        <cfvo type="min"/>
        <cfvo type="percentile" val="50"/>
        <cfvo type="max"/>
        <color rgb="FFF8696B"/>
        <color rgb="FFFCFCFF"/>
        <color rgb="FF63BE7B"/>
      </colorScale>
    </cfRule>
  </conditionalFormatting>
  <conditionalFormatting sqref="C19">
    <cfRule type="colorScale" priority="112">
      <colorScale>
        <cfvo type="min"/>
        <cfvo type="percentile" val="50"/>
        <cfvo type="max"/>
        <color rgb="FFF8696B"/>
        <color rgb="FFFCFCFF"/>
        <color rgb="FF63BE7B"/>
      </colorScale>
    </cfRule>
  </conditionalFormatting>
  <conditionalFormatting sqref="C21:C22">
    <cfRule type="colorScale" priority="108">
      <colorScale>
        <cfvo type="min"/>
        <cfvo type="percentile" val="50"/>
        <cfvo type="max"/>
        <color rgb="FFF8696B"/>
        <color rgb="FFFCFCFF"/>
        <color rgb="FF63BE7B"/>
      </colorScale>
    </cfRule>
  </conditionalFormatting>
  <conditionalFormatting sqref="C23">
    <cfRule type="colorScale" priority="104">
      <colorScale>
        <cfvo type="min"/>
        <cfvo type="percentile" val="50"/>
        <cfvo type="max"/>
        <color rgb="FFF8696B"/>
        <color rgb="FFFCFCFF"/>
        <color rgb="FF63BE7B"/>
      </colorScale>
    </cfRule>
  </conditionalFormatting>
  <conditionalFormatting sqref="C25:C29">
    <cfRule type="colorScale" priority="100">
      <colorScale>
        <cfvo type="min"/>
        <cfvo type="percentile" val="50"/>
        <cfvo type="max"/>
        <color rgb="FFF8696B"/>
        <color rgb="FFFCFCFF"/>
        <color rgb="FF63BE7B"/>
      </colorScale>
    </cfRule>
  </conditionalFormatting>
  <conditionalFormatting sqref="C31:C38">
    <cfRule type="colorScale" priority="96">
      <colorScale>
        <cfvo type="min"/>
        <cfvo type="percentile" val="50"/>
        <cfvo type="max"/>
        <color rgb="FFF8696B"/>
        <color rgb="FFFCFCFF"/>
        <color rgb="FF63BE7B"/>
      </colorScale>
    </cfRule>
  </conditionalFormatting>
  <conditionalFormatting sqref="C40:C44">
    <cfRule type="colorScale" priority="92">
      <colorScale>
        <cfvo type="min"/>
        <cfvo type="percentile" val="50"/>
        <cfvo type="max"/>
        <color rgb="FFF8696B"/>
        <color rgb="FFFCFCFF"/>
        <color rgb="FF63BE7B"/>
      </colorScale>
    </cfRule>
  </conditionalFormatting>
  <conditionalFormatting sqref="C46">
    <cfRule type="colorScale" priority="88">
      <colorScale>
        <cfvo type="min"/>
        <cfvo type="percentile" val="50"/>
        <cfvo type="max"/>
        <color rgb="FFF8696B"/>
        <color rgb="FFFCFCFF"/>
        <color rgb="FF63BE7B"/>
      </colorScale>
    </cfRule>
  </conditionalFormatting>
  <conditionalFormatting sqref="C48">
    <cfRule type="colorScale" priority="84">
      <colorScale>
        <cfvo type="min"/>
        <cfvo type="percentile" val="50"/>
        <cfvo type="max"/>
        <color rgb="FFF8696B"/>
        <color rgb="FFFCFCFF"/>
        <color rgb="FF63BE7B"/>
      </colorScale>
    </cfRule>
  </conditionalFormatting>
  <conditionalFormatting sqref="C50:C53">
    <cfRule type="colorScale" priority="80">
      <colorScale>
        <cfvo type="min"/>
        <cfvo type="percentile" val="50"/>
        <cfvo type="max"/>
        <color rgb="FFF8696B"/>
        <color rgb="FFFCFCFF"/>
        <color rgb="FF63BE7B"/>
      </colorScale>
    </cfRule>
  </conditionalFormatting>
  <conditionalFormatting sqref="C55">
    <cfRule type="colorScale" priority="73">
      <colorScale>
        <cfvo type="min"/>
        <cfvo type="percentile" val="50"/>
        <cfvo type="max"/>
        <color rgb="FFF8696B"/>
        <color rgb="FFFCFCFF"/>
        <color rgb="FF63BE7B"/>
      </colorScale>
    </cfRule>
    <cfRule type="colorScale" priority="76">
      <colorScale>
        <cfvo type="min"/>
        <cfvo type="percentile" val="50"/>
        <cfvo type="max"/>
        <color rgb="FFF8696B"/>
        <color rgb="FFFCFCFF"/>
        <color rgb="FF63BE7B"/>
      </colorScale>
    </cfRule>
  </conditionalFormatting>
  <conditionalFormatting sqref="C56">
    <cfRule type="colorScale" priority="11">
      <colorScale>
        <cfvo type="min"/>
        <cfvo type="percentile" val="50"/>
        <cfvo type="max"/>
        <color rgb="FFF8696B"/>
        <color rgb="FFFCFCFF"/>
        <color rgb="FF63BE7B"/>
      </colorScale>
    </cfRule>
    <cfRule type="colorScale" priority="12">
      <colorScale>
        <cfvo type="min"/>
        <cfvo type="percentile" val="50"/>
        <cfvo type="max"/>
        <color rgb="FFF8696B"/>
        <color rgb="FFFCFCFF"/>
        <color rgb="FF63BE7B"/>
      </colorScale>
    </cfRule>
  </conditionalFormatting>
  <conditionalFormatting sqref="C57">
    <cfRule type="colorScale" priority="2">
      <colorScale>
        <cfvo type="min"/>
        <cfvo type="percentile" val="50"/>
        <cfvo type="max"/>
        <color rgb="FFF8696B"/>
        <color rgb="FFFCFCFF"/>
        <color rgb="FF63BE7B"/>
      </colorScale>
    </cfRule>
  </conditionalFormatting>
  <conditionalFormatting sqref="C58">
    <cfRule type="colorScale" priority="1">
      <colorScale>
        <cfvo type="min"/>
        <cfvo type="percentile" val="50"/>
        <cfvo type="max"/>
        <color rgb="FFF8696B"/>
        <color rgb="FFFCFCFF"/>
        <color rgb="FF63BE7B"/>
      </colorScale>
    </cfRule>
  </conditionalFormatting>
  <conditionalFormatting sqref="C60">
    <cfRule type="colorScale" priority="64">
      <colorScale>
        <cfvo type="min"/>
        <cfvo type="percentile" val="50"/>
        <cfvo type="max"/>
        <color rgb="FFF8696B"/>
        <color rgb="FFFCFCFF"/>
        <color rgb="FF63BE7B"/>
      </colorScale>
    </cfRule>
  </conditionalFormatting>
  <conditionalFormatting sqref="C61">
    <cfRule type="colorScale" priority="72">
      <colorScale>
        <cfvo type="min"/>
        <cfvo type="percentile" val="50"/>
        <cfvo type="max"/>
        <color rgb="FFF8696B"/>
        <color rgb="FFFCFCFF"/>
        <color rgb="FF63BE7B"/>
      </colorScale>
    </cfRule>
  </conditionalFormatting>
  <conditionalFormatting sqref="C63">
    <cfRule type="colorScale" priority="4">
      <colorScale>
        <cfvo type="min"/>
        <cfvo type="percentile" val="50"/>
        <cfvo type="max"/>
        <color rgb="FFF8696B"/>
        <color rgb="FFFCFCFF"/>
        <color rgb="FF63BE7B"/>
      </colorScale>
    </cfRule>
  </conditionalFormatting>
  <conditionalFormatting sqref="C64">
    <cfRule type="colorScale" priority="3">
      <colorScale>
        <cfvo type="min"/>
        <cfvo type="percentile" val="50"/>
        <cfvo type="max"/>
        <color rgb="FFF8696B"/>
        <color rgb="FFFCFCFF"/>
        <color rgb="FF63BE7B"/>
      </colorScale>
    </cfRule>
  </conditionalFormatting>
  <conditionalFormatting sqref="C65">
    <cfRule type="colorScale" priority="8">
      <colorScale>
        <cfvo type="min"/>
        <cfvo type="percentile" val="50"/>
        <cfvo type="max"/>
        <color rgb="FFF8696B"/>
        <color rgb="FFFCFCFF"/>
        <color rgb="FF63BE7B"/>
      </colorScale>
    </cfRule>
  </conditionalFormatting>
  <conditionalFormatting sqref="C66:C67">
    <cfRule type="colorScale" priority="582">
      <colorScale>
        <cfvo type="min"/>
        <cfvo type="percentile" val="50"/>
        <cfvo type="max"/>
        <color rgb="FFF8696B"/>
        <color rgb="FFFCFCFF"/>
        <color rgb="FF63BE7B"/>
      </colorScale>
    </cfRule>
  </conditionalFormatting>
  <conditionalFormatting sqref="C68">
    <cfRule type="colorScale" priority="6">
      <colorScale>
        <cfvo type="min"/>
        <cfvo type="percentile" val="50"/>
        <cfvo type="max"/>
        <color rgb="FFF8696B"/>
        <color rgb="FFFCFCFF"/>
        <color rgb="FF63BE7B"/>
      </colorScale>
    </cfRule>
  </conditionalFormatting>
  <conditionalFormatting sqref="C69">
    <cfRule type="colorScale" priority="17">
      <colorScale>
        <cfvo type="min"/>
        <cfvo type="percentile" val="50"/>
        <cfvo type="max"/>
        <color rgb="FFF8696B"/>
        <color rgb="FFFCFCFF"/>
        <color rgb="FF63BE7B"/>
      </colorScale>
    </cfRule>
  </conditionalFormatting>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Hoja16">
    <tabColor rgb="FFFF0000"/>
    <outlinePr summaryBelow="0"/>
    <pageSetUpPr fitToPage="1"/>
  </sheetPr>
  <dimension ref="A1:K118"/>
  <sheetViews>
    <sheetView zoomScale="80" zoomScaleNormal="80" workbookViewId="0">
      <pane xSplit="3" ySplit="4" topLeftCell="D5" activePane="bottomRight" state="frozen"/>
      <selection pane="topRight" activeCell="D1" sqref="D1"/>
      <selection pane="bottomLeft" activeCell="A5" sqref="A5"/>
      <selection pane="bottomRight" activeCell="N35" sqref="N35"/>
    </sheetView>
  </sheetViews>
  <sheetFormatPr baseColWidth="10" defaultColWidth="11.42578125" defaultRowHeight="15" outlineLevelRow="1"/>
  <cols>
    <col min="1" max="1" width="18.85546875" customWidth="1"/>
    <col min="2" max="2" width="18.85546875" style="1" customWidth="1"/>
    <col min="3" max="3" width="20.140625" customWidth="1"/>
    <col min="4" max="4" width="12.85546875" style="59" customWidth="1"/>
    <col min="5" max="5" width="68.42578125" customWidth="1"/>
    <col min="6" max="6" width="8.7109375" style="313" customWidth="1"/>
    <col min="7" max="7" width="6" style="70" bestFit="1" customWidth="1"/>
    <col min="8" max="8" width="16.140625" style="8" customWidth="1"/>
    <col min="9" max="9" width="11.42578125" style="302"/>
  </cols>
  <sheetData>
    <row r="1" spans="1:9" ht="18" customHeight="1">
      <c r="A1" s="21"/>
      <c r="B1" s="318">
        <v>285</v>
      </c>
      <c r="C1" s="24"/>
      <c r="D1" s="54"/>
      <c r="E1" s="386" t="s">
        <v>1100</v>
      </c>
      <c r="F1" s="386"/>
      <c r="G1" s="67"/>
      <c r="H1" s="23"/>
    </row>
    <row r="2" spans="1:9" ht="18" customHeight="1">
      <c r="A2" s="21"/>
      <c r="B2" s="61"/>
      <c r="C2" s="24"/>
      <c r="D2" s="54"/>
      <c r="E2" s="386"/>
      <c r="F2" s="386"/>
      <c r="G2" s="67"/>
      <c r="H2" s="23"/>
    </row>
    <row r="3" spans="1:9" ht="22.5" customHeight="1">
      <c r="A3" s="299" t="s">
        <v>7308</v>
      </c>
      <c r="B3" s="62"/>
      <c r="C3" s="25"/>
      <c r="D3" s="55"/>
      <c r="E3" s="386"/>
      <c r="F3" s="386"/>
      <c r="G3" s="67"/>
      <c r="H3" s="23"/>
    </row>
    <row r="4" spans="1:9" s="12" customFormat="1" ht="19.5" customHeight="1">
      <c r="A4" s="29" t="s">
        <v>5</v>
      </c>
      <c r="B4" s="30" t="s">
        <v>2209</v>
      </c>
      <c r="C4" s="30" t="s">
        <v>0</v>
      </c>
      <c r="D4" s="30" t="s">
        <v>189</v>
      </c>
      <c r="E4" s="30" t="s">
        <v>1</v>
      </c>
      <c r="F4" s="30" t="s">
        <v>876</v>
      </c>
      <c r="G4" s="30" t="s">
        <v>3818</v>
      </c>
      <c r="H4" s="31" t="s">
        <v>975</v>
      </c>
      <c r="I4" s="303"/>
    </row>
    <row r="5" spans="1:9" ht="15.75">
      <c r="A5" s="392" t="s">
        <v>2074</v>
      </c>
      <c r="B5" s="392"/>
      <c r="C5" s="392"/>
      <c r="D5" s="192"/>
      <c r="E5" s="218" t="s">
        <v>2074</v>
      </c>
      <c r="F5" s="311"/>
      <c r="G5" s="193"/>
      <c r="H5" s="194"/>
    </row>
    <row r="6" spans="1:9" s="70" customFormat="1" ht="60" customHeight="1" collapsed="1">
      <c r="A6" s="254"/>
      <c r="B6" s="255" t="s">
        <v>4310</v>
      </c>
      <c r="C6" s="267" t="s">
        <v>2075</v>
      </c>
      <c r="D6" s="268" t="s">
        <v>2015</v>
      </c>
      <c r="E6" s="258" t="s">
        <v>4325</v>
      </c>
      <c r="F6" s="331">
        <v>256.45999999999998</v>
      </c>
      <c r="G6" s="259" t="s">
        <v>7309</v>
      </c>
      <c r="H6" s="97" t="str">
        <f>IFERROR(HYPERLINK(VLOOKUP(C6,'BT ART'!A:N,10,FALSE),"Ficha Técnica"),"")</f>
        <v>Ficha Técnica</v>
      </c>
      <c r="I6" s="280"/>
    </row>
    <row r="7" spans="1:9" s="70" customFormat="1" ht="12.75" hidden="1" outlineLevel="1">
      <c r="A7" s="260"/>
      <c r="B7" s="265" t="s">
        <v>3472</v>
      </c>
      <c r="C7" s="265" t="s">
        <v>1724</v>
      </c>
      <c r="D7" s="262"/>
      <c r="E7" s="263"/>
      <c r="F7" s="332"/>
      <c r="G7" s="264"/>
      <c r="H7" s="97" t="str">
        <f>IFERROR(HYPERLINK(VLOOKUP(C7,'BT ART'!A:N,10,FALSE),"Ficha Técnica"),"")</f>
        <v>Ficha Técnica</v>
      </c>
      <c r="I7" s="280"/>
    </row>
    <row r="8" spans="1:9" s="70" customFormat="1" ht="12.75" hidden="1" outlineLevel="1">
      <c r="A8" s="260"/>
      <c r="B8" s="265" t="s">
        <v>2816</v>
      </c>
      <c r="C8" s="265" t="s">
        <v>1171</v>
      </c>
      <c r="D8" s="262"/>
      <c r="E8" s="263"/>
      <c r="F8" s="332"/>
      <c r="G8" s="264"/>
      <c r="H8" s="97" t="str">
        <f>IFERROR(HYPERLINK(VLOOKUP(C8,'BT ART'!A:N,10,FALSE),"Ficha Técnica"),"")</f>
        <v>Ficha Técnica</v>
      </c>
      <c r="I8" s="280"/>
    </row>
    <row r="9" spans="1:9" s="70" customFormat="1" ht="12.75" hidden="1" outlineLevel="1">
      <c r="A9" s="260"/>
      <c r="B9" s="265" t="s">
        <v>3694</v>
      </c>
      <c r="C9" s="265" t="s">
        <v>3977</v>
      </c>
      <c r="D9" s="262"/>
      <c r="E9" s="263"/>
      <c r="F9" s="332"/>
      <c r="G9" s="264"/>
      <c r="H9" s="97" t="str">
        <f>IFERROR(HYPERLINK(VLOOKUP(C9,'BT ART'!A:N,10,FALSE),"Ficha Técnica"),"")</f>
        <v>Ficha Técnica</v>
      </c>
      <c r="I9" s="280"/>
    </row>
    <row r="10" spans="1:9" s="70" customFormat="1" ht="12.75" hidden="1" outlineLevel="1">
      <c r="A10" s="260"/>
      <c r="B10" s="265" t="s">
        <v>3021</v>
      </c>
      <c r="C10" s="265" t="s">
        <v>587</v>
      </c>
      <c r="D10" s="262"/>
      <c r="E10" s="263"/>
      <c r="F10" s="332"/>
      <c r="G10" s="264"/>
      <c r="H10" s="97" t="str">
        <f>IFERROR(HYPERLINK(VLOOKUP(C10,'BT ART'!A:N,10,FALSE),"Ficha Técnica"),"")</f>
        <v>Ficha Técnica</v>
      </c>
      <c r="I10" s="280"/>
    </row>
    <row r="11" spans="1:9" s="70" customFormat="1" ht="12.75" hidden="1" outlineLevel="1">
      <c r="A11" s="260"/>
      <c r="B11" s="265" t="s">
        <v>3466</v>
      </c>
      <c r="C11" s="265" t="s">
        <v>1284</v>
      </c>
      <c r="D11" s="262"/>
      <c r="E11" s="263"/>
      <c r="F11" s="332"/>
      <c r="G11" s="264"/>
      <c r="H11" s="97" t="str">
        <f>IFERROR(HYPERLINK(VLOOKUP(C11,'BT ART'!A:N,10,FALSE),"Ficha Técnica"),"")</f>
        <v>Ficha Técnica</v>
      </c>
      <c r="I11" s="280"/>
    </row>
    <row r="12" spans="1:9" s="70" customFormat="1" ht="12.75" hidden="1" outlineLevel="1">
      <c r="A12" s="260"/>
      <c r="B12" s="265" t="s">
        <v>3435</v>
      </c>
      <c r="C12" s="265" t="s">
        <v>3943</v>
      </c>
      <c r="D12" s="262"/>
      <c r="E12" s="263"/>
      <c r="F12" s="332"/>
      <c r="G12" s="264"/>
      <c r="H12" s="97" t="str">
        <f>IFERROR(HYPERLINK(VLOOKUP(C12,'BT ART'!A:N,10,FALSE),"Ficha Técnica"),"")</f>
        <v>Ficha Técnica</v>
      </c>
      <c r="I12" s="280"/>
    </row>
    <row r="13" spans="1:9" s="70" customFormat="1" ht="12.75" hidden="1" outlineLevel="1">
      <c r="A13" s="260"/>
      <c r="B13" s="265" t="s">
        <v>3437</v>
      </c>
      <c r="C13" s="265" t="s">
        <v>3973</v>
      </c>
      <c r="D13" s="262"/>
      <c r="E13" s="263"/>
      <c r="F13" s="332"/>
      <c r="G13" s="264"/>
      <c r="H13" s="97" t="str">
        <f>IFERROR(HYPERLINK(VLOOKUP(C13,'BT ART'!A:N,10,FALSE),"Ficha Técnica"),"")</f>
        <v>Ficha Técnica</v>
      </c>
      <c r="I13" s="280"/>
    </row>
    <row r="14" spans="1:9" s="70" customFormat="1" ht="12.75" hidden="1" outlineLevel="1">
      <c r="A14" s="260"/>
      <c r="B14" s="265" t="s">
        <v>3439</v>
      </c>
      <c r="C14" s="265" t="s">
        <v>3970</v>
      </c>
      <c r="D14" s="262"/>
      <c r="E14" s="263"/>
      <c r="F14" s="332"/>
      <c r="G14" s="264"/>
      <c r="H14" s="97" t="str">
        <f>IFERROR(HYPERLINK(VLOOKUP(C14,'BT ART'!A:N,10,FALSE),"Ficha Técnica"),"")</f>
        <v>Ficha Técnica</v>
      </c>
      <c r="I14" s="280"/>
    </row>
    <row r="15" spans="1:9" s="70" customFormat="1" ht="12.75" hidden="1" outlineLevel="1">
      <c r="A15" s="260"/>
      <c r="B15" s="265" t="s">
        <v>3431</v>
      </c>
      <c r="C15" s="265" t="s">
        <v>1757</v>
      </c>
      <c r="D15" s="262"/>
      <c r="E15" s="263"/>
      <c r="F15" s="332"/>
      <c r="G15" s="264"/>
      <c r="H15" s="97" t="str">
        <f>IFERROR(HYPERLINK(VLOOKUP(C15,'BT ART'!A:N,10,FALSE),"Ficha Técnica"),"")</f>
        <v>Ficha Técnica</v>
      </c>
      <c r="I15" s="280"/>
    </row>
    <row r="16" spans="1:9" s="70" customFormat="1" ht="12.75" hidden="1" outlineLevel="1">
      <c r="A16" s="260"/>
      <c r="B16" s="265" t="s">
        <v>3692</v>
      </c>
      <c r="C16" s="265" t="s">
        <v>3975</v>
      </c>
      <c r="D16" s="262"/>
      <c r="E16" s="263"/>
      <c r="F16" s="332"/>
      <c r="G16" s="264"/>
      <c r="H16" s="97" t="str">
        <f>IFERROR(HYPERLINK(VLOOKUP(C16,'BT ART'!A:N,10,FALSE),"Ficha Técnica"),"")</f>
        <v>Ficha Técnica</v>
      </c>
      <c r="I16" s="280"/>
    </row>
    <row r="17" spans="1:9" s="70" customFormat="1" ht="60" customHeight="1" collapsed="1">
      <c r="A17" s="254"/>
      <c r="B17" s="255" t="s">
        <v>4311</v>
      </c>
      <c r="C17" s="267" t="s">
        <v>2147</v>
      </c>
      <c r="D17" s="269" t="s">
        <v>1316</v>
      </c>
      <c r="E17" s="258" t="s">
        <v>4343</v>
      </c>
      <c r="F17" s="331">
        <v>310.43</v>
      </c>
      <c r="G17" s="259" t="s">
        <v>7309</v>
      </c>
      <c r="H17" s="97" t="str">
        <f>IFERROR(HYPERLINK(VLOOKUP(C17,'BT ART'!A:N,10,FALSE),"Ficha Técnica"),"")</f>
        <v>Ficha Técnica</v>
      </c>
      <c r="I17" s="280"/>
    </row>
    <row r="18" spans="1:9" s="70" customFormat="1" ht="12.75" hidden="1" outlineLevel="1">
      <c r="A18" s="260"/>
      <c r="B18" s="265" t="s">
        <v>3472</v>
      </c>
      <c r="C18" s="265" t="s">
        <v>1724</v>
      </c>
      <c r="D18" s="262"/>
      <c r="E18" s="263"/>
      <c r="F18" s="333"/>
      <c r="G18" s="264"/>
      <c r="H18" s="97" t="str">
        <f>IFERROR(HYPERLINK(VLOOKUP(C18,'BT ART'!A:N,10,FALSE),"Ficha Técnica"),"")</f>
        <v>Ficha Técnica</v>
      </c>
      <c r="I18" s="280"/>
    </row>
    <row r="19" spans="1:9" s="70" customFormat="1" ht="12.75" hidden="1" outlineLevel="1">
      <c r="A19" s="260"/>
      <c r="B19" s="265" t="s">
        <v>2816</v>
      </c>
      <c r="C19" s="265" t="s">
        <v>1171</v>
      </c>
      <c r="D19" s="262"/>
      <c r="E19" s="263"/>
      <c r="F19" s="333"/>
      <c r="G19" s="264"/>
      <c r="H19" s="97" t="str">
        <f>IFERROR(HYPERLINK(VLOOKUP(C19,'BT ART'!A:N,10,FALSE),"Ficha Técnica"),"")</f>
        <v>Ficha Técnica</v>
      </c>
      <c r="I19" s="280"/>
    </row>
    <row r="20" spans="1:9" s="70" customFormat="1" ht="12.75" hidden="1" outlineLevel="1">
      <c r="A20" s="260"/>
      <c r="B20" s="265" t="s">
        <v>3021</v>
      </c>
      <c r="C20" s="265" t="s">
        <v>587</v>
      </c>
      <c r="D20" s="262"/>
      <c r="E20" s="263"/>
      <c r="F20" s="333"/>
      <c r="G20" s="264"/>
      <c r="H20" s="97" t="str">
        <f>IFERROR(HYPERLINK(VLOOKUP(C20,'BT ART'!A:N,10,FALSE),"Ficha Técnica"),"")</f>
        <v>Ficha Técnica</v>
      </c>
      <c r="I20" s="280"/>
    </row>
    <row r="21" spans="1:9" s="70" customFormat="1" ht="12.75" hidden="1" outlineLevel="1">
      <c r="A21" s="260"/>
      <c r="B21" s="265" t="s">
        <v>3454</v>
      </c>
      <c r="C21" s="265" t="s">
        <v>1270</v>
      </c>
      <c r="D21" s="262"/>
      <c r="E21" s="263"/>
      <c r="F21" s="333"/>
      <c r="G21" s="264"/>
      <c r="H21" s="97" t="str">
        <f>IFERROR(HYPERLINK(VLOOKUP(C21,'BT ART'!A:N,10,FALSE),"Ficha Técnica"),"")</f>
        <v>Ficha Técnica</v>
      </c>
      <c r="I21" s="280"/>
    </row>
    <row r="22" spans="1:9" s="70" customFormat="1" ht="12.75" hidden="1" outlineLevel="1">
      <c r="A22" s="260"/>
      <c r="B22" s="265" t="s">
        <v>3446</v>
      </c>
      <c r="C22" s="265" t="s">
        <v>1266</v>
      </c>
      <c r="D22" s="262"/>
      <c r="E22" s="263"/>
      <c r="F22" s="333"/>
      <c r="G22" s="264"/>
      <c r="H22" s="97" t="str">
        <f>IFERROR(HYPERLINK(VLOOKUP(C22,'BT ART'!A:N,10,FALSE),"Ficha Técnica"),"")</f>
        <v>Ficha Técnica</v>
      </c>
      <c r="I22" s="280"/>
    </row>
    <row r="23" spans="1:9" s="70" customFormat="1" ht="12.75" hidden="1" outlineLevel="1">
      <c r="A23" s="260"/>
      <c r="B23" s="265" t="s">
        <v>3456</v>
      </c>
      <c r="C23" s="265" t="s">
        <v>1272</v>
      </c>
      <c r="D23" s="262"/>
      <c r="E23" s="263"/>
      <c r="F23" s="333"/>
      <c r="G23" s="264"/>
      <c r="H23" s="97" t="str">
        <f>IFERROR(HYPERLINK(VLOOKUP(C23,'BT ART'!A:N,10,FALSE),"Ficha Técnica"),"")</f>
        <v>Ficha Técnica</v>
      </c>
      <c r="I23" s="280"/>
    </row>
    <row r="24" spans="1:9" s="70" customFormat="1" ht="12.75" hidden="1" outlineLevel="1">
      <c r="A24" s="260"/>
      <c r="B24" s="265" t="s">
        <v>3458</v>
      </c>
      <c r="C24" s="265" t="s">
        <v>1303</v>
      </c>
      <c r="D24" s="262"/>
      <c r="E24" s="263"/>
      <c r="F24" s="333"/>
      <c r="G24" s="264"/>
      <c r="H24" s="97" t="str">
        <f>IFERROR(HYPERLINK(VLOOKUP(C24,'BT ART'!A:N,10,FALSE),"Ficha Técnica"),"")</f>
        <v>Ficha Técnica</v>
      </c>
      <c r="I24" s="280"/>
    </row>
    <row r="25" spans="1:9" s="70" customFormat="1" ht="12.75" hidden="1" outlineLevel="1">
      <c r="A25" s="260"/>
      <c r="B25" s="265" t="s">
        <v>3455</v>
      </c>
      <c r="C25" s="265" t="s">
        <v>1271</v>
      </c>
      <c r="D25" s="262"/>
      <c r="E25" s="263"/>
      <c r="F25" s="333"/>
      <c r="G25" s="264"/>
      <c r="H25" s="97" t="str">
        <f>IFERROR(HYPERLINK(VLOOKUP(C25,'BT ART'!A:N,10,FALSE),"Ficha Técnica"),"")</f>
        <v>Ficha Técnica</v>
      </c>
      <c r="I25" s="280"/>
    </row>
    <row r="26" spans="1:9" s="70" customFormat="1" ht="12.75" hidden="1" outlineLevel="1">
      <c r="A26" s="260"/>
      <c r="B26" s="265" t="s">
        <v>3453</v>
      </c>
      <c r="C26" s="265" t="s">
        <v>1269</v>
      </c>
      <c r="D26" s="262"/>
      <c r="E26" s="263"/>
      <c r="F26" s="333"/>
      <c r="G26" s="264"/>
      <c r="H26" s="97" t="str">
        <f>IFERROR(HYPERLINK(VLOOKUP(C26,'BT ART'!A:N,10,FALSE),"Ficha Técnica"),"")</f>
        <v>Ficha Técnica</v>
      </c>
      <c r="I26" s="280"/>
    </row>
    <row r="27" spans="1:9" s="70" customFormat="1" ht="12.75" hidden="1" outlineLevel="1">
      <c r="A27" s="260"/>
      <c r="B27" s="265" t="s">
        <v>3443</v>
      </c>
      <c r="C27" s="265" t="s">
        <v>1260</v>
      </c>
      <c r="D27" s="262"/>
      <c r="E27" s="263"/>
      <c r="F27" s="333"/>
      <c r="G27" s="264"/>
      <c r="H27" s="97" t="str">
        <f>IFERROR(HYPERLINK(VLOOKUP(C27,'BT ART'!A:N,10,FALSE),"Ficha Técnica"),"")</f>
        <v>Ficha Técnica</v>
      </c>
      <c r="I27" s="280"/>
    </row>
    <row r="28" spans="1:9" s="70" customFormat="1" ht="12.75" hidden="1" outlineLevel="1">
      <c r="A28" s="260"/>
      <c r="B28" s="265" t="s">
        <v>3693</v>
      </c>
      <c r="C28" s="265" t="s">
        <v>3976</v>
      </c>
      <c r="D28" s="262"/>
      <c r="E28" s="263"/>
      <c r="F28" s="333"/>
      <c r="G28" s="264"/>
      <c r="H28" s="97" t="str">
        <f>IFERROR(HYPERLINK(VLOOKUP(C28,'BT ART'!A:N,10,FALSE),"Ficha Técnica"),"")</f>
        <v>Ficha Técnica</v>
      </c>
      <c r="I28" s="280"/>
    </row>
    <row r="29" spans="1:9" s="70" customFormat="1" ht="12.75" hidden="1" outlineLevel="1">
      <c r="A29" s="260"/>
      <c r="B29" s="265" t="s">
        <v>3466</v>
      </c>
      <c r="C29" s="265" t="s">
        <v>1284</v>
      </c>
      <c r="D29" s="262"/>
      <c r="E29" s="263"/>
      <c r="F29" s="333"/>
      <c r="G29" s="264"/>
      <c r="H29" s="97" t="str">
        <f>IFERROR(HYPERLINK(VLOOKUP(C29,'BT ART'!A:N,10,FALSE),"Ficha Técnica"),"")</f>
        <v>Ficha Técnica</v>
      </c>
      <c r="I29" s="280"/>
    </row>
    <row r="30" spans="1:9" s="70" customFormat="1" ht="12.75" hidden="1" outlineLevel="1">
      <c r="A30" s="260"/>
      <c r="B30" s="265" t="s">
        <v>3469</v>
      </c>
      <c r="C30" s="265" t="s">
        <v>1285</v>
      </c>
      <c r="D30" s="262"/>
      <c r="E30" s="263"/>
      <c r="F30" s="333"/>
      <c r="G30" s="264"/>
      <c r="H30" s="97" t="str">
        <f>IFERROR(HYPERLINK(VLOOKUP(C30,'BT ART'!A:N,10,FALSE),"Ficha Técnica"),"")</f>
        <v>Ficha Técnica</v>
      </c>
      <c r="I30" s="280"/>
    </row>
    <row r="31" spans="1:9" s="70" customFormat="1" ht="12.75" hidden="1" outlineLevel="1">
      <c r="A31" s="260"/>
      <c r="B31" s="265" t="s">
        <v>3431</v>
      </c>
      <c r="C31" s="265" t="s">
        <v>1757</v>
      </c>
      <c r="D31" s="262"/>
      <c r="E31" s="263"/>
      <c r="F31" s="333"/>
      <c r="G31" s="264"/>
      <c r="H31" s="97" t="str">
        <f>IFERROR(HYPERLINK(VLOOKUP(C31,'BT ART'!A:N,10,FALSE),"Ficha Técnica"),"")</f>
        <v>Ficha Técnica</v>
      </c>
      <c r="I31" s="280"/>
    </row>
    <row r="32" spans="1:9" s="70" customFormat="1" ht="12.75" hidden="1" outlineLevel="1">
      <c r="A32" s="260"/>
      <c r="B32" s="265" t="s">
        <v>3694</v>
      </c>
      <c r="C32" s="265" t="s">
        <v>3977</v>
      </c>
      <c r="D32" s="262"/>
      <c r="E32" s="263"/>
      <c r="F32" s="333"/>
      <c r="G32" s="264"/>
      <c r="H32" s="97" t="str">
        <f>IFERROR(HYPERLINK(VLOOKUP(C32,'BT ART'!A:N,10,FALSE),"Ficha Técnica"),"")</f>
        <v>Ficha Técnica</v>
      </c>
      <c r="I32" s="280"/>
    </row>
    <row r="33" spans="1:11" ht="15.75">
      <c r="A33" s="392" t="s">
        <v>1251</v>
      </c>
      <c r="B33" s="392"/>
      <c r="C33" s="392"/>
      <c r="D33" s="192"/>
      <c r="E33" s="197" t="s">
        <v>1252</v>
      </c>
      <c r="F33" s="311"/>
      <c r="G33" s="193"/>
      <c r="H33" s="194"/>
    </row>
    <row r="34" spans="1:11" s="70" customFormat="1" ht="60" customHeight="1">
      <c r="B34" s="86" t="s">
        <v>3472</v>
      </c>
      <c r="C34" s="183" t="s">
        <v>1724</v>
      </c>
      <c r="D34" s="178" t="s">
        <v>1088</v>
      </c>
      <c r="E34" s="96" t="s">
        <v>1740</v>
      </c>
      <c r="F34" s="312">
        <v>95.68</v>
      </c>
      <c r="G34" s="66" t="s">
        <v>7310</v>
      </c>
      <c r="H34" s="97" t="str">
        <f>IFERROR(HYPERLINK(VLOOKUP(C34,'BT ART'!A:N,10,FALSE),"Ficha Técnica"),"")</f>
        <v>Ficha Técnica</v>
      </c>
      <c r="I34" s="280"/>
    </row>
    <row r="35" spans="1:11" s="70" customFormat="1" ht="60" customHeight="1">
      <c r="B35" s="86" t="s">
        <v>3473</v>
      </c>
      <c r="C35" s="183" t="s">
        <v>1253</v>
      </c>
      <c r="D35" s="178" t="s">
        <v>1088</v>
      </c>
      <c r="E35" s="96" t="s">
        <v>1753</v>
      </c>
      <c r="F35" s="312">
        <v>132.81</v>
      </c>
      <c r="G35" s="66" t="s">
        <v>7309</v>
      </c>
      <c r="H35" s="97" t="str">
        <f>IFERROR(HYPERLINK(VLOOKUP(C35,'BT ART'!A:N,10,FALSE),"Ficha Técnica"),"")</f>
        <v>Ficha Técnica</v>
      </c>
      <c r="I35" s="280"/>
    </row>
    <row r="36" spans="1:11" s="70" customFormat="1" ht="60" customHeight="1">
      <c r="B36" s="86" t="s">
        <v>3474</v>
      </c>
      <c r="C36" s="183" t="s">
        <v>1254</v>
      </c>
      <c r="D36" s="178" t="s">
        <v>1088</v>
      </c>
      <c r="E36" s="96" t="s">
        <v>5608</v>
      </c>
      <c r="F36" s="312">
        <v>134.16</v>
      </c>
      <c r="G36" s="66" t="s">
        <v>7309</v>
      </c>
      <c r="H36" s="97" t="str">
        <f>IFERROR(HYPERLINK(VLOOKUP(C36,'BT ART'!A:N,10,FALSE),"Ficha Técnica"),"")</f>
        <v>Ficha Técnica</v>
      </c>
      <c r="I36" s="280"/>
    </row>
    <row r="37" spans="1:11" ht="15.6" customHeight="1">
      <c r="A37" s="392" t="s">
        <v>1255</v>
      </c>
      <c r="B37" s="392"/>
      <c r="C37" s="392"/>
      <c r="D37" s="192"/>
      <c r="E37" s="219" t="s">
        <v>2175</v>
      </c>
      <c r="F37" s="311"/>
      <c r="G37" s="193"/>
      <c r="H37" s="194"/>
    </row>
    <row r="38" spans="1:11" s="85" customFormat="1" ht="50.1" customHeight="1">
      <c r="B38" s="86" t="s">
        <v>3431</v>
      </c>
      <c r="C38" s="36" t="s">
        <v>1757</v>
      </c>
      <c r="D38" s="271" t="s">
        <v>391</v>
      </c>
      <c r="E38" s="96" t="s">
        <v>6432</v>
      </c>
      <c r="F38" s="312">
        <v>0.93</v>
      </c>
      <c r="G38" s="66" t="s">
        <v>7309</v>
      </c>
      <c r="H38" s="97" t="str">
        <f>IFERROR(HYPERLINK(VLOOKUP(C38,'BT ART'!A:N,10,FALSE),"Ficha Técnica"),"")</f>
        <v>Ficha Técnica</v>
      </c>
      <c r="I38" s="273"/>
    </row>
    <row r="39" spans="1:11" s="85" customFormat="1" ht="50.1" customHeight="1">
      <c r="B39" s="86" t="s">
        <v>3689</v>
      </c>
      <c r="C39" s="36" t="s">
        <v>3909</v>
      </c>
      <c r="D39" s="136" t="s">
        <v>2015</v>
      </c>
      <c r="E39" s="96" t="s">
        <v>4004</v>
      </c>
      <c r="F39" s="312">
        <v>1.69</v>
      </c>
      <c r="G39" s="66" t="s">
        <v>7309</v>
      </c>
      <c r="H39" s="97" t="str">
        <f>IFERROR(HYPERLINK(VLOOKUP(C39,'BT ART'!A:N,10,FALSE),"Ficha Técnica"),"")</f>
        <v>Ficha Técnica</v>
      </c>
      <c r="I39" s="273"/>
      <c r="J39" s="273"/>
      <c r="K39" s="273"/>
    </row>
    <row r="40" spans="1:11" s="85" customFormat="1" ht="50.1" customHeight="1">
      <c r="B40" s="86" t="s">
        <v>4535</v>
      </c>
      <c r="C40" s="36" t="s">
        <v>4534</v>
      </c>
      <c r="D40" s="136" t="s">
        <v>2015</v>
      </c>
      <c r="E40" s="96" t="s">
        <v>4536</v>
      </c>
      <c r="F40" s="312">
        <v>20.3</v>
      </c>
      <c r="G40" s="66" t="s">
        <v>7309</v>
      </c>
      <c r="H40" s="97" t="str">
        <f>IFERROR(HYPERLINK(VLOOKUP(C40,'BT ART'!A:N,10,FALSE),"Ficha Técnica"),"")</f>
        <v>Ficha Técnica</v>
      </c>
      <c r="I40" s="273"/>
    </row>
    <row r="41" spans="1:11" s="85" customFormat="1" ht="50.1" customHeight="1">
      <c r="B41" s="86" t="s">
        <v>3690</v>
      </c>
      <c r="C41" s="36" t="s">
        <v>3910</v>
      </c>
      <c r="D41" s="136" t="s">
        <v>2015</v>
      </c>
      <c r="E41" s="96" t="s">
        <v>4540</v>
      </c>
      <c r="F41" s="312">
        <v>3.37</v>
      </c>
      <c r="G41" s="66" t="s">
        <v>7309</v>
      </c>
      <c r="H41" s="97" t="str">
        <f>IFERROR(HYPERLINK(VLOOKUP(C41,'BT ART'!A:N,10,FALSE),"Ficha Técnica"),"")</f>
        <v>Ficha Técnica</v>
      </c>
      <c r="I41" s="273"/>
      <c r="J41" s="273"/>
      <c r="K41" s="273"/>
    </row>
    <row r="42" spans="1:11" s="85" customFormat="1" ht="50.1" customHeight="1">
      <c r="B42" s="86" t="s">
        <v>4542</v>
      </c>
      <c r="C42" s="36" t="s">
        <v>4541</v>
      </c>
      <c r="D42" s="136" t="s">
        <v>2015</v>
      </c>
      <c r="E42" s="96" t="s">
        <v>4543</v>
      </c>
      <c r="F42" s="312">
        <v>40.450000000000003</v>
      </c>
      <c r="G42" s="66" t="s">
        <v>7309</v>
      </c>
      <c r="H42" s="97" t="str">
        <f>IFERROR(HYPERLINK(VLOOKUP(C42,'BT ART'!A:N,10,FALSE),"Ficha Técnica"),"")</f>
        <v>Ficha Técnica</v>
      </c>
      <c r="I42" s="273"/>
    </row>
    <row r="43" spans="1:11" s="85" customFormat="1" ht="50.1" customHeight="1">
      <c r="B43" s="86" t="s">
        <v>3783</v>
      </c>
      <c r="C43" s="36" t="s">
        <v>3911</v>
      </c>
      <c r="D43" s="136" t="s">
        <v>2015</v>
      </c>
      <c r="E43" s="96" t="s">
        <v>4003</v>
      </c>
      <c r="F43" s="312">
        <v>2.33</v>
      </c>
      <c r="G43" s="66" t="s">
        <v>7309</v>
      </c>
      <c r="H43" s="97" t="str">
        <f>IFERROR(HYPERLINK(VLOOKUP(C43,'BT ART'!A:N,10,FALSE),"Ficha Técnica"),"")</f>
        <v>Ficha Técnica</v>
      </c>
      <c r="I43" s="273"/>
      <c r="J43" s="273"/>
      <c r="K43" s="273"/>
    </row>
    <row r="44" spans="1:11" s="85" customFormat="1" ht="50.1" customHeight="1">
      <c r="B44" s="86" t="s">
        <v>3433</v>
      </c>
      <c r="C44" s="36" t="s">
        <v>3924</v>
      </c>
      <c r="D44" s="136" t="s">
        <v>2015</v>
      </c>
      <c r="E44" s="96" t="s">
        <v>4005</v>
      </c>
      <c r="F44" s="312">
        <v>0.65</v>
      </c>
      <c r="G44" s="66" t="s">
        <v>7309</v>
      </c>
      <c r="H44" s="97" t="str">
        <f>IFERROR(HYPERLINK(VLOOKUP(C44,'BT ART'!A:N,10,FALSE),"Ficha Técnica"),"")</f>
        <v>Ficha Técnica</v>
      </c>
      <c r="I44" s="273"/>
      <c r="J44" s="273"/>
      <c r="K44" s="273"/>
    </row>
    <row r="45" spans="1:11" s="85" customFormat="1" ht="50.1" customHeight="1">
      <c r="B45" s="86" t="s">
        <v>3434</v>
      </c>
      <c r="C45" s="36" t="s">
        <v>3925</v>
      </c>
      <c r="D45" s="136" t="s">
        <v>2015</v>
      </c>
      <c r="E45" s="96" t="s">
        <v>4007</v>
      </c>
      <c r="F45" s="312">
        <v>0.5</v>
      </c>
      <c r="G45" s="66" t="s">
        <v>7309</v>
      </c>
      <c r="H45" s="97" t="str">
        <f>IFERROR(HYPERLINK(VLOOKUP(C45,'BT ART'!A:N,10,FALSE),"Ficha Técnica"),"")</f>
        <v>Ficha Técnica</v>
      </c>
      <c r="I45" s="273"/>
      <c r="J45" s="273"/>
      <c r="K45" s="273"/>
    </row>
    <row r="46" spans="1:11" s="85" customFormat="1" ht="50.1" customHeight="1">
      <c r="B46" s="86" t="s">
        <v>3432</v>
      </c>
      <c r="C46" s="36" t="s">
        <v>3919</v>
      </c>
      <c r="D46" s="136" t="s">
        <v>2015</v>
      </c>
      <c r="E46" s="96" t="s">
        <v>4006</v>
      </c>
      <c r="F46" s="312">
        <v>0.71</v>
      </c>
      <c r="G46" s="66" t="s">
        <v>7309</v>
      </c>
      <c r="H46" s="97" t="str">
        <f>IFERROR(HYPERLINK(VLOOKUP(C46,'BT ART'!A:N,10,FALSE),"Ficha Técnica"),"")</f>
        <v>Ficha Técnica</v>
      </c>
      <c r="I46" s="273"/>
      <c r="J46" s="273"/>
      <c r="K46" s="273"/>
    </row>
    <row r="47" spans="1:11" s="85" customFormat="1" ht="50.1" customHeight="1">
      <c r="B47" s="86" t="s">
        <v>3962</v>
      </c>
      <c r="C47" s="184" t="s">
        <v>4323</v>
      </c>
      <c r="D47" s="136" t="s">
        <v>2015</v>
      </c>
      <c r="E47" s="96" t="s">
        <v>4013</v>
      </c>
      <c r="F47" s="312">
        <v>1.41</v>
      </c>
      <c r="G47" s="66" t="s">
        <v>7309</v>
      </c>
      <c r="H47" s="97" t="str">
        <f>IFERROR(HYPERLINK(VLOOKUP(C47,'BT ART'!A:N,10,FALSE),"Ficha Técnica"),"")</f>
        <v>Ficha Técnica</v>
      </c>
      <c r="I47" s="273"/>
      <c r="J47" s="273"/>
      <c r="K47" s="273"/>
    </row>
    <row r="48" spans="1:11" s="85" customFormat="1" ht="50.1" customHeight="1">
      <c r="B48" s="86" t="s">
        <v>3435</v>
      </c>
      <c r="C48" s="36" t="s">
        <v>3943</v>
      </c>
      <c r="D48" s="136" t="s">
        <v>2015</v>
      </c>
      <c r="E48" s="96" t="s">
        <v>4008</v>
      </c>
      <c r="F48" s="312">
        <v>0.73</v>
      </c>
      <c r="G48" s="66" t="s">
        <v>7309</v>
      </c>
      <c r="H48" s="97" t="str">
        <f>IFERROR(HYPERLINK(VLOOKUP(C48,'BT ART'!A:N,10,FALSE),"Ficha Técnica"),"")</f>
        <v>Ficha Técnica</v>
      </c>
      <c r="I48" s="273"/>
      <c r="J48" s="273"/>
      <c r="K48" s="273"/>
    </row>
    <row r="49" spans="2:11" s="85" customFormat="1" ht="50.1" customHeight="1">
      <c r="B49" s="86" t="s">
        <v>3850</v>
      </c>
      <c r="C49" s="36" t="s">
        <v>3849</v>
      </c>
      <c r="D49" s="136" t="s">
        <v>2015</v>
      </c>
      <c r="E49" s="96" t="s">
        <v>4009</v>
      </c>
      <c r="F49" s="312">
        <v>0.56000000000000005</v>
      </c>
      <c r="G49" s="66" t="s">
        <v>7309</v>
      </c>
      <c r="H49" s="97" t="str">
        <f>IFERROR(HYPERLINK(VLOOKUP(C49,'BT ART'!A:N,10,FALSE),"Ficha Técnica"),"")</f>
        <v>Ficha Técnica</v>
      </c>
      <c r="I49" s="273"/>
      <c r="J49" s="273"/>
      <c r="K49" s="273"/>
    </row>
    <row r="50" spans="2:11" s="85" customFormat="1" ht="50.1" customHeight="1">
      <c r="B50" s="86" t="s">
        <v>3956</v>
      </c>
      <c r="C50" s="184" t="s">
        <v>3955</v>
      </c>
      <c r="D50" s="136" t="s">
        <v>2015</v>
      </c>
      <c r="E50" s="96" t="s">
        <v>4010</v>
      </c>
      <c r="F50" s="312">
        <v>2.52</v>
      </c>
      <c r="G50" s="66" t="s">
        <v>7309</v>
      </c>
      <c r="H50" s="97" t="str">
        <f>IFERROR(HYPERLINK(VLOOKUP(C50,'BT ART'!A:N,10,FALSE),"Ficha Técnica"),"")</f>
        <v>Ficha Técnica</v>
      </c>
      <c r="I50" s="273"/>
      <c r="J50" s="273"/>
      <c r="K50" s="273"/>
    </row>
    <row r="51" spans="2:11" s="85" customFormat="1" ht="50.1" customHeight="1">
      <c r="B51" s="86" t="s">
        <v>3958</v>
      </c>
      <c r="C51" s="184" t="s">
        <v>3957</v>
      </c>
      <c r="D51" s="136" t="s">
        <v>2015</v>
      </c>
      <c r="E51" s="96" t="s">
        <v>4011</v>
      </c>
      <c r="F51" s="312">
        <v>0.3</v>
      </c>
      <c r="G51" s="66" t="s">
        <v>7309</v>
      </c>
      <c r="H51" s="97" t="str">
        <f>IFERROR(HYPERLINK(VLOOKUP(C51,'BT ART'!A:N,10,FALSE),"Ficha Técnica"),"")</f>
        <v>Ficha Técnica</v>
      </c>
      <c r="I51" s="273"/>
      <c r="J51" s="273"/>
      <c r="K51" s="273"/>
    </row>
    <row r="52" spans="2:11" s="85" customFormat="1" ht="50.1" customHeight="1">
      <c r="B52" s="86" t="s">
        <v>3960</v>
      </c>
      <c r="C52" s="184" t="s">
        <v>3959</v>
      </c>
      <c r="D52" s="136" t="s">
        <v>2015</v>
      </c>
      <c r="E52" s="96" t="s">
        <v>4012</v>
      </c>
      <c r="F52" s="312">
        <v>0.31</v>
      </c>
      <c r="G52" s="66" t="s">
        <v>7309</v>
      </c>
      <c r="H52" s="97" t="str">
        <f>IFERROR(HYPERLINK(VLOOKUP(C52,'BT ART'!A:N,10,FALSE),"Ficha Técnica"),"")</f>
        <v>Ficha Técnica</v>
      </c>
      <c r="I52" s="273"/>
      <c r="J52" s="273"/>
      <c r="K52" s="273"/>
    </row>
    <row r="53" spans="2:11" s="85" customFormat="1" ht="50.1" customHeight="1">
      <c r="B53" s="86" t="s">
        <v>4033</v>
      </c>
      <c r="C53" s="184" t="s">
        <v>4032</v>
      </c>
      <c r="D53" s="136" t="s">
        <v>2015</v>
      </c>
      <c r="E53" s="96" t="s">
        <v>4038</v>
      </c>
      <c r="F53" s="312">
        <v>49.85</v>
      </c>
      <c r="G53" s="66" t="s">
        <v>7309</v>
      </c>
      <c r="H53" s="97" t="str">
        <f>IFERROR(HYPERLINK(VLOOKUP(C53,'BT ART'!A:N,10,FALSE),"Ficha Técnica"),"")</f>
        <v>Ficha Técnica</v>
      </c>
      <c r="I53" s="273"/>
      <c r="J53" s="273"/>
      <c r="K53" s="273"/>
    </row>
    <row r="54" spans="2:11" s="85" customFormat="1" ht="50.1" customHeight="1">
      <c r="B54" s="86" t="s">
        <v>3967</v>
      </c>
      <c r="C54" s="184" t="s">
        <v>3966</v>
      </c>
      <c r="D54" s="136" t="s">
        <v>2015</v>
      </c>
      <c r="E54" s="96" t="s">
        <v>4002</v>
      </c>
      <c r="F54" s="312">
        <v>3.83</v>
      </c>
      <c r="G54" s="66" t="s">
        <v>7309</v>
      </c>
      <c r="H54" s="97" t="str">
        <f>IFERROR(HYPERLINK(VLOOKUP(C54,'BT ART'!A:N,10,FALSE),"Ficha Técnica"),"")</f>
        <v>Ficha Técnica</v>
      </c>
      <c r="I54" s="273"/>
      <c r="J54" s="273"/>
      <c r="K54" s="273"/>
    </row>
    <row r="55" spans="2:11" s="85" customFormat="1" ht="50.1" customHeight="1">
      <c r="B55" s="86" t="s">
        <v>3436</v>
      </c>
      <c r="C55" s="36" t="s">
        <v>3972</v>
      </c>
      <c r="D55" s="136" t="s">
        <v>2015</v>
      </c>
      <c r="E55" s="96" t="s">
        <v>2052</v>
      </c>
      <c r="F55" s="312">
        <v>4.68</v>
      </c>
      <c r="G55" s="66" t="s">
        <v>7309</v>
      </c>
      <c r="H55" s="97" t="str">
        <f>IFERROR(HYPERLINK(VLOOKUP(C55,'BT ART'!A:N,10,FALSE),"Ficha Técnica"),"")</f>
        <v>Ficha Técnica</v>
      </c>
      <c r="I55" s="273"/>
      <c r="J55" s="273"/>
      <c r="K55" s="273"/>
    </row>
    <row r="56" spans="2:11" s="85" customFormat="1" ht="50.1" customHeight="1">
      <c r="B56" s="86" t="s">
        <v>3437</v>
      </c>
      <c r="C56" s="36" t="s">
        <v>3973</v>
      </c>
      <c r="D56" s="136" t="s">
        <v>2015</v>
      </c>
      <c r="E56" s="96" t="s">
        <v>2053</v>
      </c>
      <c r="F56" s="312">
        <v>5.59</v>
      </c>
      <c r="G56" s="66" t="s">
        <v>7309</v>
      </c>
      <c r="H56" s="97" t="str">
        <f>IFERROR(HYPERLINK(VLOOKUP(C56,'BT ART'!A:N,10,FALSE),"Ficha Técnica"),"")</f>
        <v>Ficha Técnica</v>
      </c>
      <c r="I56" s="273"/>
      <c r="J56" s="273"/>
      <c r="K56" s="273"/>
    </row>
    <row r="57" spans="2:11" s="85" customFormat="1" ht="50.1" customHeight="1">
      <c r="B57" s="86" t="s">
        <v>3969</v>
      </c>
      <c r="C57" s="184" t="s">
        <v>3968</v>
      </c>
      <c r="D57" s="136" t="s">
        <v>2015</v>
      </c>
      <c r="E57" s="96" t="s">
        <v>4001</v>
      </c>
      <c r="F57" s="312">
        <v>6.06</v>
      </c>
      <c r="G57" s="66" t="s">
        <v>7309</v>
      </c>
      <c r="H57" s="97" t="str">
        <f>IFERROR(HYPERLINK(VLOOKUP(C57,'BT ART'!A:N,10,FALSE),"Ficha Técnica"),"")</f>
        <v>Ficha Técnica</v>
      </c>
      <c r="I57" s="273"/>
      <c r="J57" s="273"/>
      <c r="K57" s="273"/>
    </row>
    <row r="58" spans="2:11" s="85" customFormat="1" ht="50.1" customHeight="1">
      <c r="B58" s="86" t="s">
        <v>3438</v>
      </c>
      <c r="C58" s="36" t="s">
        <v>3974</v>
      </c>
      <c r="D58" s="136" t="s">
        <v>2015</v>
      </c>
      <c r="E58" s="96" t="s">
        <v>2035</v>
      </c>
      <c r="F58" s="312">
        <v>55.23</v>
      </c>
      <c r="G58" s="66" t="s">
        <v>7309</v>
      </c>
      <c r="H58" s="97" t="str">
        <f>IFERROR(HYPERLINK(VLOOKUP(C58,'BT ART'!A:N,10,FALSE),"Ficha Técnica"),"")</f>
        <v>Ficha Técnica</v>
      </c>
      <c r="I58" s="273"/>
      <c r="J58" s="273"/>
      <c r="K58" s="273"/>
    </row>
    <row r="59" spans="2:11" s="85" customFormat="1" ht="50.1" customHeight="1">
      <c r="B59" s="86" t="s">
        <v>3439</v>
      </c>
      <c r="C59" s="36" t="s">
        <v>3970</v>
      </c>
      <c r="D59" s="136" t="s">
        <v>2015</v>
      </c>
      <c r="E59" s="96" t="s">
        <v>4014</v>
      </c>
      <c r="F59" s="312">
        <v>3.91</v>
      </c>
      <c r="G59" s="66" t="s">
        <v>7309</v>
      </c>
      <c r="H59" s="97" t="str">
        <f>IFERROR(HYPERLINK(VLOOKUP(C59,'BT ART'!A:N,10,FALSE),"Ficha Técnica"),"")</f>
        <v>Ficha Técnica</v>
      </c>
      <c r="I59" s="273"/>
      <c r="J59" s="273"/>
      <c r="K59" s="273"/>
    </row>
    <row r="60" spans="2:11" s="85" customFormat="1" ht="50.1" customHeight="1">
      <c r="B60" s="86" t="s">
        <v>3691</v>
      </c>
      <c r="C60" s="36" t="s">
        <v>3971</v>
      </c>
      <c r="D60" s="136" t="s">
        <v>2015</v>
      </c>
      <c r="E60" s="96" t="s">
        <v>3847</v>
      </c>
      <c r="F60" s="312">
        <v>142.44999999999999</v>
      </c>
      <c r="G60" s="66" t="s">
        <v>7309</v>
      </c>
      <c r="H60" s="97" t="str">
        <f>IFERROR(HYPERLINK(VLOOKUP(C60,'BT ART'!A:N,10,FALSE),"Ficha Técnica"),"")</f>
        <v>Ficha Técnica</v>
      </c>
      <c r="I60" s="273"/>
      <c r="J60" s="273"/>
      <c r="K60" s="273"/>
    </row>
    <row r="61" spans="2:11" s="85" customFormat="1" ht="50.1" customHeight="1">
      <c r="B61" s="86" t="s">
        <v>3965</v>
      </c>
      <c r="C61" s="184" t="s">
        <v>3848</v>
      </c>
      <c r="D61" s="136" t="s">
        <v>2015</v>
      </c>
      <c r="E61" s="96" t="s">
        <v>4015</v>
      </c>
      <c r="F61" s="312">
        <v>44.9</v>
      </c>
      <c r="G61" s="66" t="s">
        <v>7309</v>
      </c>
      <c r="H61" s="97" t="str">
        <f>IFERROR(HYPERLINK(VLOOKUP(C61,'BT ART'!A:N,10,FALSE),"Ficha Técnica"),"")</f>
        <v>Ficha Técnica</v>
      </c>
      <c r="I61" s="273"/>
      <c r="J61" s="273"/>
      <c r="K61" s="273"/>
    </row>
    <row r="62" spans="2:11" s="85" customFormat="1" ht="50.1" customHeight="1">
      <c r="B62" s="86" t="s">
        <v>3692</v>
      </c>
      <c r="C62" s="36" t="s">
        <v>3975</v>
      </c>
      <c r="D62" s="136" t="s">
        <v>2015</v>
      </c>
      <c r="E62" s="96" t="s">
        <v>4016</v>
      </c>
      <c r="F62" s="312">
        <v>0.47</v>
      </c>
      <c r="G62" s="66" t="s">
        <v>7309</v>
      </c>
      <c r="H62" s="97" t="str">
        <f>IFERROR(HYPERLINK(VLOOKUP(C62,'BT ART'!A:N,10,FALSE),"Ficha Técnica"),"")</f>
        <v>Ficha Técnica</v>
      </c>
      <c r="I62" s="273"/>
      <c r="J62" s="273"/>
      <c r="K62" s="273"/>
    </row>
    <row r="63" spans="2:11" s="85" customFormat="1" ht="50.1" customHeight="1">
      <c r="B63" s="86" t="s">
        <v>3693</v>
      </c>
      <c r="C63" s="36" t="s">
        <v>3976</v>
      </c>
      <c r="D63" s="136" t="s">
        <v>2015</v>
      </c>
      <c r="E63" s="96" t="s">
        <v>4017</v>
      </c>
      <c r="F63" s="312">
        <v>0.31</v>
      </c>
      <c r="G63" s="66" t="s">
        <v>7309</v>
      </c>
      <c r="H63" s="97" t="str">
        <f>IFERROR(HYPERLINK(VLOOKUP(C63,'BT ART'!A:N,10,FALSE),"Ficha Técnica"),"")</f>
        <v>Ficha Técnica</v>
      </c>
      <c r="I63" s="273"/>
      <c r="J63" s="273"/>
      <c r="K63" s="273"/>
    </row>
    <row r="64" spans="2:11" s="85" customFormat="1" ht="50.1" customHeight="1">
      <c r="B64" s="86" t="s">
        <v>3694</v>
      </c>
      <c r="C64" s="184" t="s">
        <v>3977</v>
      </c>
      <c r="D64" s="136" t="s">
        <v>2015</v>
      </c>
      <c r="E64" s="96" t="s">
        <v>4018</v>
      </c>
      <c r="F64" s="312">
        <v>36.79</v>
      </c>
      <c r="G64" s="66" t="s">
        <v>7309</v>
      </c>
      <c r="H64" s="97" t="str">
        <f>IFERROR(HYPERLINK(VLOOKUP(C64,'BT ART'!A:N,10,FALSE),"Ficha Técnica"),"")</f>
        <v>Ficha Técnica</v>
      </c>
      <c r="I64" s="273"/>
      <c r="J64" s="273"/>
      <c r="K64" s="273"/>
    </row>
    <row r="65" spans="1:11" s="85" customFormat="1" ht="50.1" customHeight="1">
      <c r="B65" s="86" t="s">
        <v>3695</v>
      </c>
      <c r="C65" s="184" t="s">
        <v>3978</v>
      </c>
      <c r="D65" s="136" t="s">
        <v>2015</v>
      </c>
      <c r="E65" s="96" t="s">
        <v>6477</v>
      </c>
      <c r="F65" s="312">
        <v>73.53</v>
      </c>
      <c r="G65" s="66" t="s">
        <v>7309</v>
      </c>
      <c r="H65" s="97" t="str">
        <f>IFERROR(HYPERLINK(VLOOKUP(C65,'BT ART'!A:N,10,FALSE),"Ficha Técnica"),"")</f>
        <v>Ficha Técnica</v>
      </c>
      <c r="I65" s="273"/>
      <c r="J65" s="273"/>
      <c r="K65" s="273"/>
    </row>
    <row r="66" spans="1:11" ht="15.6" customHeight="1">
      <c r="A66" s="392" t="s">
        <v>1263</v>
      </c>
      <c r="B66" s="392"/>
      <c r="C66" s="392"/>
      <c r="D66" s="192"/>
      <c r="E66" s="218" t="s">
        <v>4745</v>
      </c>
      <c r="F66" s="311"/>
      <c r="G66" s="193"/>
      <c r="H66" s="194"/>
    </row>
    <row r="67" spans="1:11" s="70" customFormat="1" ht="50.1" customHeight="1">
      <c r="B67" s="86" t="s">
        <v>4737</v>
      </c>
      <c r="C67" s="184" t="s">
        <v>4736</v>
      </c>
      <c r="D67" s="178" t="s">
        <v>1088</v>
      </c>
      <c r="E67" s="96" t="s">
        <v>6509</v>
      </c>
      <c r="F67" s="312">
        <v>6.45</v>
      </c>
      <c r="G67" s="66" t="s">
        <v>7309</v>
      </c>
      <c r="H67" s="97" t="str">
        <f>IFERROR(HYPERLINK(VLOOKUP(C67,'BT ART'!A:N,10,FALSE),"Ficha Técnica"),"")</f>
        <v>Ficha Técnica</v>
      </c>
      <c r="I67" s="280"/>
    </row>
    <row r="68" spans="1:11" s="70" customFormat="1" ht="50.1" customHeight="1">
      <c r="B68" s="86" t="s">
        <v>4739</v>
      </c>
      <c r="C68" s="184" t="s">
        <v>4738</v>
      </c>
      <c r="D68" s="178" t="s">
        <v>1088</v>
      </c>
      <c r="E68" s="96" t="s">
        <v>6510</v>
      </c>
      <c r="F68" s="312">
        <v>6.45</v>
      </c>
      <c r="G68" s="66" t="s">
        <v>7309</v>
      </c>
      <c r="H68" s="97" t="str">
        <f>IFERROR(HYPERLINK(VLOOKUP(C68,'BT ART'!A:N,10,FALSE),"Ficha Técnica"),"")</f>
        <v>Ficha Técnica</v>
      </c>
      <c r="I68" s="280"/>
    </row>
    <row r="69" spans="1:11" s="70" customFormat="1" ht="50.1" customHeight="1">
      <c r="B69" s="86" t="s">
        <v>4741</v>
      </c>
      <c r="C69" s="184" t="s">
        <v>4740</v>
      </c>
      <c r="D69" s="178" t="s">
        <v>1088</v>
      </c>
      <c r="E69" s="96" t="s">
        <v>6511</v>
      </c>
      <c r="F69" s="312">
        <v>4.7300000000000004</v>
      </c>
      <c r="G69" s="66" t="s">
        <v>7309</v>
      </c>
      <c r="H69" s="97" t="str">
        <f>IFERROR(HYPERLINK(VLOOKUP(C69,'BT ART'!A:N,10,FALSE),"Ficha Técnica"),"")</f>
        <v>Ficha Técnica</v>
      </c>
      <c r="I69" s="280"/>
    </row>
    <row r="70" spans="1:11" s="70" customFormat="1" ht="50.1" customHeight="1">
      <c r="B70" s="86" t="s">
        <v>4743</v>
      </c>
      <c r="C70" s="184" t="s">
        <v>4742</v>
      </c>
      <c r="D70" s="178" t="s">
        <v>1088</v>
      </c>
      <c r="E70" s="96" t="s">
        <v>6512</v>
      </c>
      <c r="F70" s="312">
        <v>4.7300000000000004</v>
      </c>
      <c r="G70" s="66" t="s">
        <v>7309</v>
      </c>
      <c r="H70" s="97" t="str">
        <f>IFERROR(HYPERLINK(VLOOKUP(C70,'BT ART'!A:N,10,FALSE),"Ficha Técnica"),"")</f>
        <v>Ficha Técnica</v>
      </c>
      <c r="I70" s="280"/>
    </row>
    <row r="71" spans="1:11" ht="15.6" customHeight="1">
      <c r="A71" s="392" t="s">
        <v>1255</v>
      </c>
      <c r="B71" s="392"/>
      <c r="C71" s="392"/>
      <c r="D71" s="192"/>
      <c r="E71" s="219" t="s">
        <v>2175</v>
      </c>
      <c r="F71" s="311"/>
      <c r="G71" s="193"/>
      <c r="H71" s="194"/>
    </row>
    <row r="72" spans="1:11" s="70" customFormat="1" ht="50.1" customHeight="1">
      <c r="B72" s="86" t="s">
        <v>4250</v>
      </c>
      <c r="C72" s="184" t="s">
        <v>4341</v>
      </c>
      <c r="D72" s="188" t="s">
        <v>391</v>
      </c>
      <c r="E72" s="96" t="s">
        <v>6487</v>
      </c>
      <c r="F72" s="312">
        <v>16.350000000000001</v>
      </c>
      <c r="G72" s="66" t="s">
        <v>7309</v>
      </c>
      <c r="H72" s="97" t="str">
        <f>IFERROR(HYPERLINK(VLOOKUP(C72,'BT ART'!A:N,10,FALSE),"Ficha Técnica"),"")</f>
        <v>Ficha Técnica</v>
      </c>
      <c r="I72" s="280"/>
    </row>
    <row r="73" spans="1:11" s="70" customFormat="1" ht="50.1" customHeight="1">
      <c r="B73" s="86" t="s">
        <v>4465</v>
      </c>
      <c r="C73" s="184" t="s">
        <v>4342</v>
      </c>
      <c r="D73" s="188" t="s">
        <v>391</v>
      </c>
      <c r="E73" s="96" t="s">
        <v>6495</v>
      </c>
      <c r="F73" s="312">
        <v>16.350000000000001</v>
      </c>
      <c r="G73" s="66" t="s">
        <v>7309</v>
      </c>
      <c r="H73" s="97" t="str">
        <f>IFERROR(HYPERLINK(VLOOKUP(C73,'BT ART'!A:N,10,FALSE),"Ficha Técnica"),"")</f>
        <v>Ficha Técnica</v>
      </c>
      <c r="I73" s="280"/>
    </row>
    <row r="74" spans="1:11" s="70" customFormat="1" ht="50.1" customHeight="1">
      <c r="B74" s="86" t="s">
        <v>4251</v>
      </c>
      <c r="C74" s="184" t="s">
        <v>4248</v>
      </c>
      <c r="D74" s="188" t="s">
        <v>391</v>
      </c>
      <c r="E74" s="96" t="s">
        <v>6488</v>
      </c>
      <c r="F74" s="312">
        <v>21.75</v>
      </c>
      <c r="G74" s="66" t="s">
        <v>7309</v>
      </c>
      <c r="H74" s="97" t="str">
        <f>IFERROR(HYPERLINK(VLOOKUP(C74,'BT ART'!A:N,10,FALSE),"Ficha Técnica"),"")</f>
        <v>Ficha Técnica</v>
      </c>
      <c r="I74" s="280"/>
    </row>
    <row r="75" spans="1:11" s="70" customFormat="1" ht="50.1" customHeight="1">
      <c r="B75" s="86" t="s">
        <v>4252</v>
      </c>
      <c r="C75" s="184" t="s">
        <v>4249</v>
      </c>
      <c r="D75" s="188" t="s">
        <v>391</v>
      </c>
      <c r="E75" s="96" t="s">
        <v>6489</v>
      </c>
      <c r="F75" s="312">
        <v>24.6</v>
      </c>
      <c r="G75" s="66" t="s">
        <v>7309</v>
      </c>
      <c r="H75" s="97" t="str">
        <f>IFERROR(HYPERLINK(VLOOKUP(C75,'BT ART'!A:N,10,FALSE),"Ficha Técnica"),"")</f>
        <v>Ficha Técnica</v>
      </c>
      <c r="I75" s="280"/>
    </row>
    <row r="76" spans="1:11" s="70" customFormat="1" ht="50.1" customHeight="1">
      <c r="B76" s="86" t="s">
        <v>4960</v>
      </c>
      <c r="C76" s="184" t="s">
        <v>4959</v>
      </c>
      <c r="D76" s="188" t="s">
        <v>391</v>
      </c>
      <c r="E76" s="96" t="s">
        <v>4961</v>
      </c>
      <c r="F76" s="312">
        <v>5.55</v>
      </c>
      <c r="G76" s="66" t="s">
        <v>7309</v>
      </c>
      <c r="H76" s="97" t="str">
        <f>IFERROR(HYPERLINK(VLOOKUP(C76,'BT ART'!A:N,10,FALSE),"Ficha Técnica"),"")</f>
        <v>Ficha Técnica</v>
      </c>
      <c r="I76" s="280"/>
    </row>
    <row r="77" spans="1:11" ht="15.6" customHeight="1">
      <c r="A77" s="392" t="s">
        <v>1255</v>
      </c>
      <c r="B77" s="392"/>
      <c r="C77" s="392"/>
      <c r="D77" s="192"/>
      <c r="E77" s="197" t="s">
        <v>1256</v>
      </c>
      <c r="F77" s="311"/>
      <c r="G77" s="193"/>
      <c r="H77" s="194"/>
    </row>
    <row r="78" spans="1:11" s="85" customFormat="1" ht="50.1" customHeight="1">
      <c r="B78" s="86" t="s">
        <v>3442</v>
      </c>
      <c r="C78" s="185" t="s">
        <v>1259</v>
      </c>
      <c r="D78" s="186" t="s">
        <v>1316</v>
      </c>
      <c r="E78" s="96" t="s">
        <v>1288</v>
      </c>
      <c r="F78" s="312">
        <v>26</v>
      </c>
      <c r="G78" s="66" t="s">
        <v>7309</v>
      </c>
      <c r="H78" s="97" t="str">
        <f>IFERROR(HYPERLINK(VLOOKUP(C78,'BT ART'!A:N,10,FALSE),"Ficha Técnica"),"")</f>
        <v>Ficha Técnica</v>
      </c>
      <c r="I78" s="273"/>
    </row>
    <row r="79" spans="1:11" s="85" customFormat="1" ht="50.1" customHeight="1">
      <c r="B79" s="86" t="s">
        <v>3441</v>
      </c>
      <c r="C79" s="185" t="s">
        <v>1258</v>
      </c>
      <c r="D79" s="186" t="s">
        <v>1316</v>
      </c>
      <c r="E79" s="96" t="s">
        <v>1287</v>
      </c>
      <c r="F79" s="312">
        <v>35.1</v>
      </c>
      <c r="G79" s="66" t="s">
        <v>7309</v>
      </c>
      <c r="H79" s="97" t="str">
        <f>IFERROR(HYPERLINK(VLOOKUP(C79,'BT ART'!A:N,10,FALSE),"Ficha Técnica"),"")</f>
        <v>Ficha Técnica</v>
      </c>
      <c r="I79" s="273"/>
    </row>
    <row r="80" spans="1:11" s="85" customFormat="1" ht="50.1" customHeight="1">
      <c r="B80" s="86" t="s">
        <v>3440</v>
      </c>
      <c r="C80" s="185" t="s">
        <v>1257</v>
      </c>
      <c r="D80" s="186" t="s">
        <v>1316</v>
      </c>
      <c r="E80" s="96" t="s">
        <v>1286</v>
      </c>
      <c r="F80" s="312">
        <v>44.2</v>
      </c>
      <c r="G80" s="66" t="s">
        <v>7309</v>
      </c>
      <c r="H80" s="97" t="str">
        <f>IFERROR(HYPERLINK(VLOOKUP(C80,'BT ART'!A:N,10,FALSE),"Ficha Técnica"),"")</f>
        <v>Ficha Técnica</v>
      </c>
      <c r="I80" s="273"/>
    </row>
    <row r="81" spans="1:9" s="85" customFormat="1" ht="50.1" customHeight="1">
      <c r="B81" s="86" t="s">
        <v>3696</v>
      </c>
      <c r="C81" s="36" t="s">
        <v>2196</v>
      </c>
      <c r="D81" s="186" t="s">
        <v>1316</v>
      </c>
      <c r="E81" s="96" t="s">
        <v>6478</v>
      </c>
      <c r="F81" s="312">
        <v>130</v>
      </c>
      <c r="G81" s="66" t="s">
        <v>7309</v>
      </c>
      <c r="H81" s="97" t="str">
        <f>IFERROR(HYPERLINK(VLOOKUP(C81,'BT ART'!A:N,10,FALSE),"Ficha Técnica"),"")</f>
        <v>Ficha Técnica</v>
      </c>
      <c r="I81" s="273"/>
    </row>
    <row r="82" spans="1:9" s="85" customFormat="1" ht="50.1" customHeight="1">
      <c r="B82" s="86" t="s">
        <v>3443</v>
      </c>
      <c r="C82" s="185" t="s">
        <v>1260</v>
      </c>
      <c r="D82" s="186" t="s">
        <v>1316</v>
      </c>
      <c r="E82" s="96" t="s">
        <v>1289</v>
      </c>
      <c r="F82" s="312">
        <v>0.52</v>
      </c>
      <c r="G82" s="66" t="s">
        <v>7309</v>
      </c>
      <c r="H82" s="97" t="str">
        <f>IFERROR(HYPERLINK(VLOOKUP(C82,'BT ART'!A:N,10,FALSE),"Ficha Técnica"),"")</f>
        <v>Ficha Técnica</v>
      </c>
      <c r="I82" s="273"/>
    </row>
    <row r="83" spans="1:9" s="85" customFormat="1" ht="50.1" customHeight="1">
      <c r="B83" s="86" t="s">
        <v>3444</v>
      </c>
      <c r="C83" s="185" t="s">
        <v>1261</v>
      </c>
      <c r="D83" s="186" t="s">
        <v>1316</v>
      </c>
      <c r="E83" s="96" t="s">
        <v>1290</v>
      </c>
      <c r="F83" s="312">
        <v>2.6</v>
      </c>
      <c r="G83" s="66" t="s">
        <v>7309</v>
      </c>
      <c r="H83" s="97" t="str">
        <f>IFERROR(HYPERLINK(VLOOKUP(C83,'BT ART'!A:N,10,FALSE),"Ficha Técnica"),"")</f>
        <v>Ficha Técnica</v>
      </c>
      <c r="I83" s="273"/>
    </row>
    <row r="84" spans="1:9" s="85" customFormat="1" ht="50.1" customHeight="1">
      <c r="B84" s="86" t="s">
        <v>3445</v>
      </c>
      <c r="C84" s="185" t="s">
        <v>1262</v>
      </c>
      <c r="D84" s="186" t="s">
        <v>1316</v>
      </c>
      <c r="E84" s="96" t="s">
        <v>1291</v>
      </c>
      <c r="F84" s="312">
        <v>16.25</v>
      </c>
      <c r="G84" s="66" t="s">
        <v>7309</v>
      </c>
      <c r="H84" s="97" t="str">
        <f>IFERROR(HYPERLINK(VLOOKUP(C84,'BT ART'!A:N,10,FALSE),"Ficha Técnica"),"")</f>
        <v>Ficha Técnica</v>
      </c>
      <c r="I84" s="273"/>
    </row>
    <row r="85" spans="1:9" ht="15.6" customHeight="1">
      <c r="A85" s="392" t="s">
        <v>1263</v>
      </c>
      <c r="B85" s="392"/>
      <c r="C85" s="392"/>
      <c r="D85" s="192"/>
      <c r="E85" s="197" t="s">
        <v>1264</v>
      </c>
      <c r="F85" s="311"/>
      <c r="G85" s="193"/>
      <c r="H85" s="194"/>
    </row>
    <row r="86" spans="1:9" s="85" customFormat="1" ht="50.1" customHeight="1">
      <c r="B86" s="86" t="s">
        <v>3448</v>
      </c>
      <c r="C86" s="187" t="s">
        <v>1268</v>
      </c>
      <c r="D86" s="186" t="s">
        <v>1316</v>
      </c>
      <c r="E86" s="96" t="s">
        <v>1438</v>
      </c>
      <c r="F86" s="312">
        <v>9.1</v>
      </c>
      <c r="G86" s="66" t="s">
        <v>7309</v>
      </c>
      <c r="H86" s="97" t="str">
        <f>IFERROR(HYPERLINK(VLOOKUP(C86,'BT ART'!A:N,10,FALSE),"Ficha Técnica"),"")</f>
        <v>Ficha Técnica</v>
      </c>
      <c r="I86" s="273"/>
    </row>
    <row r="87" spans="1:9" s="85" customFormat="1" ht="50.1" customHeight="1">
      <c r="B87" s="86" t="s">
        <v>3447</v>
      </c>
      <c r="C87" s="187" t="s">
        <v>1267</v>
      </c>
      <c r="D87" s="186" t="s">
        <v>1316</v>
      </c>
      <c r="E87" s="96" t="s">
        <v>1437</v>
      </c>
      <c r="F87" s="312">
        <v>11.7</v>
      </c>
      <c r="G87" s="66" t="s">
        <v>7309</v>
      </c>
      <c r="H87" s="97" t="str">
        <f>IFERROR(HYPERLINK(VLOOKUP(C87,'BT ART'!A:N,10,FALSE),"Ficha Técnica"),"")</f>
        <v>Ficha Técnica</v>
      </c>
      <c r="I87" s="273"/>
    </row>
    <row r="88" spans="1:9" s="85" customFormat="1" ht="50.1" customHeight="1">
      <c r="B88" s="86" t="s">
        <v>3446</v>
      </c>
      <c r="C88" s="185" t="s">
        <v>1266</v>
      </c>
      <c r="D88" s="186" t="s">
        <v>1316</v>
      </c>
      <c r="E88" s="96" t="s">
        <v>1436</v>
      </c>
      <c r="F88" s="312">
        <v>14.3</v>
      </c>
      <c r="G88" s="66" t="s">
        <v>7309</v>
      </c>
      <c r="H88" s="97" t="str">
        <f>IFERROR(HYPERLINK(VLOOKUP(C88,'BT ART'!A:N,10,FALSE),"Ficha Técnica"),"")</f>
        <v>Ficha Técnica</v>
      </c>
      <c r="I88" s="273"/>
    </row>
    <row r="89" spans="1:9" s="85" customFormat="1" ht="50.1" customHeight="1">
      <c r="B89" s="86" t="s">
        <v>3697</v>
      </c>
      <c r="C89" s="185" t="s">
        <v>1265</v>
      </c>
      <c r="D89" s="186" t="s">
        <v>1316</v>
      </c>
      <c r="E89" s="102" t="s">
        <v>6479</v>
      </c>
      <c r="F89" s="312">
        <v>14.3</v>
      </c>
      <c r="G89" s="66" t="s">
        <v>7309</v>
      </c>
      <c r="H89" s="97" t="str">
        <f>IFERROR(HYPERLINK(VLOOKUP(C89,'BT ART'!A:N,10,FALSE),"Ficha Técnica"),"")</f>
        <v>Ficha Técnica</v>
      </c>
      <c r="I89" s="273"/>
    </row>
    <row r="90" spans="1:9" s="85" customFormat="1" ht="50.1" customHeight="1">
      <c r="B90" s="86" t="s">
        <v>3449</v>
      </c>
      <c r="C90" s="187" t="s">
        <v>1439</v>
      </c>
      <c r="D90" s="186" t="s">
        <v>1316</v>
      </c>
      <c r="E90" s="96" t="s">
        <v>1435</v>
      </c>
      <c r="F90" s="312">
        <v>21.84</v>
      </c>
      <c r="G90" s="66" t="s">
        <v>7309</v>
      </c>
      <c r="H90" s="97" t="str">
        <f>IFERROR(HYPERLINK(VLOOKUP(C90,'BT ART'!A:N,10,FALSE),"Ficha Técnica"),"")</f>
        <v>Ficha Técnica</v>
      </c>
      <c r="I90" s="273"/>
    </row>
    <row r="91" spans="1:9" s="85" customFormat="1" ht="50.1" customHeight="1">
      <c r="B91" s="86" t="s">
        <v>3450</v>
      </c>
      <c r="C91" s="187" t="s">
        <v>1440</v>
      </c>
      <c r="D91" s="186" t="s">
        <v>1316</v>
      </c>
      <c r="E91" s="96" t="s">
        <v>1434</v>
      </c>
      <c r="F91" s="312">
        <v>12.63</v>
      </c>
      <c r="G91" s="66" t="s">
        <v>7309</v>
      </c>
      <c r="H91" s="97" t="str">
        <f>IFERROR(HYPERLINK(VLOOKUP(C91,'BT ART'!A:N,10,FALSE),"Ficha Técnica"),"")</f>
        <v>Ficha Técnica</v>
      </c>
      <c r="I91" s="273"/>
    </row>
    <row r="92" spans="1:9" s="85" customFormat="1" ht="50.1" customHeight="1">
      <c r="B92" s="86" t="s">
        <v>3451</v>
      </c>
      <c r="C92" s="187" t="s">
        <v>1441</v>
      </c>
      <c r="D92" s="186" t="s">
        <v>1316</v>
      </c>
      <c r="E92" s="96" t="s">
        <v>1433</v>
      </c>
      <c r="F92" s="312">
        <v>11.85</v>
      </c>
      <c r="G92" s="66" t="s">
        <v>7309</v>
      </c>
      <c r="H92" s="97" t="str">
        <f>IFERROR(HYPERLINK(VLOOKUP(C92,'BT ART'!A:N,10,FALSE),"Ficha Técnica"),"")</f>
        <v>Ficha Técnica</v>
      </c>
      <c r="I92" s="273"/>
    </row>
    <row r="93" spans="1:9" s="85" customFormat="1" ht="50.1" customHeight="1">
      <c r="B93" s="86" t="s">
        <v>3452</v>
      </c>
      <c r="C93" s="187" t="s">
        <v>1442</v>
      </c>
      <c r="D93" s="186" t="s">
        <v>1316</v>
      </c>
      <c r="E93" s="96" t="s">
        <v>1432</v>
      </c>
      <c r="F93" s="312">
        <v>10.92</v>
      </c>
      <c r="G93" s="66" t="s">
        <v>7309</v>
      </c>
      <c r="H93" s="97" t="str">
        <f>IFERROR(HYPERLINK(VLOOKUP(C93,'BT ART'!A:N,10,FALSE),"Ficha Técnica"),"")</f>
        <v>Ficha Técnica</v>
      </c>
      <c r="I93" s="273"/>
    </row>
    <row r="94" spans="1:9" s="85" customFormat="1" ht="50.1" customHeight="1">
      <c r="B94" s="86" t="s">
        <v>3453</v>
      </c>
      <c r="C94" s="187" t="s">
        <v>1269</v>
      </c>
      <c r="D94" s="186" t="s">
        <v>1316</v>
      </c>
      <c r="E94" s="96" t="s">
        <v>1294</v>
      </c>
      <c r="F94" s="312">
        <v>0.52</v>
      </c>
      <c r="G94" s="66" t="s">
        <v>7309</v>
      </c>
      <c r="H94" s="97" t="str">
        <f>IFERROR(HYPERLINK(VLOOKUP(C94,'BT ART'!A:N,10,FALSE),"Ficha Técnica"),"")</f>
        <v>Ficha Técnica</v>
      </c>
      <c r="I94" s="273"/>
    </row>
    <row r="95" spans="1:9" s="85" customFormat="1" ht="50.1" customHeight="1">
      <c r="B95" s="86" t="s">
        <v>3454</v>
      </c>
      <c r="C95" s="187" t="s">
        <v>1270</v>
      </c>
      <c r="D95" s="186" t="s">
        <v>1316</v>
      </c>
      <c r="E95" s="96" t="s">
        <v>1293</v>
      </c>
      <c r="F95" s="312">
        <v>0.78</v>
      </c>
      <c r="G95" s="66" t="s">
        <v>7309</v>
      </c>
      <c r="H95" s="97" t="str">
        <f>IFERROR(HYPERLINK(VLOOKUP(C95,'BT ART'!A:N,10,FALSE),"Ficha Técnica"),"")</f>
        <v>Ficha Técnica</v>
      </c>
      <c r="I95" s="273"/>
    </row>
    <row r="96" spans="1:9" s="85" customFormat="1" ht="50.1" customHeight="1">
      <c r="B96" s="86" t="s">
        <v>3455</v>
      </c>
      <c r="C96" s="187" t="s">
        <v>1271</v>
      </c>
      <c r="D96" s="186" t="s">
        <v>1316</v>
      </c>
      <c r="E96" s="96" t="s">
        <v>1292</v>
      </c>
      <c r="F96" s="312">
        <v>7.8</v>
      </c>
      <c r="G96" s="66" t="s">
        <v>7309</v>
      </c>
      <c r="H96" s="97" t="str">
        <f>IFERROR(HYPERLINK(VLOOKUP(C96,'BT ART'!A:N,10,FALSE),"Ficha Técnica"),"")</f>
        <v>Ficha Técnica</v>
      </c>
      <c r="I96" s="273"/>
    </row>
    <row r="97" spans="1:9" s="85" customFormat="1" ht="50.1" customHeight="1">
      <c r="B97" s="86" t="s">
        <v>3456</v>
      </c>
      <c r="C97" s="187" t="s">
        <v>1272</v>
      </c>
      <c r="D97" s="186" t="s">
        <v>1316</v>
      </c>
      <c r="E97" s="96" t="s">
        <v>1295</v>
      </c>
      <c r="F97" s="312">
        <v>3.59</v>
      </c>
      <c r="G97" s="66" t="s">
        <v>7309</v>
      </c>
      <c r="H97" s="97" t="str">
        <f>IFERROR(HYPERLINK(VLOOKUP(C97,'BT ART'!A:N,10,FALSE),"Ficha Técnica"),"")</f>
        <v>Ficha Técnica</v>
      </c>
      <c r="I97" s="273"/>
    </row>
    <row r="98" spans="1:9" ht="15.6" customHeight="1">
      <c r="A98" s="392" t="s">
        <v>1277</v>
      </c>
      <c r="B98" s="392"/>
      <c r="C98" s="392"/>
      <c r="D98" s="192"/>
      <c r="E98" s="197" t="s">
        <v>1278</v>
      </c>
      <c r="F98" s="311"/>
      <c r="G98" s="193"/>
      <c r="H98" s="194"/>
    </row>
    <row r="99" spans="1:9" s="70" customFormat="1" ht="50.1" customHeight="1">
      <c r="B99" s="86" t="s">
        <v>3457</v>
      </c>
      <c r="C99" s="183" t="s">
        <v>1302</v>
      </c>
      <c r="D99" s="186" t="s">
        <v>1316</v>
      </c>
      <c r="E99" s="96" t="s">
        <v>1299</v>
      </c>
      <c r="F99" s="312">
        <v>16.07</v>
      </c>
      <c r="G99" s="66" t="s">
        <v>7309</v>
      </c>
      <c r="H99" s="97" t="str">
        <f>IFERROR(HYPERLINK(VLOOKUP(C99,'BT ART'!A:N,10,FALSE),"Ficha Técnica"),"")</f>
        <v>Ficha Técnica</v>
      </c>
      <c r="I99" s="280"/>
    </row>
    <row r="100" spans="1:9" s="70" customFormat="1" ht="50.1" customHeight="1">
      <c r="B100" s="86" t="s">
        <v>3458</v>
      </c>
      <c r="C100" s="183" t="s">
        <v>1303</v>
      </c>
      <c r="D100" s="186" t="s">
        <v>1316</v>
      </c>
      <c r="E100" s="96" t="s">
        <v>1300</v>
      </c>
      <c r="F100" s="312">
        <v>12.48</v>
      </c>
      <c r="G100" s="66" t="s">
        <v>7309</v>
      </c>
      <c r="H100" s="97" t="str">
        <f>IFERROR(HYPERLINK(VLOOKUP(C100,'BT ART'!A:N,10,FALSE),"Ficha Técnica"),"")</f>
        <v>Ficha Técnica</v>
      </c>
      <c r="I100" s="280"/>
    </row>
    <row r="101" spans="1:9" s="70" customFormat="1" ht="50.1" customHeight="1">
      <c r="B101" s="86" t="s">
        <v>3459</v>
      </c>
      <c r="C101" s="183" t="s">
        <v>1304</v>
      </c>
      <c r="D101" s="186" t="s">
        <v>1316</v>
      </c>
      <c r="E101" s="96" t="s">
        <v>1301</v>
      </c>
      <c r="F101" s="312">
        <v>10.45</v>
      </c>
      <c r="G101" s="66" t="s">
        <v>7309</v>
      </c>
      <c r="H101" s="97" t="str">
        <f>IFERROR(HYPERLINK(VLOOKUP(C101,'BT ART'!A:N,10,FALSE),"Ficha Técnica"),"")</f>
        <v>Ficha Técnica</v>
      </c>
      <c r="I101" s="280"/>
    </row>
    <row r="102" spans="1:9" ht="15.6" customHeight="1">
      <c r="A102" s="392" t="s">
        <v>1273</v>
      </c>
      <c r="B102" s="392"/>
      <c r="C102" s="392"/>
      <c r="D102" s="192"/>
      <c r="E102" s="197" t="s">
        <v>1274</v>
      </c>
      <c r="F102" s="311"/>
      <c r="G102" s="193"/>
      <c r="H102" s="194"/>
    </row>
    <row r="103" spans="1:9" s="70" customFormat="1" ht="50.1" customHeight="1">
      <c r="B103" s="86" t="s">
        <v>3460</v>
      </c>
      <c r="C103" s="187" t="s">
        <v>1275</v>
      </c>
      <c r="D103" s="186" t="s">
        <v>1316</v>
      </c>
      <c r="E103" s="96" t="s">
        <v>1296</v>
      </c>
      <c r="F103" s="312">
        <v>14.04</v>
      </c>
      <c r="G103" s="66" t="s">
        <v>7309</v>
      </c>
      <c r="H103" s="97" t="str">
        <f>IFERROR(HYPERLINK(VLOOKUP(C103,'BT ART'!A:N,10,FALSE),"Ficha Técnica"),"")</f>
        <v>Ficha Técnica</v>
      </c>
      <c r="I103" s="280"/>
    </row>
    <row r="104" spans="1:9" s="70" customFormat="1" ht="50.1" customHeight="1">
      <c r="B104" s="86" t="s">
        <v>3461</v>
      </c>
      <c r="C104" s="187" t="s">
        <v>1305</v>
      </c>
      <c r="D104" s="186" t="s">
        <v>1316</v>
      </c>
      <c r="E104" s="96" t="s">
        <v>1297</v>
      </c>
      <c r="F104" s="312">
        <v>8.73</v>
      </c>
      <c r="G104" s="66" t="s">
        <v>7309</v>
      </c>
      <c r="H104" s="97" t="str">
        <f>IFERROR(HYPERLINK(VLOOKUP(C104,'BT ART'!A:N,10,FALSE),"Ficha Técnica"),"")</f>
        <v>Ficha Técnica</v>
      </c>
      <c r="I104" s="280"/>
    </row>
    <row r="105" spans="1:9" s="70" customFormat="1" ht="50.1" customHeight="1">
      <c r="B105" s="86" t="s">
        <v>3462</v>
      </c>
      <c r="C105" s="187" t="s">
        <v>1276</v>
      </c>
      <c r="D105" s="186" t="s">
        <v>1316</v>
      </c>
      <c r="E105" s="96" t="s">
        <v>1298</v>
      </c>
      <c r="F105" s="312">
        <v>6.5</v>
      </c>
      <c r="G105" s="66" t="s">
        <v>7309</v>
      </c>
      <c r="H105" s="97" t="str">
        <f>IFERROR(HYPERLINK(VLOOKUP(C105,'BT ART'!A:N,10,FALSE),"Ficha Técnica"),"")</f>
        <v>Ficha Técnica</v>
      </c>
      <c r="I105" s="280"/>
    </row>
    <row r="106" spans="1:9" ht="15.6" customHeight="1">
      <c r="A106" s="392" t="s">
        <v>1279</v>
      </c>
      <c r="B106" s="392"/>
      <c r="C106" s="392"/>
      <c r="D106" s="192"/>
      <c r="E106" s="220" t="s">
        <v>1280</v>
      </c>
      <c r="F106" s="311"/>
      <c r="G106" s="193"/>
      <c r="H106" s="194"/>
    </row>
    <row r="107" spans="1:9" s="70" customFormat="1" ht="50.1" customHeight="1">
      <c r="B107" s="86" t="s">
        <v>4855</v>
      </c>
      <c r="C107" s="183" t="s">
        <v>4854</v>
      </c>
      <c r="D107" s="186" t="s">
        <v>1316</v>
      </c>
      <c r="E107" s="96" t="s">
        <v>4856</v>
      </c>
      <c r="F107" s="312">
        <v>4.1500000000000004</v>
      </c>
      <c r="G107" s="66" t="s">
        <v>7309</v>
      </c>
      <c r="H107" s="97" t="str">
        <f>IFERROR(HYPERLINK(VLOOKUP(C107,'BT ART'!A:N,10,FALSE),"Ficha Técnica"),"")</f>
        <v>Ficha Técnica</v>
      </c>
      <c r="I107" s="280"/>
    </row>
    <row r="108" spans="1:9" s="70" customFormat="1" ht="50.1" customHeight="1">
      <c r="B108" s="86" t="s">
        <v>4858</v>
      </c>
      <c r="C108" s="183" t="s">
        <v>4857</v>
      </c>
      <c r="D108" s="186" t="s">
        <v>1316</v>
      </c>
      <c r="E108" s="96" t="s">
        <v>4859</v>
      </c>
      <c r="F108" s="312">
        <v>2.4500000000000002</v>
      </c>
      <c r="G108" s="66" t="s">
        <v>7309</v>
      </c>
      <c r="H108" s="97" t="str">
        <f>IFERROR(HYPERLINK(VLOOKUP(C108,'BT ART'!A:N,10,FALSE),"Ficha Técnica"),"")</f>
        <v>Ficha Técnica</v>
      </c>
      <c r="I108" s="280"/>
    </row>
    <row r="109" spans="1:9" s="70" customFormat="1" ht="50.1" customHeight="1">
      <c r="B109" s="86" t="s">
        <v>3463</v>
      </c>
      <c r="C109" s="183" t="s">
        <v>1281</v>
      </c>
      <c r="D109" s="186" t="s">
        <v>1316</v>
      </c>
      <c r="E109" s="96" t="s">
        <v>1306</v>
      </c>
      <c r="F109" s="312">
        <v>3.25</v>
      </c>
      <c r="G109" s="66" t="s">
        <v>7309</v>
      </c>
      <c r="H109" s="97" t="str">
        <f>IFERROR(HYPERLINK(VLOOKUP(C109,'BT ART'!A:N,10,FALSE),"Ficha Técnica"),"")</f>
        <v>Ficha Técnica</v>
      </c>
      <c r="I109" s="280"/>
    </row>
    <row r="110" spans="1:9" s="70" customFormat="1" ht="50.1" customHeight="1">
      <c r="B110" s="86" t="s">
        <v>3464</v>
      </c>
      <c r="C110" s="183" t="s">
        <v>1282</v>
      </c>
      <c r="D110" s="186" t="s">
        <v>1316</v>
      </c>
      <c r="E110" s="96" t="s">
        <v>1307</v>
      </c>
      <c r="F110" s="312">
        <v>0.22</v>
      </c>
      <c r="G110" s="66" t="s">
        <v>7309</v>
      </c>
      <c r="H110" s="97" t="str">
        <f>IFERROR(HYPERLINK(VLOOKUP(C110,'BT ART'!A:N,10,FALSE),"Ficha Técnica"),"")</f>
        <v>Ficha Técnica</v>
      </c>
      <c r="I110" s="280"/>
    </row>
    <row r="111" spans="1:9" s="70" customFormat="1" ht="50.1" customHeight="1">
      <c r="B111" s="86" t="s">
        <v>3465</v>
      </c>
      <c r="C111" s="183" t="s">
        <v>1283</v>
      </c>
      <c r="D111" s="186" t="s">
        <v>1316</v>
      </c>
      <c r="E111" s="96" t="s">
        <v>1308</v>
      </c>
      <c r="F111" s="312">
        <v>1.17</v>
      </c>
      <c r="G111" s="66" t="s">
        <v>7309</v>
      </c>
      <c r="H111" s="97" t="str">
        <f>IFERROR(HYPERLINK(VLOOKUP(C111,'BT ART'!A:N,10,FALSE),"Ficha Técnica"),"")</f>
        <v>Ficha Técnica</v>
      </c>
      <c r="I111" s="280"/>
    </row>
    <row r="112" spans="1:9" s="70" customFormat="1" ht="50.1" customHeight="1">
      <c r="B112" s="86" t="s">
        <v>3466</v>
      </c>
      <c r="C112" s="184" t="s">
        <v>1284</v>
      </c>
      <c r="D112" s="186" t="s">
        <v>1316</v>
      </c>
      <c r="E112" s="96" t="s">
        <v>1309</v>
      </c>
      <c r="F112" s="312">
        <v>45.5</v>
      </c>
      <c r="G112" s="66" t="s">
        <v>7309</v>
      </c>
      <c r="H112" s="97" t="str">
        <f>IFERROR(HYPERLINK(VLOOKUP(C112,'BT ART'!A:N,10,FALSE),"Ficha Técnica"),"")</f>
        <v>Ficha Técnica</v>
      </c>
      <c r="I112" s="280"/>
    </row>
    <row r="113" spans="1:9" s="70" customFormat="1" ht="50.1" customHeight="1">
      <c r="B113" s="86" t="s">
        <v>3467</v>
      </c>
      <c r="C113" s="184" t="s">
        <v>1312</v>
      </c>
      <c r="D113" s="186" t="s">
        <v>1316</v>
      </c>
      <c r="E113" s="96" t="s">
        <v>1310</v>
      </c>
      <c r="F113" s="312">
        <v>265.19</v>
      </c>
      <c r="G113" s="66" t="s">
        <v>7309</v>
      </c>
      <c r="H113" s="97" t="str">
        <f>IFERROR(HYPERLINK(VLOOKUP(C113,'BT ART'!A:N,10,FALSE),"Ficha Técnica"),"")</f>
        <v>Ficha Técnica</v>
      </c>
      <c r="I113" s="280"/>
    </row>
    <row r="114" spans="1:9" s="70" customFormat="1" ht="50.1" customHeight="1">
      <c r="B114" s="86" t="s">
        <v>3468</v>
      </c>
      <c r="C114" s="184" t="s">
        <v>1313</v>
      </c>
      <c r="D114" s="186" t="s">
        <v>1316</v>
      </c>
      <c r="E114" s="96" t="s">
        <v>1311</v>
      </c>
      <c r="F114" s="312">
        <v>408.08</v>
      </c>
      <c r="G114" s="66" t="s">
        <v>7309</v>
      </c>
      <c r="H114" s="97" t="str">
        <f>IFERROR(HYPERLINK(VLOOKUP(C114,'BT ART'!A:N,10,FALSE),"Ficha Técnica"),"")</f>
        <v>Ficha Técnica</v>
      </c>
      <c r="I114" s="280"/>
    </row>
    <row r="115" spans="1:9" s="70" customFormat="1" ht="50.1" customHeight="1">
      <c r="B115" s="86" t="s">
        <v>3469</v>
      </c>
      <c r="C115" s="184" t="s">
        <v>1285</v>
      </c>
      <c r="D115" s="186" t="s">
        <v>1316</v>
      </c>
      <c r="E115" s="96" t="s">
        <v>1314</v>
      </c>
      <c r="F115" s="312">
        <v>3.9</v>
      </c>
      <c r="G115" s="66" t="s">
        <v>7309</v>
      </c>
      <c r="H115" s="97" t="str">
        <f>IFERROR(HYPERLINK(VLOOKUP(C115,'BT ART'!A:N,10,FALSE),"Ficha Técnica"),"")</f>
        <v>Ficha Técnica</v>
      </c>
      <c r="I115" s="280"/>
    </row>
    <row r="116" spans="1:9" s="70" customFormat="1" ht="50.1" customHeight="1">
      <c r="B116" s="86" t="s">
        <v>3470</v>
      </c>
      <c r="C116" s="184" t="s">
        <v>1383</v>
      </c>
      <c r="D116" s="281" t="s">
        <v>391</v>
      </c>
      <c r="E116" s="96" t="s">
        <v>2133</v>
      </c>
      <c r="F116" s="312">
        <v>37.25</v>
      </c>
      <c r="G116" s="66" t="s">
        <v>7309</v>
      </c>
      <c r="H116" s="97" t="str">
        <f>IFERROR(HYPERLINK(VLOOKUP(C116,'BT ART'!A:N,10,FALSE),"Ficha Técnica"),"")</f>
        <v>Ficha Técnica</v>
      </c>
      <c r="I116" s="280"/>
    </row>
    <row r="117" spans="1:9">
      <c r="A117" s="383" t="s">
        <v>351</v>
      </c>
      <c r="B117" s="383"/>
      <c r="C117" s="383"/>
      <c r="D117" s="383"/>
      <c r="E117" s="383"/>
      <c r="F117" s="383"/>
      <c r="G117" s="72"/>
      <c r="H117" s="10"/>
    </row>
    <row r="118" spans="1:9" ht="24.6" customHeight="1">
      <c r="A118" s="383"/>
      <c r="B118" s="383"/>
      <c r="C118" s="383"/>
      <c r="D118" s="383"/>
      <c r="E118" s="383"/>
      <c r="F118" s="383"/>
      <c r="G118" s="72"/>
      <c r="H118" s="10"/>
    </row>
  </sheetData>
  <mergeCells count="12">
    <mergeCell ref="E1:F3"/>
    <mergeCell ref="A117:F118"/>
    <mergeCell ref="A33:C33"/>
    <mergeCell ref="A77:C77"/>
    <mergeCell ref="A85:C85"/>
    <mergeCell ref="A102:C102"/>
    <mergeCell ref="A98:C98"/>
    <mergeCell ref="A106:C106"/>
    <mergeCell ref="A37:C37"/>
    <mergeCell ref="A5:C5"/>
    <mergeCell ref="A71:C71"/>
    <mergeCell ref="A66:C66"/>
  </mergeCells>
  <pageMargins left="0.7" right="0.7" top="0.75" bottom="0.75" header="0.3" footer="0.3"/>
  <pageSetup scale="46" fitToHeight="0"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Hoja14">
    <tabColor theme="1"/>
  </sheetPr>
  <dimension ref="A1:I31"/>
  <sheetViews>
    <sheetView zoomScale="80" zoomScaleNormal="80" workbookViewId="0">
      <pane xSplit="3" ySplit="4" topLeftCell="D5" activePane="bottomRight" state="frozen"/>
      <selection pane="topRight" activeCell="D1" sqref="D1"/>
      <selection pane="bottomLeft" activeCell="A5" sqref="A5"/>
      <selection pane="bottomRight" activeCell="G1" sqref="A1:G1048576"/>
    </sheetView>
  </sheetViews>
  <sheetFormatPr baseColWidth="10" defaultColWidth="11.42578125" defaultRowHeight="15"/>
  <cols>
    <col min="1" max="1" width="18.85546875" customWidth="1"/>
    <col min="2" max="2" width="18.85546875" style="1" customWidth="1"/>
    <col min="3" max="3" width="18.85546875" customWidth="1"/>
    <col min="4" max="4" width="12.85546875" style="59" customWidth="1"/>
    <col min="5" max="5" width="55.85546875" customWidth="1"/>
    <col min="6" max="6" width="8.7109375" style="313" customWidth="1"/>
    <col min="7" max="7" width="5.7109375" style="70" customWidth="1"/>
    <col min="8" max="8" width="17.140625" style="8" customWidth="1"/>
    <col min="9" max="9" width="11.42578125" style="1"/>
  </cols>
  <sheetData>
    <row r="1" spans="1:9" ht="18" customHeight="1">
      <c r="A1" s="21"/>
      <c r="B1" s="318">
        <v>285</v>
      </c>
      <c r="C1" s="24"/>
      <c r="D1" s="54"/>
      <c r="E1" s="386" t="s">
        <v>1100</v>
      </c>
      <c r="F1" s="386"/>
      <c r="G1" s="67"/>
      <c r="H1" s="23"/>
    </row>
    <row r="2" spans="1:9" ht="18" customHeight="1">
      <c r="A2" s="21"/>
      <c r="B2" s="61"/>
      <c r="C2" s="24"/>
      <c r="D2" s="54"/>
      <c r="E2" s="386"/>
      <c r="F2" s="386"/>
      <c r="G2" s="67"/>
      <c r="H2" s="23"/>
    </row>
    <row r="3" spans="1:9" ht="22.5" customHeight="1">
      <c r="A3" s="299"/>
      <c r="B3" s="62"/>
      <c r="C3" s="25"/>
      <c r="D3" s="55"/>
      <c r="E3" s="386"/>
      <c r="F3" s="386"/>
      <c r="G3" s="67"/>
      <c r="H3" s="23"/>
    </row>
    <row r="4" spans="1:9" s="12" customFormat="1" ht="19.5" customHeight="1">
      <c r="A4" s="29" t="s">
        <v>5</v>
      </c>
      <c r="B4" s="30" t="s">
        <v>2209</v>
      </c>
      <c r="C4" s="30" t="s">
        <v>0</v>
      </c>
      <c r="D4" s="30" t="s">
        <v>189</v>
      </c>
      <c r="E4" s="30" t="s">
        <v>1</v>
      </c>
      <c r="F4" s="310" t="s">
        <v>876</v>
      </c>
      <c r="G4" s="30" t="s">
        <v>3818</v>
      </c>
      <c r="H4" s="31" t="s">
        <v>975</v>
      </c>
      <c r="I4" s="48"/>
    </row>
    <row r="5" spans="1:9" ht="18.75">
      <c r="A5" s="392" t="s">
        <v>352</v>
      </c>
      <c r="B5" s="392"/>
      <c r="C5" s="392"/>
      <c r="D5" s="385" t="s">
        <v>1071</v>
      </c>
      <c r="E5" s="385"/>
      <c r="F5" s="311"/>
      <c r="G5" s="193"/>
      <c r="H5" s="194"/>
    </row>
    <row r="6" spans="1:9" s="70" customFormat="1" ht="50.1" customHeight="1">
      <c r="B6" s="86" t="s">
        <v>3475</v>
      </c>
      <c r="C6" s="68" t="s">
        <v>353</v>
      </c>
      <c r="D6" s="107" t="s">
        <v>354</v>
      </c>
      <c r="E6" s="96" t="s">
        <v>6433</v>
      </c>
      <c r="F6" s="312">
        <v>20.61</v>
      </c>
      <c r="G6" s="66" t="s">
        <v>7309</v>
      </c>
      <c r="H6" s="97" t="str">
        <f>IFERROR(HYPERLINK(VLOOKUP(C6,'BT ART'!A:N,10,FALSE),"Ficha Técnica"),"")</f>
        <v>Ficha Técnica</v>
      </c>
      <c r="I6" s="274"/>
    </row>
    <row r="7" spans="1:9" s="70" customFormat="1" ht="50.1" customHeight="1">
      <c r="B7" s="86" t="s">
        <v>3476</v>
      </c>
      <c r="C7" s="68" t="s">
        <v>355</v>
      </c>
      <c r="D7" s="107" t="s">
        <v>354</v>
      </c>
      <c r="E7" s="96" t="s">
        <v>442</v>
      </c>
      <c r="F7" s="312">
        <v>29.84</v>
      </c>
      <c r="G7" s="66" t="s">
        <v>7309</v>
      </c>
      <c r="H7" s="97" t="str">
        <f>IFERROR(HYPERLINK(VLOOKUP(C7,'BT ART'!A:N,10,FALSE),"Ficha Técnica"),"")</f>
        <v>Ficha Técnica</v>
      </c>
      <c r="I7" s="274"/>
    </row>
    <row r="8" spans="1:9" s="70" customFormat="1" ht="50.1" customHeight="1">
      <c r="B8" s="86" t="s">
        <v>3477</v>
      </c>
      <c r="C8" s="68" t="s">
        <v>356</v>
      </c>
      <c r="D8" s="107" t="s">
        <v>354</v>
      </c>
      <c r="E8" s="96" t="s">
        <v>6434</v>
      </c>
      <c r="F8" s="312">
        <v>45.48</v>
      </c>
      <c r="G8" s="66" t="s">
        <v>7309</v>
      </c>
      <c r="H8" s="97" t="str">
        <f>IFERROR(HYPERLINK(VLOOKUP(C8,'BT ART'!A:N,10,FALSE),"Ficha Técnica"),"")</f>
        <v>Ficha Técnica</v>
      </c>
      <c r="I8" s="274"/>
    </row>
    <row r="9" spans="1:9" s="70" customFormat="1" ht="50.1" customHeight="1">
      <c r="B9" s="86" t="s">
        <v>3478</v>
      </c>
      <c r="C9" s="68" t="s">
        <v>357</v>
      </c>
      <c r="D9" s="107" t="s">
        <v>354</v>
      </c>
      <c r="E9" s="96" t="s">
        <v>6435</v>
      </c>
      <c r="F9" s="312">
        <v>31.43</v>
      </c>
      <c r="G9" s="66" t="s">
        <v>7309</v>
      </c>
      <c r="H9" s="97" t="str">
        <f>IFERROR(HYPERLINK(VLOOKUP(C9,'BT ART'!A:N,10,FALSE),"Ficha Técnica"),"")</f>
        <v>Ficha Técnica</v>
      </c>
      <c r="I9" s="274"/>
    </row>
    <row r="10" spans="1:9" s="70" customFormat="1" ht="50.1" customHeight="1">
      <c r="B10" s="86" t="s">
        <v>3479</v>
      </c>
      <c r="C10" s="68" t="s">
        <v>358</v>
      </c>
      <c r="D10" s="107" t="s">
        <v>354</v>
      </c>
      <c r="E10" s="96" t="s">
        <v>6436</v>
      </c>
      <c r="F10" s="312">
        <v>41.21</v>
      </c>
      <c r="G10" s="66" t="s">
        <v>7309</v>
      </c>
      <c r="H10" s="97" t="str">
        <f>IFERROR(HYPERLINK(VLOOKUP(C10,'BT ART'!A:N,10,FALSE),"Ficha Técnica"),"")</f>
        <v>Ficha Técnica</v>
      </c>
      <c r="I10" s="274"/>
    </row>
    <row r="11" spans="1:9" s="70" customFormat="1" ht="50.1" customHeight="1">
      <c r="B11" s="86" t="s">
        <v>3480</v>
      </c>
      <c r="C11" s="68" t="s">
        <v>359</v>
      </c>
      <c r="D11" s="107" t="s">
        <v>354</v>
      </c>
      <c r="E11" s="96" t="s">
        <v>6437</v>
      </c>
      <c r="F11" s="312">
        <v>82.42</v>
      </c>
      <c r="G11" s="66" t="s">
        <v>7310</v>
      </c>
      <c r="H11" s="97" t="str">
        <f>IFERROR(HYPERLINK(VLOOKUP(C11,'BT ART'!A:N,10,FALSE),"Ficha Técnica"),"")</f>
        <v>Ficha Técnica</v>
      </c>
      <c r="I11" s="274"/>
    </row>
    <row r="12" spans="1:9" s="70" customFormat="1" ht="50.1" customHeight="1">
      <c r="B12" s="86" t="s">
        <v>3481</v>
      </c>
      <c r="C12" s="68" t="s">
        <v>360</v>
      </c>
      <c r="D12" s="107" t="s">
        <v>354</v>
      </c>
      <c r="E12" s="96" t="s">
        <v>6438</v>
      </c>
      <c r="F12" s="312">
        <v>49.74</v>
      </c>
      <c r="G12" s="66" t="s">
        <v>7309</v>
      </c>
      <c r="H12" s="97" t="str">
        <f>IFERROR(HYPERLINK(VLOOKUP(C12,'BT ART'!A:N,10,FALSE),"Ficha Técnica"),"")</f>
        <v>Ficha Técnica</v>
      </c>
      <c r="I12" s="274"/>
    </row>
    <row r="13" spans="1:9" s="70" customFormat="1" ht="50.1" customHeight="1">
      <c r="B13" s="86" t="s">
        <v>3482</v>
      </c>
      <c r="C13" s="68" t="s">
        <v>361</v>
      </c>
      <c r="D13" s="107" t="s">
        <v>354</v>
      </c>
      <c r="E13" s="96" t="s">
        <v>451</v>
      </c>
      <c r="F13" s="312">
        <v>68.209999999999994</v>
      </c>
      <c r="G13" s="66" t="s">
        <v>7309</v>
      </c>
      <c r="H13" s="97" t="str">
        <f>IFERROR(HYPERLINK(VLOOKUP(C13,'BT ART'!A:N,10,FALSE),"Ficha Técnica"),"")</f>
        <v>Ficha Técnica</v>
      </c>
      <c r="I13" s="274"/>
    </row>
    <row r="14" spans="1:9" s="70" customFormat="1" ht="50.1" customHeight="1">
      <c r="B14" s="86" t="s">
        <v>3483</v>
      </c>
      <c r="C14" s="68" t="s">
        <v>362</v>
      </c>
      <c r="D14" s="107" t="s">
        <v>354</v>
      </c>
      <c r="E14" s="96" t="s">
        <v>6439</v>
      </c>
      <c r="F14" s="312">
        <v>116.15</v>
      </c>
      <c r="G14" s="66" t="s">
        <v>7309</v>
      </c>
      <c r="H14" s="97" t="str">
        <f>IFERROR(HYPERLINK(VLOOKUP(C14,'BT ART'!A:N,10,FALSE),"Ficha Técnica"),"")</f>
        <v>Ficha Técnica</v>
      </c>
      <c r="I14" s="274"/>
    </row>
    <row r="15" spans="1:9" s="70" customFormat="1" ht="50.1" customHeight="1">
      <c r="B15" s="86" t="s">
        <v>3484</v>
      </c>
      <c r="C15" s="68" t="s">
        <v>363</v>
      </c>
      <c r="D15" s="107" t="s">
        <v>354</v>
      </c>
      <c r="E15" s="96" t="s">
        <v>6440</v>
      </c>
      <c r="F15" s="312">
        <v>143.30000000000001</v>
      </c>
      <c r="G15" s="66" t="s">
        <v>7309</v>
      </c>
      <c r="H15" s="97" t="str">
        <f>IFERROR(HYPERLINK(VLOOKUP(C15,'BT ART'!A:N,10,FALSE),"Ficha Técnica"),"")</f>
        <v>Ficha Técnica</v>
      </c>
      <c r="I15" s="274"/>
    </row>
    <row r="16" spans="1:9" ht="18.75">
      <c r="A16" s="392" t="s">
        <v>352</v>
      </c>
      <c r="B16" s="392"/>
      <c r="C16" s="392"/>
      <c r="D16" s="385" t="s">
        <v>1426</v>
      </c>
      <c r="E16" s="385"/>
      <c r="F16" s="311"/>
      <c r="G16" s="193"/>
      <c r="H16" s="194"/>
      <c r="I16" s="274"/>
    </row>
    <row r="17" spans="1:9" s="70" customFormat="1" ht="50.1" customHeight="1">
      <c r="B17" s="86" t="s">
        <v>3485</v>
      </c>
      <c r="C17" s="68" t="s">
        <v>1425</v>
      </c>
      <c r="D17" s="107" t="s">
        <v>391</v>
      </c>
      <c r="E17" s="96" t="s">
        <v>1418</v>
      </c>
      <c r="F17" s="312">
        <v>34.76</v>
      </c>
      <c r="G17" s="66" t="s">
        <v>7309</v>
      </c>
      <c r="H17" s="97" t="str">
        <f>IFERROR(HYPERLINK(VLOOKUP(C17,'BT ART'!A:N,10,FALSE),"Ficha Técnica"),"")</f>
        <v>Ficha Técnica</v>
      </c>
      <c r="I17" s="274"/>
    </row>
    <row r="18" spans="1:9" ht="18.75">
      <c r="A18" s="392" t="s">
        <v>364</v>
      </c>
      <c r="B18" s="392"/>
      <c r="C18" s="392"/>
      <c r="D18" s="385" t="s">
        <v>364</v>
      </c>
      <c r="E18" s="385"/>
      <c r="F18" s="311"/>
      <c r="G18" s="193"/>
      <c r="H18" s="221"/>
      <c r="I18" s="274"/>
    </row>
    <row r="19" spans="1:9" s="70" customFormat="1" ht="69.95" customHeight="1">
      <c r="B19" s="86" t="s">
        <v>3486</v>
      </c>
      <c r="C19" s="68" t="s">
        <v>365</v>
      </c>
      <c r="D19" s="107" t="s">
        <v>354</v>
      </c>
      <c r="E19" s="96" t="s">
        <v>6441</v>
      </c>
      <c r="F19" s="312">
        <v>28.91</v>
      </c>
      <c r="G19" s="66" t="s">
        <v>7309</v>
      </c>
      <c r="H19" s="97" t="str">
        <f>IFERROR(HYPERLINK(VLOOKUP(C19,'BT ART'!A:N,10,FALSE),"Ficha Técnica"),"")</f>
        <v>Ficha Técnica</v>
      </c>
      <c r="I19" s="274"/>
    </row>
    <row r="20" spans="1:9" s="70" customFormat="1" ht="69.95" customHeight="1">
      <c r="B20" s="86" t="s">
        <v>3487</v>
      </c>
      <c r="C20" s="68" t="s">
        <v>366</v>
      </c>
      <c r="D20" s="107" t="s">
        <v>354</v>
      </c>
      <c r="E20" s="96" t="s">
        <v>6442</v>
      </c>
      <c r="F20" s="312">
        <v>41.21</v>
      </c>
      <c r="G20" s="66" t="s">
        <v>7309</v>
      </c>
      <c r="H20" s="97" t="str">
        <f>IFERROR(HYPERLINK(VLOOKUP(C20,'BT ART'!A:N,10,FALSE),"Ficha Técnica"),"")</f>
        <v>Ficha Técnica</v>
      </c>
      <c r="I20" s="274"/>
    </row>
    <row r="21" spans="1:9" s="70" customFormat="1" ht="69.95" customHeight="1">
      <c r="B21" s="86" t="s">
        <v>3488</v>
      </c>
      <c r="C21" s="68" t="s">
        <v>367</v>
      </c>
      <c r="D21" s="107" t="s">
        <v>354</v>
      </c>
      <c r="E21" s="96" t="s">
        <v>6443</v>
      </c>
      <c r="F21" s="312">
        <v>59.68</v>
      </c>
      <c r="G21" s="66" t="s">
        <v>7309</v>
      </c>
      <c r="H21" s="97" t="str">
        <f>IFERROR(HYPERLINK(VLOOKUP(C21,'BT ART'!A:N,10,FALSE),"Ficha Técnica"),"")</f>
        <v>Ficha Técnica</v>
      </c>
      <c r="I21" s="274"/>
    </row>
    <row r="22" spans="1:9" ht="18.75">
      <c r="A22" s="392" t="s">
        <v>2</v>
      </c>
      <c r="B22" s="392"/>
      <c r="C22" s="392"/>
      <c r="D22" s="385" t="s">
        <v>2</v>
      </c>
      <c r="E22" s="385"/>
      <c r="F22" s="311"/>
      <c r="G22" s="193"/>
      <c r="H22" s="221"/>
      <c r="I22" s="274"/>
    </row>
    <row r="23" spans="1:9" s="70" customFormat="1" ht="50.1" customHeight="1">
      <c r="B23" s="86" t="s">
        <v>3489</v>
      </c>
      <c r="C23" s="68" t="s">
        <v>368</v>
      </c>
      <c r="D23" s="107" t="s">
        <v>354</v>
      </c>
      <c r="E23" s="96" t="s">
        <v>4030</v>
      </c>
      <c r="F23" s="312">
        <v>28.42</v>
      </c>
      <c r="G23" s="66" t="s">
        <v>7309</v>
      </c>
      <c r="H23" s="97" t="str">
        <f>IFERROR(HYPERLINK(VLOOKUP(C23,'BT ART'!A:N,10,FALSE),"Ficha Técnica"),"")</f>
        <v>Ficha Técnica</v>
      </c>
      <c r="I23" s="274"/>
    </row>
    <row r="24" spans="1:9" s="70" customFormat="1" ht="50.1" customHeight="1">
      <c r="B24" s="86" t="s">
        <v>3490</v>
      </c>
      <c r="C24" s="37" t="s">
        <v>372</v>
      </c>
      <c r="D24" s="107" t="s">
        <v>354</v>
      </c>
      <c r="E24" s="96" t="s">
        <v>4031</v>
      </c>
      <c r="F24" s="312">
        <v>76.73</v>
      </c>
      <c r="G24" s="66" t="s">
        <v>7309</v>
      </c>
      <c r="H24" s="97" t="str">
        <f>IFERROR(HYPERLINK(VLOOKUP(C24,'BT ART'!A:N,10,FALSE),"Ficha Técnica"),"")</f>
        <v>Ficha Técnica</v>
      </c>
      <c r="I24" s="274"/>
    </row>
    <row r="25" spans="1:9" ht="18.75">
      <c r="A25" s="392" t="s">
        <v>369</v>
      </c>
      <c r="B25" s="392"/>
      <c r="C25" s="392"/>
      <c r="D25" s="385" t="s">
        <v>369</v>
      </c>
      <c r="E25" s="385"/>
      <c r="F25" s="311"/>
      <c r="G25" s="193"/>
      <c r="H25" s="221"/>
      <c r="I25" s="274"/>
    </row>
    <row r="26" spans="1:9" s="70" customFormat="1" ht="87.75" customHeight="1">
      <c r="B26" s="86" t="s">
        <v>3491</v>
      </c>
      <c r="C26" s="68" t="s">
        <v>370</v>
      </c>
      <c r="D26" s="107" t="s">
        <v>354</v>
      </c>
      <c r="E26" s="96" t="s">
        <v>847</v>
      </c>
      <c r="F26" s="312">
        <v>333.93</v>
      </c>
      <c r="G26" s="66" t="s">
        <v>7310</v>
      </c>
      <c r="H26" s="97" t="str">
        <f>IFERROR(HYPERLINK(VLOOKUP(C26,'BT ART'!A:N,10,FALSE),"Ficha Técnica"),"")</f>
        <v>Ficha Técnica</v>
      </c>
      <c r="I26" s="274"/>
    </row>
    <row r="27" spans="1:9" s="70" customFormat="1" ht="75" customHeight="1">
      <c r="B27" s="86" t="s">
        <v>3492</v>
      </c>
      <c r="C27" s="109" t="s">
        <v>902</v>
      </c>
      <c r="D27" s="107" t="s">
        <v>354</v>
      </c>
      <c r="E27" s="96" t="s">
        <v>6444</v>
      </c>
      <c r="F27" s="312">
        <v>219.21</v>
      </c>
      <c r="G27" s="66" t="s">
        <v>7309</v>
      </c>
      <c r="H27" s="97" t="str">
        <f>IFERROR(HYPERLINK(VLOOKUP(C27,'BT ART'!A:N,10,FALSE),"Ficha Técnica"),"")</f>
        <v>Ficha Técnica</v>
      </c>
      <c r="I27" s="274"/>
    </row>
    <row r="28" spans="1:9" s="70" customFormat="1" ht="87" customHeight="1">
      <c r="B28" s="86" t="s">
        <v>3493</v>
      </c>
      <c r="C28" s="68" t="s">
        <v>371</v>
      </c>
      <c r="D28" s="107" t="s">
        <v>354</v>
      </c>
      <c r="E28" s="96" t="s">
        <v>6445</v>
      </c>
      <c r="F28" s="312">
        <v>319.72000000000003</v>
      </c>
      <c r="G28" s="66" t="s">
        <v>7310</v>
      </c>
      <c r="H28" s="97" t="str">
        <f>IFERROR(HYPERLINK(VLOOKUP(C28,'BT ART'!A:N,10,FALSE),"Ficha Técnica"),"")</f>
        <v>Ficha Técnica</v>
      </c>
      <c r="I28" s="274"/>
    </row>
    <row r="29" spans="1:9" s="70" customFormat="1" ht="75" customHeight="1">
      <c r="B29" s="86" t="s">
        <v>3494</v>
      </c>
      <c r="C29" s="109" t="s">
        <v>617</v>
      </c>
      <c r="D29" s="107" t="s">
        <v>354</v>
      </c>
      <c r="E29" s="96" t="s">
        <v>449</v>
      </c>
      <c r="F29" s="312">
        <v>497</v>
      </c>
      <c r="G29" s="66" t="s">
        <v>7309</v>
      </c>
      <c r="H29" s="97" t="str">
        <f>IFERROR(HYPERLINK(VLOOKUP(C29,'BT ART'!A:N,10,FALSE),"Ficha Técnica"),"")</f>
        <v>Ficha Técnica</v>
      </c>
      <c r="I29" s="274"/>
    </row>
    <row r="30" spans="1:9" ht="15" customHeight="1">
      <c r="A30" s="383" t="s">
        <v>351</v>
      </c>
      <c r="B30" s="383"/>
      <c r="C30" s="383"/>
      <c r="D30" s="383"/>
      <c r="E30" s="383"/>
      <c r="F30" s="383"/>
      <c r="G30" s="72"/>
      <c r="H30" s="10"/>
      <c r="I30" s="274"/>
    </row>
    <row r="31" spans="1:9" ht="15" customHeight="1">
      <c r="A31" s="383"/>
      <c r="B31" s="383"/>
      <c r="C31" s="383"/>
      <c r="D31" s="383"/>
      <c r="E31" s="383"/>
      <c r="F31" s="383"/>
      <c r="G31" s="72"/>
      <c r="H31" s="10"/>
      <c r="I31" s="274"/>
    </row>
  </sheetData>
  <mergeCells count="12">
    <mergeCell ref="D5:E5"/>
    <mergeCell ref="D18:E18"/>
    <mergeCell ref="E1:F3"/>
    <mergeCell ref="A25:C25"/>
    <mergeCell ref="A30:F31"/>
    <mergeCell ref="A5:C5"/>
    <mergeCell ref="A18:C18"/>
    <mergeCell ref="A22:C22"/>
    <mergeCell ref="D22:E22"/>
    <mergeCell ref="D25:E25"/>
    <mergeCell ref="A16:C16"/>
    <mergeCell ref="D16:E16"/>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FF0000"/>
  </sheetPr>
  <dimension ref="A1:H9"/>
  <sheetViews>
    <sheetView zoomScale="80" zoomScaleNormal="80" workbookViewId="0">
      <pane ySplit="4" topLeftCell="A5" activePane="bottomLeft" state="frozen"/>
      <selection activeCell="C147" sqref="C147:D147"/>
      <selection pane="bottomLeft" activeCell="G1" sqref="A1:G1048576"/>
    </sheetView>
  </sheetViews>
  <sheetFormatPr baseColWidth="10" defaultColWidth="11.42578125" defaultRowHeight="15"/>
  <cols>
    <col min="1" max="1" width="18.85546875" customWidth="1"/>
    <col min="2" max="2" width="18.85546875" style="1" customWidth="1"/>
    <col min="3" max="3" width="18.85546875" customWidth="1"/>
    <col min="4" max="4" width="12.85546875" style="59" customWidth="1"/>
    <col min="5" max="5" width="55.85546875" customWidth="1"/>
    <col min="6" max="6" width="8.7109375" style="3" customWidth="1"/>
    <col min="7" max="7" width="5.7109375" style="70" customWidth="1"/>
    <col min="8" max="8" width="17.140625" style="8" customWidth="1"/>
  </cols>
  <sheetData>
    <row r="1" spans="1:8" ht="18" customHeight="1">
      <c r="A1" s="21"/>
      <c r="B1" s="318">
        <v>285</v>
      </c>
      <c r="C1" s="24"/>
      <c r="D1" s="54"/>
      <c r="E1" s="386" t="s">
        <v>1100</v>
      </c>
      <c r="F1" s="386"/>
      <c r="G1" s="67"/>
      <c r="H1" s="23"/>
    </row>
    <row r="2" spans="1:8" ht="18" customHeight="1">
      <c r="A2" s="21"/>
      <c r="B2" s="61"/>
      <c r="C2" s="24"/>
      <c r="D2" s="54"/>
      <c r="E2" s="386"/>
      <c r="F2" s="386"/>
      <c r="G2" s="67"/>
      <c r="H2" s="23"/>
    </row>
    <row r="3" spans="1:8" ht="22.5" customHeight="1">
      <c r="A3" s="299" t="s">
        <v>7308</v>
      </c>
      <c r="B3" s="62"/>
      <c r="C3" s="25"/>
      <c r="D3" s="55"/>
      <c r="E3" s="386"/>
      <c r="F3" s="386"/>
      <c r="G3" s="67"/>
      <c r="H3" s="23"/>
    </row>
    <row r="4" spans="1:8" s="12" customFormat="1" ht="19.5" customHeight="1">
      <c r="A4" s="29" t="s">
        <v>5</v>
      </c>
      <c r="B4" s="30" t="s">
        <v>2209</v>
      </c>
      <c r="C4" s="30" t="s">
        <v>0</v>
      </c>
      <c r="D4" s="30" t="s">
        <v>189</v>
      </c>
      <c r="E4" s="30" t="s">
        <v>1</v>
      </c>
      <c r="F4" s="30" t="s">
        <v>876</v>
      </c>
      <c r="G4" s="30" t="s">
        <v>3818</v>
      </c>
      <c r="H4" s="31" t="s">
        <v>975</v>
      </c>
    </row>
    <row r="5" spans="1:8" ht="18.75" customHeight="1">
      <c r="A5" s="392" t="s">
        <v>4174</v>
      </c>
      <c r="B5" s="392"/>
      <c r="C5" s="222"/>
      <c r="D5" s="385" t="s">
        <v>4174</v>
      </c>
      <c r="E5" s="385"/>
      <c r="F5" s="223"/>
      <c r="G5" s="223"/>
      <c r="H5" s="223"/>
    </row>
    <row r="6" spans="1:8" s="70" customFormat="1" ht="50.1" customHeight="1">
      <c r="B6" s="86" t="s">
        <v>3790</v>
      </c>
      <c r="C6" s="68" t="s">
        <v>3593</v>
      </c>
      <c r="D6" s="178" t="s">
        <v>1088</v>
      </c>
      <c r="E6" s="96" t="s">
        <v>3791</v>
      </c>
      <c r="F6" s="100">
        <v>21.39</v>
      </c>
      <c r="G6" s="66" t="s">
        <v>7309</v>
      </c>
      <c r="H6" s="97" t="str">
        <f>IFERROR(HYPERLINK(VLOOKUP(C6,'BT ART'!A:N,10,FALSE),"Ficha Técnica"),"")</f>
        <v>Ficha Técnica</v>
      </c>
    </row>
    <row r="7" spans="1:8" s="70" customFormat="1" ht="50.1" customHeight="1">
      <c r="B7" s="86" t="s">
        <v>3792</v>
      </c>
      <c r="C7" s="68" t="s">
        <v>3590</v>
      </c>
      <c r="D7" s="178" t="s">
        <v>1088</v>
      </c>
      <c r="E7" s="96" t="s">
        <v>3793</v>
      </c>
      <c r="F7" s="100">
        <v>29.03</v>
      </c>
      <c r="G7" s="66" t="s">
        <v>7309</v>
      </c>
      <c r="H7" s="97" t="str">
        <f>IFERROR(HYPERLINK(VLOOKUP(C7,'BT ART'!A:N,10,FALSE),"Ficha Técnica"),"")</f>
        <v>Ficha Técnica</v>
      </c>
    </row>
    <row r="8" spans="1:8" s="70" customFormat="1" ht="50.1" customHeight="1">
      <c r="B8" s="86" t="s">
        <v>3794</v>
      </c>
      <c r="C8" s="68" t="s">
        <v>3591</v>
      </c>
      <c r="D8" s="178" t="s">
        <v>1088</v>
      </c>
      <c r="E8" s="96" t="s">
        <v>3795</v>
      </c>
      <c r="F8" s="100">
        <v>29.03</v>
      </c>
      <c r="G8" s="66" t="s">
        <v>7309</v>
      </c>
      <c r="H8" s="97" t="str">
        <f>IFERROR(HYPERLINK(VLOOKUP(C8,'BT ART'!A:N,10,FALSE),"Ficha Técnica"),"")</f>
        <v>Ficha Técnica</v>
      </c>
    </row>
    <row r="9" spans="1:8" s="70" customFormat="1" ht="50.1" customHeight="1">
      <c r="B9" s="86" t="s">
        <v>3796</v>
      </c>
      <c r="C9" s="68" t="s">
        <v>3712</v>
      </c>
      <c r="D9" s="178" t="s">
        <v>1088</v>
      </c>
      <c r="E9" s="96" t="s">
        <v>3797</v>
      </c>
      <c r="F9" s="100">
        <v>61.11</v>
      </c>
      <c r="G9" s="66" t="s">
        <v>7309</v>
      </c>
      <c r="H9" s="97" t="str">
        <f>IFERROR(HYPERLINK(VLOOKUP(C9,'BT ART'!A:N,10,FALSE),"Ficha Técnica"),"")</f>
        <v>Ficha Técnica</v>
      </c>
    </row>
  </sheetData>
  <mergeCells count="3">
    <mergeCell ref="A5:B5"/>
    <mergeCell ref="E1:F3"/>
    <mergeCell ref="D5:E5"/>
  </mergeCells>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1"/>
  </sheetPr>
  <dimension ref="A1:H111"/>
  <sheetViews>
    <sheetView zoomScale="80" zoomScaleNormal="80" workbookViewId="0">
      <pane xSplit="3" ySplit="4" topLeftCell="D5" activePane="bottomRight" state="frozen"/>
      <selection pane="topRight" activeCell="D1" sqref="D1"/>
      <selection pane="bottomLeft" activeCell="A5" sqref="A5"/>
      <selection pane="bottomRight" activeCell="G1" sqref="A1:G1048576"/>
    </sheetView>
  </sheetViews>
  <sheetFormatPr baseColWidth="10" defaultColWidth="11.42578125" defaultRowHeight="15"/>
  <cols>
    <col min="1" max="1" width="18.85546875" customWidth="1"/>
    <col min="2" max="2" width="18.85546875" style="1" customWidth="1"/>
    <col min="3" max="3" width="18.85546875" customWidth="1"/>
    <col min="4" max="4" width="12.85546875" style="59" customWidth="1"/>
    <col min="5" max="5" width="55.85546875" customWidth="1"/>
    <col min="6" max="6" width="8.7109375" style="313" customWidth="1"/>
    <col min="7" max="7" width="5.7109375" style="70" customWidth="1"/>
    <col min="8" max="8" width="17.140625" style="8" customWidth="1"/>
  </cols>
  <sheetData>
    <row r="1" spans="1:8" ht="18" customHeight="1">
      <c r="A1" s="21"/>
      <c r="B1" s="318">
        <v>285</v>
      </c>
      <c r="C1" s="24"/>
      <c r="D1" s="54"/>
      <c r="E1" s="386" t="s">
        <v>1100</v>
      </c>
      <c r="F1" s="386"/>
      <c r="G1" s="67"/>
      <c r="H1" s="23"/>
    </row>
    <row r="2" spans="1:8" ht="18" customHeight="1">
      <c r="A2" s="21"/>
      <c r="B2" s="61"/>
      <c r="C2" s="24"/>
      <c r="D2" s="54"/>
      <c r="E2" s="386"/>
      <c r="F2" s="386"/>
      <c r="G2" s="67"/>
      <c r="H2" s="23"/>
    </row>
    <row r="3" spans="1:8" ht="22.5" customHeight="1">
      <c r="A3" s="299" t="s">
        <v>7308</v>
      </c>
      <c r="B3" s="62"/>
      <c r="C3" s="25"/>
      <c r="D3" s="55"/>
      <c r="E3" s="386"/>
      <c r="F3" s="386"/>
      <c r="G3" s="67"/>
      <c r="H3" s="23"/>
    </row>
    <row r="4" spans="1:8" s="12" customFormat="1" ht="19.5" customHeight="1">
      <c r="A4" s="29" t="s">
        <v>5</v>
      </c>
      <c r="B4" s="30" t="s">
        <v>2209</v>
      </c>
      <c r="C4" s="30" t="s">
        <v>0</v>
      </c>
      <c r="D4" s="30" t="s">
        <v>189</v>
      </c>
      <c r="E4" s="30" t="s">
        <v>1</v>
      </c>
      <c r="F4" s="317" t="s">
        <v>876</v>
      </c>
      <c r="G4" s="30" t="s">
        <v>3818</v>
      </c>
      <c r="H4" s="31" t="s">
        <v>975</v>
      </c>
    </row>
    <row r="5" spans="1:8" ht="18.75">
      <c r="A5" s="392"/>
      <c r="B5" s="392"/>
      <c r="C5" s="392"/>
      <c r="D5" s="385"/>
      <c r="E5" s="385"/>
      <c r="F5" s="311"/>
      <c r="G5" s="193"/>
      <c r="H5" s="194"/>
    </row>
    <row r="6" spans="1:8" s="70" customFormat="1" ht="50.1" customHeight="1">
      <c r="B6" s="86" t="s">
        <v>4757</v>
      </c>
      <c r="C6" s="68" t="s">
        <v>5761</v>
      </c>
      <c r="D6" s="107" t="s">
        <v>190</v>
      </c>
      <c r="E6" s="308" t="s">
        <v>5776</v>
      </c>
      <c r="F6" s="309">
        <v>74.53</v>
      </c>
      <c r="G6" s="66" t="s">
        <v>7309</v>
      </c>
      <c r="H6" s="97" t="str">
        <f>IFERROR(HYPERLINK(VLOOKUP(C6,'BT ART'!A:N,10,FALSE),"Ficha Técnica"),"")</f>
        <v>Ficha Técnica</v>
      </c>
    </row>
    <row r="7" spans="1:8" s="70" customFormat="1" ht="50.1" customHeight="1">
      <c r="B7" s="86" t="s">
        <v>5681</v>
      </c>
      <c r="C7" s="68" t="s">
        <v>5680</v>
      </c>
      <c r="D7" s="107" t="s">
        <v>190</v>
      </c>
      <c r="E7" s="96" t="s">
        <v>5682</v>
      </c>
      <c r="F7" s="312">
        <v>1205.95</v>
      </c>
      <c r="G7" s="66" t="s">
        <v>7309</v>
      </c>
      <c r="H7" s="97" t="str">
        <f>IFERROR(HYPERLINK(VLOOKUP(C7,'BT ART'!A:N,10,FALSE),"Ficha Técnica"),"")</f>
        <v>Ficha Técnica</v>
      </c>
    </row>
    <row r="8" spans="1:8" s="70" customFormat="1" ht="50.1" customHeight="1">
      <c r="B8" s="86" t="s">
        <v>5684</v>
      </c>
      <c r="C8" s="68" t="s">
        <v>5683</v>
      </c>
      <c r="D8" s="107" t="s">
        <v>190</v>
      </c>
      <c r="E8" s="96" t="s">
        <v>5685</v>
      </c>
      <c r="F8" s="312">
        <v>75.349999999999994</v>
      </c>
      <c r="G8" s="66" t="s">
        <v>7309</v>
      </c>
      <c r="H8" s="97" t="str">
        <f>IFERROR(HYPERLINK(VLOOKUP(C8,'BT ART'!A:N,10,FALSE),"Ficha Técnica"),"")</f>
        <v>Ficha Técnica</v>
      </c>
    </row>
    <row r="9" spans="1:8" s="70" customFormat="1" ht="50.1" customHeight="1">
      <c r="B9" s="86" t="s">
        <v>5809</v>
      </c>
      <c r="C9" s="68" t="s">
        <v>5808</v>
      </c>
      <c r="D9" s="107" t="s">
        <v>190</v>
      </c>
      <c r="E9" s="308" t="s">
        <v>5777</v>
      </c>
      <c r="F9" s="312">
        <v>1107.29</v>
      </c>
      <c r="G9" s="66" t="s">
        <v>7309</v>
      </c>
      <c r="H9" s="97" t="str">
        <f>IFERROR(HYPERLINK(VLOOKUP(C9,'BT ART'!A:N,10,FALSE),"Ficha Técnica"),"")</f>
        <v>Ficha Técnica</v>
      </c>
    </row>
    <row r="10" spans="1:8" s="70" customFormat="1" ht="50.1" customHeight="1">
      <c r="B10" s="86" t="s">
        <v>5810</v>
      </c>
      <c r="C10" s="68" t="s">
        <v>5762</v>
      </c>
      <c r="D10" s="107" t="s">
        <v>190</v>
      </c>
      <c r="E10" s="308" t="s">
        <v>5778</v>
      </c>
      <c r="F10" s="312">
        <v>1230</v>
      </c>
      <c r="G10" s="66" t="s">
        <v>7309</v>
      </c>
      <c r="H10" s="97" t="str">
        <f>IFERROR(HYPERLINK(VLOOKUP(C10,'BT ART'!A:N,10,FALSE),"Ficha Técnica"),"")</f>
        <v>Ficha Técnica</v>
      </c>
    </row>
    <row r="11" spans="1:8" s="70" customFormat="1" ht="50.1" customHeight="1">
      <c r="B11" s="86" t="s">
        <v>5887</v>
      </c>
      <c r="C11" s="68" t="s">
        <v>5763</v>
      </c>
      <c r="D11" s="107" t="s">
        <v>190</v>
      </c>
      <c r="E11" s="308" t="s">
        <v>5779</v>
      </c>
      <c r="F11" s="312">
        <v>27.3</v>
      </c>
      <c r="G11" s="66" t="s">
        <v>7309</v>
      </c>
      <c r="H11" s="97" t="str">
        <f>IFERROR(HYPERLINK(VLOOKUP(C11,'BT ART'!A:N,10,FALSE),"Ficha Técnica"),"")</f>
        <v>Ficha Técnica</v>
      </c>
    </row>
    <row r="12" spans="1:8" s="70" customFormat="1" ht="50.1" customHeight="1">
      <c r="B12" s="86" t="e">
        <v>#N/A</v>
      </c>
      <c r="C12" s="68" t="s">
        <v>5764</v>
      </c>
      <c r="D12" s="107" t="e">
        <v>#N/A</v>
      </c>
      <c r="E12" s="308" t="s">
        <v>5780</v>
      </c>
      <c r="F12" s="312">
        <v>96.46</v>
      </c>
      <c r="G12" s="66" t="e">
        <v>#N/A</v>
      </c>
      <c r="H12" s="97" t="str">
        <f>IFERROR(HYPERLINK(VLOOKUP(C12,'BT ART'!A:N,10,FALSE),"Ficha Técnica"),"")</f>
        <v/>
      </c>
    </row>
    <row r="13" spans="1:8" s="70" customFormat="1" ht="50.1" customHeight="1">
      <c r="B13" s="86" t="e">
        <v>#N/A</v>
      </c>
      <c r="C13" s="68" t="s">
        <v>5765</v>
      </c>
      <c r="D13" s="107" t="e">
        <v>#N/A</v>
      </c>
      <c r="E13" s="308" t="s">
        <v>5781</v>
      </c>
      <c r="F13" s="312">
        <v>44.09</v>
      </c>
      <c r="G13" s="66" t="e">
        <v>#N/A</v>
      </c>
      <c r="H13" s="97" t="str">
        <f>IFERROR(HYPERLINK(VLOOKUP(C13,'BT ART'!A:N,10,FALSE),"Ficha Técnica"),"")</f>
        <v/>
      </c>
    </row>
    <row r="14" spans="1:8" s="70" customFormat="1" ht="50.1" customHeight="1">
      <c r="B14" s="86" t="s">
        <v>5811</v>
      </c>
      <c r="C14" s="68" t="s">
        <v>5766</v>
      </c>
      <c r="D14" s="107" t="s">
        <v>190</v>
      </c>
      <c r="E14" s="308" t="s">
        <v>5782</v>
      </c>
      <c r="F14" s="312">
        <v>183.11</v>
      </c>
      <c r="G14" s="66" t="s">
        <v>7309</v>
      </c>
      <c r="H14" s="97" t="str">
        <f>IFERROR(HYPERLINK(VLOOKUP(C14,'BT ART'!A:N,10,FALSE),"Ficha Técnica"),"")</f>
        <v>Ficha Técnica</v>
      </c>
    </row>
    <row r="15" spans="1:8" s="70" customFormat="1" ht="50.1" customHeight="1">
      <c r="B15" s="86" t="e">
        <v>#N/A</v>
      </c>
      <c r="C15" s="68" t="s">
        <v>5767</v>
      </c>
      <c r="D15" s="107" t="e">
        <v>#N/A</v>
      </c>
      <c r="E15" s="308" t="s">
        <v>5783</v>
      </c>
      <c r="F15" s="312">
        <v>152.59</v>
      </c>
      <c r="G15" s="66" t="e">
        <v>#N/A</v>
      </c>
      <c r="H15" s="97" t="str">
        <f>IFERROR(HYPERLINK(VLOOKUP(C15,'BT ART'!A:N,10,FALSE),"Ficha Técnica"),"")</f>
        <v/>
      </c>
    </row>
    <row r="16" spans="1:8" s="20" customFormat="1" ht="50.1" customHeight="1">
      <c r="A16" s="70"/>
      <c r="B16" s="1"/>
      <c r="C16" s="68" t="s">
        <v>5746</v>
      </c>
      <c r="D16" s="59"/>
      <c r="E16" s="308" t="s">
        <v>5784</v>
      </c>
      <c r="F16" s="312">
        <v>669.24</v>
      </c>
      <c r="G16" s="70"/>
      <c r="H16" s="8"/>
    </row>
    <row r="17" spans="1:8" s="20" customFormat="1" ht="50.1" customHeight="1">
      <c r="A17" s="70"/>
      <c r="B17" s="1"/>
      <c r="C17" s="68" t="s">
        <v>5768</v>
      </c>
      <c r="D17" s="59"/>
      <c r="E17" s="308" t="s">
        <v>5785</v>
      </c>
      <c r="F17" s="312">
        <v>1014</v>
      </c>
      <c r="G17" s="70"/>
      <c r="H17" s="8"/>
    </row>
    <row r="18" spans="1:8" s="20" customFormat="1" ht="50.1" customHeight="1">
      <c r="A18" s="70"/>
      <c r="B18" s="1"/>
      <c r="C18" s="68" t="s">
        <v>5769</v>
      </c>
      <c r="D18" s="59"/>
      <c r="E18" s="308" t="s">
        <v>5786</v>
      </c>
      <c r="F18" s="312">
        <v>1892.8</v>
      </c>
      <c r="G18" s="70"/>
      <c r="H18" s="8"/>
    </row>
    <row r="19" spans="1:8" s="20" customFormat="1" ht="50.1" customHeight="1">
      <c r="A19" s="70"/>
      <c r="B19" s="1"/>
      <c r="C19" s="68" t="s">
        <v>5770</v>
      </c>
      <c r="D19" s="59"/>
      <c r="E19" s="308" t="s">
        <v>5787</v>
      </c>
      <c r="F19" s="312">
        <v>9461.64</v>
      </c>
      <c r="G19" s="70"/>
      <c r="H19" s="8"/>
    </row>
    <row r="20" spans="1:8" s="70" customFormat="1" ht="50.1" customHeight="1">
      <c r="A20"/>
      <c r="B20" s="86" t="s">
        <v>6072</v>
      </c>
      <c r="C20" s="68" t="s">
        <v>5771</v>
      </c>
      <c r="D20" s="107" t="s">
        <v>190</v>
      </c>
      <c r="E20" s="96" t="s">
        <v>5788</v>
      </c>
      <c r="F20" s="312">
        <v>33.5</v>
      </c>
      <c r="G20" s="66" t="s">
        <v>7309</v>
      </c>
      <c r="H20" s="97" t="str">
        <f>IFERROR(HYPERLINK(VLOOKUP(C20,'BT ART'!A:N,10,FALSE),"Ficha Técnica"),"")</f>
        <v>Ficha Técnica</v>
      </c>
    </row>
    <row r="21" spans="1:8" s="70" customFormat="1" ht="50.1" customHeight="1">
      <c r="A21"/>
      <c r="B21" s="86" t="s">
        <v>6073</v>
      </c>
      <c r="C21" s="68" t="s">
        <v>5772</v>
      </c>
      <c r="D21" s="107" t="s">
        <v>190</v>
      </c>
      <c r="E21" s="96" t="s">
        <v>5789</v>
      </c>
      <c r="F21" s="312">
        <v>15.44</v>
      </c>
      <c r="G21" s="66" t="s">
        <v>7309</v>
      </c>
      <c r="H21" s="97" t="str">
        <f>IFERROR(HYPERLINK(VLOOKUP(C21,'BT ART'!A:N,10,FALSE),"Ficha Técnica"),"")</f>
        <v>Ficha Técnica</v>
      </c>
    </row>
    <row r="22" spans="1:8" s="20" customFormat="1" ht="50.1" customHeight="1">
      <c r="A22"/>
      <c r="B22" s="1"/>
      <c r="C22" s="68" t="s">
        <v>5773</v>
      </c>
      <c r="D22" s="59"/>
      <c r="E22" s="308" t="s">
        <v>5790</v>
      </c>
      <c r="F22" s="312">
        <v>35.700000000000003</v>
      </c>
      <c r="G22" s="70"/>
      <c r="H22" s="8"/>
    </row>
    <row r="23" spans="1:8" s="20" customFormat="1" ht="50.1" customHeight="1">
      <c r="A23"/>
      <c r="B23" s="1"/>
      <c r="C23" s="68" t="s">
        <v>5774</v>
      </c>
      <c r="D23" s="59"/>
      <c r="E23" s="308" t="s">
        <v>5791</v>
      </c>
      <c r="F23" s="312">
        <v>568.79999999999995</v>
      </c>
      <c r="G23" s="70"/>
      <c r="H23" s="8"/>
    </row>
    <row r="24" spans="1:8" s="20" customFormat="1" ht="50.1" customHeight="1">
      <c r="A24" s="70"/>
      <c r="B24" s="1"/>
      <c r="C24" s="68" t="s">
        <v>5775</v>
      </c>
      <c r="D24" s="59"/>
      <c r="E24" s="308" t="s">
        <v>5792</v>
      </c>
      <c r="F24" s="312">
        <v>638.82000000000005</v>
      </c>
      <c r="G24" s="70"/>
      <c r="H24" s="8"/>
    </row>
    <row r="25" spans="1:8" s="20" customFormat="1">
      <c r="A25"/>
      <c r="B25" s="1"/>
      <c r="C25"/>
      <c r="D25" s="59"/>
      <c r="E25"/>
      <c r="F25" s="313"/>
      <c r="G25" s="70"/>
      <c r="H25" s="8"/>
    </row>
    <row r="26" spans="1:8" s="20" customFormat="1">
      <c r="A26"/>
      <c r="B26" s="1"/>
      <c r="C26"/>
      <c r="D26" s="59"/>
      <c r="E26"/>
      <c r="F26" s="313"/>
      <c r="G26" s="70"/>
      <c r="H26" s="8"/>
    </row>
    <row r="27" spans="1:8" s="20" customFormat="1">
      <c r="A27"/>
      <c r="B27" s="1"/>
      <c r="C27"/>
      <c r="D27" s="59"/>
      <c r="E27"/>
      <c r="F27" s="313"/>
      <c r="G27" s="70"/>
      <c r="H27" s="8"/>
    </row>
    <row r="28" spans="1:8" s="20" customFormat="1">
      <c r="A28"/>
      <c r="B28" s="1"/>
      <c r="C28"/>
      <c r="D28" s="59"/>
      <c r="E28"/>
      <c r="F28" s="313"/>
      <c r="G28" s="70"/>
      <c r="H28" s="8"/>
    </row>
    <row r="29" spans="1:8" s="20" customFormat="1">
      <c r="A29"/>
      <c r="B29" s="1"/>
      <c r="C29"/>
      <c r="D29" s="59"/>
      <c r="E29"/>
      <c r="F29" s="313"/>
      <c r="G29" s="70"/>
      <c r="H29" s="8"/>
    </row>
    <row r="30" spans="1:8" s="20" customFormat="1">
      <c r="A30"/>
      <c r="B30" s="1"/>
      <c r="C30"/>
      <c r="D30" s="59"/>
      <c r="E30"/>
      <c r="F30" s="313"/>
      <c r="G30" s="70"/>
      <c r="H30" s="8"/>
    </row>
    <row r="31" spans="1:8" s="20" customFormat="1">
      <c r="A31"/>
      <c r="B31" s="1"/>
      <c r="C31"/>
      <c r="D31" s="59"/>
      <c r="E31"/>
      <c r="F31" s="313"/>
      <c r="G31" s="70"/>
      <c r="H31" s="8"/>
    </row>
    <row r="32" spans="1:8" s="20" customFormat="1">
      <c r="A32"/>
      <c r="B32" s="1"/>
      <c r="C32"/>
      <c r="D32" s="59"/>
      <c r="E32"/>
      <c r="F32" s="313"/>
      <c r="G32" s="70"/>
      <c r="H32" s="8"/>
    </row>
    <row r="33" spans="1:8" s="20" customFormat="1">
      <c r="A33"/>
      <c r="B33" s="1"/>
      <c r="C33"/>
      <c r="D33" s="59"/>
      <c r="E33"/>
      <c r="F33" s="313"/>
      <c r="G33" s="70"/>
      <c r="H33" s="8"/>
    </row>
    <row r="34" spans="1:8" s="20" customFormat="1">
      <c r="A34"/>
      <c r="B34" s="1"/>
      <c r="C34"/>
      <c r="D34" s="59"/>
      <c r="E34"/>
      <c r="F34" s="313"/>
      <c r="G34" s="70"/>
      <c r="H34" s="8"/>
    </row>
    <row r="35" spans="1:8" s="20" customFormat="1">
      <c r="A35"/>
      <c r="B35" s="1"/>
      <c r="C35"/>
      <c r="D35" s="59"/>
      <c r="E35"/>
      <c r="F35" s="313"/>
      <c r="G35" s="70"/>
      <c r="H35" s="8"/>
    </row>
    <row r="36" spans="1:8" s="20" customFormat="1">
      <c r="A36"/>
      <c r="B36" s="1"/>
      <c r="C36"/>
      <c r="D36" s="59"/>
      <c r="E36"/>
      <c r="F36" s="313"/>
      <c r="G36" s="70"/>
      <c r="H36" s="8"/>
    </row>
    <row r="37" spans="1:8" s="20" customFormat="1">
      <c r="A37"/>
      <c r="B37" s="1"/>
      <c r="C37"/>
      <c r="D37" s="59"/>
      <c r="E37"/>
      <c r="F37" s="313"/>
      <c r="G37" s="70"/>
      <c r="H37" s="8"/>
    </row>
    <row r="38" spans="1:8" s="20" customFormat="1">
      <c r="A38"/>
      <c r="B38" s="1"/>
      <c r="C38"/>
      <c r="D38" s="59"/>
      <c r="E38"/>
      <c r="F38" s="313"/>
      <c r="G38" s="70"/>
      <c r="H38" s="8"/>
    </row>
    <row r="39" spans="1:8" s="20" customFormat="1">
      <c r="A39"/>
      <c r="B39" s="1"/>
      <c r="C39"/>
      <c r="D39" s="59"/>
      <c r="E39"/>
      <c r="F39" s="313"/>
      <c r="G39" s="70"/>
      <c r="H39" s="8"/>
    </row>
    <row r="40" spans="1:8" s="20" customFormat="1">
      <c r="A40"/>
      <c r="B40" s="1"/>
      <c r="C40"/>
      <c r="D40" s="59"/>
      <c r="E40"/>
      <c r="F40" s="313"/>
      <c r="G40" s="70"/>
      <c r="H40" s="8"/>
    </row>
    <row r="41" spans="1:8" s="20" customFormat="1">
      <c r="A41"/>
      <c r="B41" s="1"/>
      <c r="C41"/>
      <c r="D41" s="59"/>
      <c r="E41"/>
      <c r="F41" s="313"/>
      <c r="G41" s="70"/>
      <c r="H41" s="8"/>
    </row>
    <row r="42" spans="1:8" s="20" customFormat="1">
      <c r="A42"/>
      <c r="B42" s="1"/>
      <c r="C42"/>
      <c r="D42" s="59"/>
      <c r="E42"/>
      <c r="F42" s="313"/>
      <c r="G42" s="70"/>
      <c r="H42" s="8"/>
    </row>
    <row r="43" spans="1:8" s="20" customFormat="1">
      <c r="A43"/>
      <c r="B43" s="1"/>
      <c r="C43"/>
      <c r="D43" s="59"/>
      <c r="E43"/>
      <c r="F43" s="313"/>
      <c r="G43" s="70"/>
      <c r="H43" s="8"/>
    </row>
    <row r="44" spans="1:8" s="20" customFormat="1">
      <c r="A44"/>
      <c r="B44" s="1"/>
      <c r="C44"/>
      <c r="D44" s="59"/>
      <c r="E44"/>
      <c r="F44" s="313"/>
      <c r="G44" s="70"/>
      <c r="H44" s="8"/>
    </row>
    <row r="45" spans="1:8" s="20" customFormat="1">
      <c r="A45"/>
      <c r="B45" s="1"/>
      <c r="C45"/>
      <c r="D45" s="59"/>
      <c r="E45"/>
      <c r="F45" s="313"/>
      <c r="G45" s="70"/>
      <c r="H45" s="8"/>
    </row>
    <row r="46" spans="1:8" s="20" customFormat="1">
      <c r="A46"/>
      <c r="B46" s="1"/>
      <c r="C46"/>
      <c r="D46" s="59"/>
      <c r="E46"/>
      <c r="F46" s="313"/>
      <c r="G46" s="70"/>
      <c r="H46" s="8"/>
    </row>
    <row r="47" spans="1:8" s="20" customFormat="1">
      <c r="A47"/>
      <c r="B47" s="1"/>
      <c r="C47"/>
      <c r="D47" s="59"/>
      <c r="E47"/>
      <c r="F47" s="313"/>
      <c r="G47" s="70"/>
      <c r="H47" s="8"/>
    </row>
    <row r="48" spans="1:8" s="20" customFormat="1">
      <c r="A48"/>
      <c r="B48" s="1"/>
      <c r="C48"/>
      <c r="D48" s="59"/>
      <c r="E48"/>
      <c r="F48" s="313"/>
      <c r="G48" s="70"/>
      <c r="H48" s="8"/>
    </row>
    <row r="49" spans="1:8" s="20" customFormat="1">
      <c r="A49"/>
      <c r="B49" s="1"/>
      <c r="C49"/>
      <c r="D49" s="59"/>
      <c r="E49"/>
      <c r="F49" s="313"/>
      <c r="G49" s="70"/>
      <c r="H49" s="8"/>
    </row>
    <row r="50" spans="1:8" s="20" customFormat="1">
      <c r="A50"/>
      <c r="B50" s="1"/>
      <c r="C50"/>
      <c r="D50" s="59"/>
      <c r="E50"/>
      <c r="F50" s="313"/>
      <c r="G50" s="70"/>
      <c r="H50" s="8"/>
    </row>
    <row r="51" spans="1:8" s="20" customFormat="1">
      <c r="A51"/>
      <c r="B51" s="1"/>
      <c r="C51"/>
      <c r="D51" s="59"/>
      <c r="E51"/>
      <c r="F51" s="313"/>
      <c r="G51" s="70"/>
      <c r="H51" s="8"/>
    </row>
    <row r="52" spans="1:8" s="20" customFormat="1">
      <c r="A52"/>
      <c r="B52" s="1"/>
      <c r="C52"/>
      <c r="D52" s="59"/>
      <c r="E52"/>
      <c r="F52" s="313"/>
      <c r="G52" s="70"/>
      <c r="H52" s="8"/>
    </row>
    <row r="53" spans="1:8" s="20" customFormat="1">
      <c r="A53"/>
      <c r="B53" s="1"/>
      <c r="C53"/>
      <c r="D53" s="59"/>
      <c r="E53"/>
      <c r="F53" s="313"/>
      <c r="G53" s="70"/>
      <c r="H53" s="8"/>
    </row>
    <row r="54" spans="1:8" s="20" customFormat="1">
      <c r="A54"/>
      <c r="B54" s="1"/>
      <c r="C54"/>
      <c r="D54" s="59"/>
      <c r="E54"/>
      <c r="F54" s="313"/>
      <c r="G54" s="70"/>
      <c r="H54" s="8"/>
    </row>
    <row r="55" spans="1:8" s="20" customFormat="1">
      <c r="A55"/>
      <c r="B55" s="1"/>
      <c r="C55"/>
      <c r="D55" s="59"/>
      <c r="E55"/>
      <c r="F55" s="313"/>
      <c r="G55" s="70"/>
      <c r="H55" s="8"/>
    </row>
    <row r="56" spans="1:8" s="20" customFormat="1">
      <c r="A56"/>
      <c r="B56" s="1"/>
      <c r="C56"/>
      <c r="D56" s="59"/>
      <c r="E56"/>
      <c r="F56" s="313"/>
      <c r="G56" s="70"/>
      <c r="H56" s="8"/>
    </row>
    <row r="57" spans="1:8" s="20" customFormat="1">
      <c r="A57"/>
      <c r="B57" s="1"/>
      <c r="C57"/>
      <c r="D57" s="59"/>
      <c r="E57"/>
      <c r="F57" s="313"/>
      <c r="G57" s="70"/>
      <c r="H57" s="8"/>
    </row>
    <row r="58" spans="1:8" s="20" customFormat="1">
      <c r="A58"/>
      <c r="B58" s="1"/>
      <c r="C58"/>
      <c r="D58" s="59"/>
      <c r="E58"/>
      <c r="F58" s="313"/>
      <c r="G58" s="70"/>
      <c r="H58" s="8"/>
    </row>
    <row r="59" spans="1:8" s="20" customFormat="1">
      <c r="A59"/>
      <c r="B59" s="1"/>
      <c r="C59"/>
      <c r="D59" s="59"/>
      <c r="E59"/>
      <c r="F59" s="313"/>
      <c r="G59" s="70"/>
      <c r="H59" s="8"/>
    </row>
    <row r="60" spans="1:8" s="20" customFormat="1">
      <c r="A60"/>
      <c r="B60" s="1"/>
      <c r="C60"/>
      <c r="D60" s="59"/>
      <c r="E60"/>
      <c r="F60" s="313"/>
      <c r="G60" s="70"/>
      <c r="H60" s="8"/>
    </row>
    <row r="61" spans="1:8" s="20" customFormat="1">
      <c r="A61"/>
      <c r="B61" s="1"/>
      <c r="C61"/>
      <c r="D61" s="59"/>
      <c r="E61"/>
      <c r="F61" s="313"/>
      <c r="G61" s="70"/>
      <c r="H61" s="8"/>
    </row>
    <row r="62" spans="1:8" s="20" customFormat="1">
      <c r="A62"/>
      <c r="B62" s="1"/>
      <c r="C62"/>
      <c r="D62" s="59"/>
      <c r="E62"/>
      <c r="F62" s="313"/>
      <c r="G62" s="70"/>
      <c r="H62" s="8"/>
    </row>
    <row r="63" spans="1:8" s="20" customFormat="1">
      <c r="A63"/>
      <c r="B63" s="1"/>
      <c r="C63"/>
      <c r="D63" s="59"/>
      <c r="E63"/>
      <c r="F63" s="313"/>
      <c r="G63" s="70"/>
      <c r="H63" s="8"/>
    </row>
    <row r="64" spans="1:8" s="20" customFormat="1">
      <c r="A64"/>
      <c r="B64" s="1"/>
      <c r="C64"/>
      <c r="D64" s="59"/>
      <c r="E64"/>
      <c r="F64" s="313"/>
      <c r="G64" s="70"/>
      <c r="H64" s="8"/>
    </row>
    <row r="65" spans="1:8" s="20" customFormat="1">
      <c r="A65"/>
      <c r="B65" s="1"/>
      <c r="C65"/>
      <c r="D65" s="59"/>
      <c r="E65"/>
      <c r="F65" s="313"/>
      <c r="G65" s="70"/>
      <c r="H65" s="8"/>
    </row>
    <row r="66" spans="1:8" s="20" customFormat="1">
      <c r="A66"/>
      <c r="B66" s="1"/>
      <c r="C66"/>
      <c r="D66" s="59"/>
      <c r="E66"/>
      <c r="F66" s="313"/>
      <c r="G66" s="70"/>
      <c r="H66" s="8"/>
    </row>
    <row r="67" spans="1:8" s="20" customFormat="1">
      <c r="A67"/>
      <c r="B67" s="1"/>
      <c r="C67"/>
      <c r="D67" s="59"/>
      <c r="E67"/>
      <c r="F67" s="313"/>
      <c r="G67" s="70"/>
      <c r="H67" s="8"/>
    </row>
    <row r="68" spans="1:8" s="20" customFormat="1">
      <c r="A68"/>
      <c r="B68" s="1"/>
      <c r="C68"/>
      <c r="D68" s="59"/>
      <c r="E68"/>
      <c r="F68" s="313"/>
      <c r="G68" s="70"/>
      <c r="H68" s="8"/>
    </row>
    <row r="69" spans="1:8" s="20" customFormat="1">
      <c r="A69"/>
      <c r="B69" s="1"/>
      <c r="C69"/>
      <c r="D69" s="59"/>
      <c r="E69"/>
      <c r="F69" s="313"/>
      <c r="G69" s="70"/>
      <c r="H69" s="8"/>
    </row>
    <row r="70" spans="1:8" s="20" customFormat="1">
      <c r="A70"/>
      <c r="B70" s="1"/>
      <c r="C70"/>
      <c r="D70" s="59"/>
      <c r="E70"/>
      <c r="F70" s="313"/>
      <c r="G70" s="70"/>
      <c r="H70" s="8"/>
    </row>
    <row r="71" spans="1:8" s="20" customFormat="1">
      <c r="A71"/>
      <c r="B71" s="1"/>
      <c r="C71"/>
      <c r="D71" s="59"/>
      <c r="E71"/>
      <c r="F71" s="313"/>
      <c r="G71" s="70"/>
      <c r="H71" s="8"/>
    </row>
    <row r="72" spans="1:8" s="20" customFormat="1">
      <c r="A72"/>
      <c r="B72" s="1"/>
      <c r="C72"/>
      <c r="D72" s="59"/>
      <c r="E72"/>
      <c r="F72" s="313"/>
      <c r="G72" s="70"/>
      <c r="H72" s="8"/>
    </row>
    <row r="73" spans="1:8" s="20" customFormat="1">
      <c r="A73"/>
      <c r="B73" s="1"/>
      <c r="C73"/>
      <c r="D73" s="59"/>
      <c r="E73"/>
      <c r="F73" s="313"/>
      <c r="G73" s="70"/>
      <c r="H73" s="8"/>
    </row>
    <row r="74" spans="1:8" s="20" customFormat="1">
      <c r="A74"/>
      <c r="B74" s="1"/>
      <c r="C74"/>
      <c r="D74" s="59"/>
      <c r="E74"/>
      <c r="F74" s="313"/>
      <c r="G74" s="70"/>
      <c r="H74" s="8"/>
    </row>
    <row r="75" spans="1:8" s="20" customFormat="1">
      <c r="A75"/>
      <c r="B75" s="1"/>
      <c r="C75"/>
      <c r="D75" s="59"/>
      <c r="E75"/>
      <c r="F75" s="313"/>
      <c r="G75" s="70"/>
      <c r="H75" s="8"/>
    </row>
    <row r="76" spans="1:8" s="20" customFormat="1">
      <c r="A76"/>
      <c r="B76" s="1"/>
      <c r="C76"/>
      <c r="D76" s="59"/>
      <c r="E76"/>
      <c r="F76" s="313"/>
      <c r="G76" s="70"/>
      <c r="H76" s="8"/>
    </row>
    <row r="77" spans="1:8" s="20" customFormat="1">
      <c r="A77"/>
      <c r="B77" s="1"/>
      <c r="C77"/>
      <c r="D77" s="59"/>
      <c r="E77"/>
      <c r="F77" s="313"/>
      <c r="G77" s="70"/>
      <c r="H77" s="8"/>
    </row>
    <row r="78" spans="1:8" s="20" customFormat="1">
      <c r="A78"/>
      <c r="B78" s="1"/>
      <c r="C78"/>
      <c r="D78" s="59"/>
      <c r="E78"/>
      <c r="F78" s="313"/>
      <c r="G78" s="70"/>
      <c r="H78" s="8"/>
    </row>
    <row r="79" spans="1:8" s="20" customFormat="1">
      <c r="A79"/>
      <c r="B79" s="1"/>
      <c r="C79"/>
      <c r="D79" s="59"/>
      <c r="E79"/>
      <c r="F79" s="313"/>
      <c r="G79" s="70"/>
      <c r="H79" s="8"/>
    </row>
    <row r="80" spans="1:8" s="20" customFormat="1">
      <c r="A80"/>
      <c r="B80" s="1"/>
      <c r="C80"/>
      <c r="D80" s="59"/>
      <c r="E80"/>
      <c r="F80" s="313"/>
      <c r="G80" s="70"/>
      <c r="H80" s="8"/>
    </row>
    <row r="81" spans="1:8" s="20" customFormat="1">
      <c r="A81"/>
      <c r="B81" s="1"/>
      <c r="C81"/>
      <c r="D81" s="59"/>
      <c r="E81"/>
      <c r="F81" s="313"/>
      <c r="G81" s="70"/>
      <c r="H81" s="8"/>
    </row>
    <row r="82" spans="1:8" s="20" customFormat="1">
      <c r="A82"/>
      <c r="B82" s="1"/>
      <c r="C82"/>
      <c r="D82" s="59"/>
      <c r="E82"/>
      <c r="F82" s="313"/>
      <c r="G82" s="70"/>
      <c r="H82" s="8"/>
    </row>
    <row r="83" spans="1:8" s="20" customFormat="1">
      <c r="A83"/>
      <c r="B83" s="1"/>
      <c r="C83"/>
      <c r="D83" s="59"/>
      <c r="E83"/>
      <c r="F83" s="313"/>
      <c r="G83" s="70"/>
      <c r="H83" s="8"/>
    </row>
    <row r="84" spans="1:8" s="20" customFormat="1">
      <c r="A84"/>
      <c r="B84" s="1"/>
      <c r="C84"/>
      <c r="D84" s="59"/>
      <c r="E84"/>
      <c r="F84" s="313"/>
      <c r="G84" s="70"/>
      <c r="H84" s="8"/>
    </row>
    <row r="85" spans="1:8" s="20" customFormat="1">
      <c r="A85"/>
      <c r="B85" s="1"/>
      <c r="C85"/>
      <c r="D85" s="59"/>
      <c r="E85"/>
      <c r="F85" s="313"/>
      <c r="G85" s="70"/>
      <c r="H85" s="8"/>
    </row>
    <row r="86" spans="1:8" s="20" customFormat="1">
      <c r="A86"/>
      <c r="B86" s="1"/>
      <c r="C86"/>
      <c r="D86" s="59"/>
      <c r="E86"/>
      <c r="F86" s="313"/>
      <c r="G86" s="70"/>
      <c r="H86" s="8"/>
    </row>
    <row r="87" spans="1:8" s="20" customFormat="1">
      <c r="A87"/>
      <c r="B87" s="1"/>
      <c r="C87"/>
      <c r="D87" s="59"/>
      <c r="E87"/>
      <c r="F87" s="313"/>
      <c r="G87" s="70"/>
      <c r="H87" s="8"/>
    </row>
    <row r="88" spans="1:8" s="20" customFormat="1">
      <c r="A88"/>
      <c r="B88" s="1"/>
      <c r="C88"/>
      <c r="D88" s="59"/>
      <c r="E88"/>
      <c r="F88" s="313"/>
      <c r="G88" s="70"/>
      <c r="H88" s="8"/>
    </row>
    <row r="89" spans="1:8" s="20" customFormat="1">
      <c r="A89"/>
      <c r="B89" s="1"/>
      <c r="C89"/>
      <c r="D89" s="59"/>
      <c r="E89"/>
      <c r="F89" s="313"/>
      <c r="G89" s="70"/>
      <c r="H89" s="8"/>
    </row>
    <row r="90" spans="1:8" s="20" customFormat="1">
      <c r="A90"/>
      <c r="B90" s="1"/>
      <c r="C90"/>
      <c r="D90" s="59"/>
      <c r="E90"/>
      <c r="F90" s="313"/>
      <c r="G90" s="70"/>
      <c r="H90" s="8"/>
    </row>
    <row r="91" spans="1:8" s="20" customFormat="1">
      <c r="A91"/>
      <c r="B91" s="1"/>
      <c r="C91"/>
      <c r="D91" s="59"/>
      <c r="E91"/>
      <c r="F91" s="313"/>
      <c r="G91" s="70"/>
      <c r="H91" s="8"/>
    </row>
    <row r="92" spans="1:8" s="20" customFormat="1">
      <c r="A92"/>
      <c r="B92" s="1"/>
      <c r="C92"/>
      <c r="D92" s="59"/>
      <c r="E92"/>
      <c r="F92" s="313"/>
      <c r="G92" s="70"/>
      <c r="H92" s="8"/>
    </row>
    <row r="93" spans="1:8" s="20" customFormat="1">
      <c r="A93"/>
      <c r="B93" s="1"/>
      <c r="C93"/>
      <c r="D93" s="59"/>
      <c r="E93"/>
      <c r="F93" s="313"/>
      <c r="G93" s="70"/>
      <c r="H93" s="8"/>
    </row>
    <row r="94" spans="1:8" s="20" customFormat="1">
      <c r="A94"/>
      <c r="B94" s="1"/>
      <c r="C94"/>
      <c r="D94" s="59"/>
      <c r="E94"/>
      <c r="F94" s="313"/>
      <c r="G94" s="70"/>
      <c r="H94" s="8"/>
    </row>
    <row r="95" spans="1:8" s="20" customFormat="1">
      <c r="A95"/>
      <c r="B95" s="1"/>
      <c r="C95"/>
      <c r="D95" s="59"/>
      <c r="E95"/>
      <c r="F95" s="313"/>
      <c r="G95" s="70"/>
      <c r="H95" s="8"/>
    </row>
    <row r="96" spans="1:8" s="20" customFormat="1">
      <c r="A96"/>
      <c r="B96" s="1"/>
      <c r="C96"/>
      <c r="D96" s="59"/>
      <c r="E96"/>
      <c r="F96" s="313"/>
      <c r="G96" s="70"/>
      <c r="H96" s="8"/>
    </row>
    <row r="97" spans="1:8" s="20" customFormat="1">
      <c r="A97"/>
      <c r="B97" s="1"/>
      <c r="C97"/>
      <c r="D97" s="59"/>
      <c r="E97"/>
      <c r="F97" s="313"/>
      <c r="G97" s="70"/>
      <c r="H97" s="8"/>
    </row>
    <row r="98" spans="1:8" s="20" customFormat="1">
      <c r="A98"/>
      <c r="B98" s="1"/>
      <c r="C98"/>
      <c r="D98" s="59"/>
      <c r="E98"/>
      <c r="F98" s="313"/>
      <c r="G98" s="70"/>
      <c r="H98" s="8"/>
    </row>
    <row r="99" spans="1:8" s="20" customFormat="1">
      <c r="A99"/>
      <c r="B99" s="1"/>
      <c r="C99"/>
      <c r="D99" s="59"/>
      <c r="E99"/>
      <c r="F99" s="313"/>
      <c r="G99" s="70"/>
      <c r="H99" s="8"/>
    </row>
    <row r="100" spans="1:8" s="20" customFormat="1">
      <c r="A100"/>
      <c r="B100" s="1"/>
      <c r="C100"/>
      <c r="D100" s="59"/>
      <c r="E100"/>
      <c r="F100" s="313"/>
      <c r="G100" s="70"/>
      <c r="H100" s="8"/>
    </row>
    <row r="101" spans="1:8" s="20" customFormat="1">
      <c r="A101"/>
      <c r="B101" s="1"/>
      <c r="C101"/>
      <c r="D101" s="59"/>
      <c r="E101"/>
      <c r="F101" s="313"/>
      <c r="G101" s="70"/>
      <c r="H101" s="8"/>
    </row>
    <row r="102" spans="1:8" s="20" customFormat="1">
      <c r="A102"/>
      <c r="B102" s="1"/>
      <c r="C102"/>
      <c r="D102" s="59"/>
      <c r="E102"/>
      <c r="F102" s="313"/>
      <c r="G102" s="70"/>
      <c r="H102" s="8"/>
    </row>
    <row r="103" spans="1:8" s="20" customFormat="1">
      <c r="A103"/>
      <c r="B103" s="1"/>
      <c r="C103"/>
      <c r="D103" s="59"/>
      <c r="E103"/>
      <c r="F103" s="313"/>
      <c r="G103" s="70"/>
      <c r="H103" s="8"/>
    </row>
    <row r="104" spans="1:8" s="20" customFormat="1">
      <c r="A104"/>
      <c r="B104" s="1"/>
      <c r="C104"/>
      <c r="D104" s="59"/>
      <c r="E104"/>
      <c r="F104" s="313"/>
      <c r="G104" s="70"/>
      <c r="H104" s="8"/>
    </row>
    <row r="105" spans="1:8" s="20" customFormat="1">
      <c r="A105"/>
      <c r="B105" s="1"/>
      <c r="C105"/>
      <c r="D105" s="59"/>
      <c r="E105"/>
      <c r="F105" s="313"/>
      <c r="G105" s="70"/>
      <c r="H105" s="8"/>
    </row>
    <row r="106" spans="1:8" s="20" customFormat="1">
      <c r="A106"/>
      <c r="B106" s="1"/>
      <c r="C106"/>
      <c r="D106" s="59"/>
      <c r="E106"/>
      <c r="F106" s="313"/>
      <c r="G106" s="70"/>
      <c r="H106" s="8"/>
    </row>
    <row r="107" spans="1:8" s="20" customFormat="1">
      <c r="A107"/>
      <c r="B107" s="1"/>
      <c r="C107"/>
      <c r="D107" s="59"/>
      <c r="E107"/>
      <c r="F107" s="313"/>
      <c r="G107" s="70"/>
      <c r="H107" s="8"/>
    </row>
    <row r="108" spans="1:8" s="20" customFormat="1">
      <c r="A108"/>
      <c r="B108" s="1"/>
      <c r="C108"/>
      <c r="D108" s="59"/>
      <c r="E108"/>
      <c r="F108" s="313"/>
      <c r="G108" s="70"/>
      <c r="H108" s="8"/>
    </row>
    <row r="109" spans="1:8" s="20" customFormat="1">
      <c r="A109"/>
      <c r="B109" s="1"/>
      <c r="C109"/>
      <c r="D109" s="59"/>
      <c r="E109"/>
      <c r="F109" s="313"/>
      <c r="G109" s="70"/>
      <c r="H109" s="8"/>
    </row>
    <row r="110" spans="1:8" s="20" customFormat="1">
      <c r="A110"/>
      <c r="B110" s="1"/>
      <c r="C110"/>
      <c r="D110" s="59"/>
      <c r="E110"/>
      <c r="F110" s="313"/>
      <c r="G110" s="70"/>
      <c r="H110" s="8"/>
    </row>
    <row r="111" spans="1:8" s="20" customFormat="1">
      <c r="A111"/>
      <c r="B111" s="1"/>
      <c r="C111"/>
      <c r="D111" s="59"/>
      <c r="E111"/>
      <c r="F111" s="313"/>
      <c r="G111" s="70"/>
      <c r="H111" s="8"/>
    </row>
  </sheetData>
  <mergeCells count="3">
    <mergeCell ref="E1:F3"/>
    <mergeCell ref="A5:C5"/>
    <mergeCell ref="D5:E5"/>
  </mergeCells>
  <pageMargins left="0.7" right="0.7" top="0.75" bottom="0.75" header="0.3" footer="0.3"/>
  <pageSetup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codeName="Hoja18">
    <tabColor rgb="FF0070C0"/>
    <pageSetUpPr fitToPage="1"/>
  </sheetPr>
  <dimension ref="A1:H32"/>
  <sheetViews>
    <sheetView zoomScale="80" zoomScaleNormal="80" workbookViewId="0">
      <pane ySplit="4" topLeftCell="A24" activePane="bottomLeft" state="frozen"/>
      <selection activeCell="Q10" sqref="Q10"/>
      <selection pane="bottomLeft" activeCell="M27" sqref="M27"/>
    </sheetView>
  </sheetViews>
  <sheetFormatPr baseColWidth="10" defaultColWidth="11.42578125" defaultRowHeight="15"/>
  <cols>
    <col min="1" max="1" width="17.85546875" customWidth="1"/>
    <col min="2" max="2" width="17.85546875" style="1" customWidth="1"/>
    <col min="3" max="3" width="20.42578125" customWidth="1"/>
    <col min="4" max="4" width="18.140625" style="3" customWidth="1"/>
    <col min="5" max="5" width="68.42578125" customWidth="1"/>
    <col min="6" max="6" width="8.7109375" style="3" customWidth="1"/>
    <col min="7" max="7" width="5.7109375" style="70" customWidth="1"/>
    <col min="8" max="8" width="15.140625" style="41" customWidth="1"/>
  </cols>
  <sheetData>
    <row r="1" spans="1:8" ht="18" customHeight="1">
      <c r="A1" s="21"/>
      <c r="B1" s="318">
        <v>285</v>
      </c>
      <c r="C1" s="24"/>
      <c r="D1" s="54"/>
      <c r="E1" s="386" t="s">
        <v>1100</v>
      </c>
      <c r="F1" s="386"/>
      <c r="G1" s="67"/>
      <c r="H1" s="23"/>
    </row>
    <row r="2" spans="1:8" ht="18" customHeight="1">
      <c r="A2" s="21"/>
      <c r="B2" s="61"/>
      <c r="C2" s="24"/>
      <c r="D2" s="54"/>
      <c r="E2" s="386"/>
      <c r="F2" s="386"/>
      <c r="G2" s="67"/>
      <c r="H2" s="23"/>
    </row>
    <row r="3" spans="1:8" ht="22.5" customHeight="1">
      <c r="A3" s="299" t="s">
        <v>7308</v>
      </c>
      <c r="B3" s="62"/>
      <c r="C3" s="25"/>
      <c r="D3" s="55"/>
      <c r="E3" s="386"/>
      <c r="F3" s="386"/>
      <c r="G3" s="67"/>
      <c r="H3" s="23"/>
    </row>
    <row r="4" spans="1:8" s="12" customFormat="1" ht="19.5" customHeight="1">
      <c r="A4" s="29" t="s">
        <v>5</v>
      </c>
      <c r="B4" s="30"/>
      <c r="C4" s="30" t="s">
        <v>0</v>
      </c>
      <c r="D4" s="30" t="s">
        <v>189</v>
      </c>
      <c r="E4" s="30" t="s">
        <v>1</v>
      </c>
      <c r="F4" s="30" t="s">
        <v>876</v>
      </c>
      <c r="G4" s="30" t="s">
        <v>3818</v>
      </c>
      <c r="H4" s="31" t="s">
        <v>975</v>
      </c>
    </row>
    <row r="5" spans="1:8" s="4" customFormat="1" ht="15.75">
      <c r="A5" s="434" t="s">
        <v>839</v>
      </c>
      <c r="B5" s="435"/>
      <c r="C5" s="435"/>
      <c r="D5" s="224"/>
      <c r="E5" s="224"/>
      <c r="F5" s="225"/>
      <c r="G5" s="226"/>
      <c r="H5" s="227"/>
    </row>
    <row r="6" spans="1:8" ht="59.25" customHeight="1">
      <c r="A6" s="40"/>
      <c r="B6" s="1" t="s">
        <v>3502</v>
      </c>
      <c r="C6" s="40" t="s">
        <v>1409</v>
      </c>
      <c r="D6" s="57" t="s">
        <v>843</v>
      </c>
      <c r="E6" s="15" t="s">
        <v>864</v>
      </c>
      <c r="F6" s="14">
        <v>6.24</v>
      </c>
      <c r="G6" s="66" t="s">
        <v>7309</v>
      </c>
      <c r="H6" s="44" t="str">
        <f>IFERROR(HYPERLINK(VLOOKUP(C6,'BT ART'!A:N,10,FALSE),"Ficha Técnica"),"")</f>
        <v>Ficha Técnica</v>
      </c>
    </row>
    <row r="7" spans="1:8" ht="59.25" customHeight="1">
      <c r="A7" s="1"/>
      <c r="B7" s="1" t="s">
        <v>3503</v>
      </c>
      <c r="C7" s="40" t="s">
        <v>1410</v>
      </c>
      <c r="D7" s="57" t="s">
        <v>843</v>
      </c>
      <c r="E7" s="15" t="s">
        <v>865</v>
      </c>
      <c r="F7" s="14">
        <v>7.8</v>
      </c>
      <c r="G7" s="66" t="s">
        <v>7309</v>
      </c>
      <c r="H7" s="44" t="str">
        <f>IFERROR(HYPERLINK(VLOOKUP(C7,'BT ART'!A:N,10,FALSE),"Ficha Técnica"),"")</f>
        <v>Ficha Técnica</v>
      </c>
    </row>
    <row r="8" spans="1:8" ht="59.25" customHeight="1">
      <c r="A8" s="1"/>
      <c r="B8" s="1" t="s">
        <v>3504</v>
      </c>
      <c r="C8" s="40" t="s">
        <v>1411</v>
      </c>
      <c r="D8" s="57" t="s">
        <v>843</v>
      </c>
      <c r="E8" s="15" t="s">
        <v>6446</v>
      </c>
      <c r="F8" s="14">
        <v>5.77</v>
      </c>
      <c r="G8" s="66" t="s">
        <v>7309</v>
      </c>
      <c r="H8" s="44" t="str">
        <f>IFERROR(HYPERLINK(VLOOKUP(C8,'BT ART'!A:N,10,FALSE),"Ficha Técnica"),"")</f>
        <v>Ficha Técnica</v>
      </c>
    </row>
    <row r="9" spans="1:8" ht="59.25" customHeight="1">
      <c r="A9" s="1"/>
      <c r="B9" s="1" t="s">
        <v>3505</v>
      </c>
      <c r="C9" s="40" t="s">
        <v>1412</v>
      </c>
      <c r="D9" s="57" t="s">
        <v>843</v>
      </c>
      <c r="E9" s="15" t="s">
        <v>868</v>
      </c>
      <c r="F9" s="14">
        <v>7.02</v>
      </c>
      <c r="G9" s="66" t="s">
        <v>7309</v>
      </c>
      <c r="H9" s="44" t="str">
        <f>IFERROR(HYPERLINK(VLOOKUP(C9,'BT ART'!A:N,10,FALSE),"Ficha Técnica"),"")</f>
        <v>Ficha Técnica</v>
      </c>
    </row>
    <row r="10" spans="1:8" ht="59.25" customHeight="1">
      <c r="A10" s="1"/>
      <c r="B10" s="1" t="s">
        <v>3506</v>
      </c>
      <c r="C10" s="40" t="s">
        <v>919</v>
      </c>
      <c r="D10" s="57" t="s">
        <v>843</v>
      </c>
      <c r="E10" s="15" t="s">
        <v>866</v>
      </c>
      <c r="F10" s="14">
        <v>8.73</v>
      </c>
      <c r="G10" s="66" t="s">
        <v>7309</v>
      </c>
      <c r="H10" s="44" t="str">
        <f>IFERROR(HYPERLINK(VLOOKUP(C10,'BT ART'!A:N,10,FALSE),"Ficha Técnica"),"")</f>
        <v>Ficha Técnica</v>
      </c>
    </row>
    <row r="11" spans="1:8" ht="59.25" customHeight="1">
      <c r="A11" s="1"/>
      <c r="B11" s="1" t="s">
        <v>3507</v>
      </c>
      <c r="C11" s="40" t="s">
        <v>920</v>
      </c>
      <c r="D11" s="57" t="s">
        <v>843</v>
      </c>
      <c r="E11" s="15" t="s">
        <v>869</v>
      </c>
      <c r="F11" s="14">
        <v>2.4900000000000002</v>
      </c>
      <c r="G11" s="66" t="s">
        <v>7309</v>
      </c>
      <c r="H11" s="44" t="str">
        <f>IFERROR(HYPERLINK(VLOOKUP(C11,'BT ART'!A:N,10,FALSE),"Ficha Técnica"),"")</f>
        <v>Ficha Técnica</v>
      </c>
    </row>
    <row r="12" spans="1:8" ht="59.25" customHeight="1">
      <c r="A12" s="1"/>
      <c r="B12" s="1" t="s">
        <v>3508</v>
      </c>
      <c r="C12" s="40" t="s">
        <v>921</v>
      </c>
      <c r="D12" s="57" t="s">
        <v>843</v>
      </c>
      <c r="E12" s="15" t="s">
        <v>6447</v>
      </c>
      <c r="F12" s="14">
        <v>3.27</v>
      </c>
      <c r="G12" s="66" t="s">
        <v>7309</v>
      </c>
      <c r="H12" s="44" t="str">
        <f>IFERROR(HYPERLINK(VLOOKUP(C12,'BT ART'!A:N,10,FALSE),"Ficha Técnica"),"")</f>
        <v>Ficha Técnica</v>
      </c>
    </row>
    <row r="13" spans="1:8" ht="59.25" customHeight="1">
      <c r="A13" s="1"/>
      <c r="B13" s="1" t="s">
        <v>3509</v>
      </c>
      <c r="C13" s="40" t="s">
        <v>922</v>
      </c>
      <c r="D13" s="57" t="s">
        <v>843</v>
      </c>
      <c r="E13" s="15" t="s">
        <v>870</v>
      </c>
      <c r="F13" s="14">
        <v>2.81</v>
      </c>
      <c r="G13" s="66" t="s">
        <v>7309</v>
      </c>
      <c r="H13" s="44" t="str">
        <f>IFERROR(HYPERLINK(VLOOKUP(C13,'BT ART'!A:N,10,FALSE),"Ficha Técnica"),"")</f>
        <v>Ficha Técnica</v>
      </c>
    </row>
    <row r="14" spans="1:8" ht="59.25" customHeight="1">
      <c r="A14" s="1"/>
      <c r="B14" s="1" t="s">
        <v>3510</v>
      </c>
      <c r="C14" s="40" t="s">
        <v>1413</v>
      </c>
      <c r="D14" s="57" t="s">
        <v>843</v>
      </c>
      <c r="E14" s="15" t="s">
        <v>860</v>
      </c>
      <c r="F14" s="14">
        <v>4.21</v>
      </c>
      <c r="G14" s="66" t="s">
        <v>7309</v>
      </c>
      <c r="H14" s="44" t="str">
        <f>IFERROR(HYPERLINK(VLOOKUP(C14,'BT ART'!A:N,10,FALSE),"Ficha Técnica"),"")</f>
        <v>Ficha Técnica</v>
      </c>
    </row>
    <row r="15" spans="1:8" ht="59.25" customHeight="1">
      <c r="A15" s="1"/>
      <c r="B15" s="1" t="s">
        <v>3511</v>
      </c>
      <c r="C15" s="40" t="s">
        <v>923</v>
      </c>
      <c r="D15" s="57" t="s">
        <v>843</v>
      </c>
      <c r="E15" s="15" t="s">
        <v>6448</v>
      </c>
      <c r="F15" s="14">
        <v>2.4900000000000002</v>
      </c>
      <c r="G15" s="66" t="s">
        <v>7309</v>
      </c>
      <c r="H15" s="44" t="str">
        <f>IFERROR(HYPERLINK(VLOOKUP(C15,'BT ART'!A:N,10,FALSE),"Ficha Técnica"),"")</f>
        <v>Ficha Técnica</v>
      </c>
    </row>
    <row r="16" spans="1:8" ht="59.25" customHeight="1">
      <c r="A16" s="1"/>
      <c r="B16" s="1" t="s">
        <v>3512</v>
      </c>
      <c r="C16" s="40" t="s">
        <v>924</v>
      </c>
      <c r="D16" s="57" t="s">
        <v>843</v>
      </c>
      <c r="E16" s="15" t="s">
        <v>6449</v>
      </c>
      <c r="F16" s="14">
        <v>3.27</v>
      </c>
      <c r="G16" s="66" t="s">
        <v>7309</v>
      </c>
      <c r="H16" s="44" t="str">
        <f>IFERROR(HYPERLINK(VLOOKUP(C16,'BT ART'!A:N,10,FALSE),"Ficha Técnica"),"")</f>
        <v>Ficha Técnica</v>
      </c>
    </row>
    <row r="17" spans="1:8" ht="59.25" customHeight="1">
      <c r="A17" s="1"/>
      <c r="B17" s="1" t="s">
        <v>3513</v>
      </c>
      <c r="C17" s="40" t="s">
        <v>925</v>
      </c>
      <c r="D17" s="57" t="s">
        <v>843</v>
      </c>
      <c r="E17" s="15" t="s">
        <v>861</v>
      </c>
      <c r="F17" s="14">
        <v>2.81</v>
      </c>
      <c r="G17" s="66" t="s">
        <v>7309</v>
      </c>
      <c r="H17" s="44" t="str">
        <f>IFERROR(HYPERLINK(VLOOKUP(C17,'BT ART'!A:N,10,FALSE),"Ficha Técnica"),"")</f>
        <v>Ficha Técnica</v>
      </c>
    </row>
    <row r="18" spans="1:8" ht="59.25" customHeight="1">
      <c r="A18" s="1"/>
      <c r="B18" s="1" t="s">
        <v>3514</v>
      </c>
      <c r="C18" s="40" t="s">
        <v>926</v>
      </c>
      <c r="D18" s="57" t="s">
        <v>843</v>
      </c>
      <c r="E18" s="15" t="s">
        <v>6450</v>
      </c>
      <c r="F18" s="14">
        <v>3.9</v>
      </c>
      <c r="G18" s="66" t="s">
        <v>7309</v>
      </c>
      <c r="H18" s="44" t="str">
        <f>IFERROR(HYPERLINK(VLOOKUP(C18,'BT ART'!A:N,10,FALSE),"Ficha Técnica"),"")</f>
        <v>Ficha Técnica</v>
      </c>
    </row>
    <row r="19" spans="1:8" ht="59.25" customHeight="1">
      <c r="A19" s="1"/>
      <c r="B19" s="1" t="s">
        <v>3515</v>
      </c>
      <c r="C19" s="40" t="s">
        <v>927</v>
      </c>
      <c r="D19" s="57" t="s">
        <v>843</v>
      </c>
      <c r="E19" s="15" t="s">
        <v>862</v>
      </c>
      <c r="F19" s="14">
        <v>18.72</v>
      </c>
      <c r="G19" s="66" t="s">
        <v>7309</v>
      </c>
      <c r="H19" s="44" t="str">
        <f>IFERROR(HYPERLINK(VLOOKUP(C19,'BT ART'!A:N,10,FALSE),"Ficha Técnica"),"")</f>
        <v>Ficha Técnica</v>
      </c>
    </row>
    <row r="20" spans="1:8" ht="59.25" customHeight="1">
      <c r="A20" s="1"/>
      <c r="B20" s="1" t="s">
        <v>3516</v>
      </c>
      <c r="C20" s="40" t="s">
        <v>928</v>
      </c>
      <c r="D20" s="57" t="s">
        <v>843</v>
      </c>
      <c r="E20" s="15" t="s">
        <v>6451</v>
      </c>
      <c r="F20" s="14">
        <v>17.16</v>
      </c>
      <c r="G20" s="66" t="s">
        <v>7309</v>
      </c>
      <c r="H20" s="44" t="str">
        <f>IFERROR(HYPERLINK(VLOOKUP(C20,'BT ART'!A:N,10,FALSE),"Ficha Técnica"),"")</f>
        <v>Ficha Técnica</v>
      </c>
    </row>
    <row r="21" spans="1:8" ht="59.25" customHeight="1">
      <c r="A21" s="1"/>
      <c r="B21" s="1" t="s">
        <v>3517</v>
      </c>
      <c r="C21" s="40" t="s">
        <v>929</v>
      </c>
      <c r="D21" s="57" t="s">
        <v>843</v>
      </c>
      <c r="E21" s="15" t="s">
        <v>6452</v>
      </c>
      <c r="F21" s="14">
        <v>17.940000000000001</v>
      </c>
      <c r="G21" s="66" t="s">
        <v>7309</v>
      </c>
      <c r="H21" s="44" t="str">
        <f>IFERROR(HYPERLINK(VLOOKUP(C21,'BT ART'!A:N,10,FALSE),"Ficha Técnica"),"")</f>
        <v>Ficha Técnica</v>
      </c>
    </row>
    <row r="22" spans="1:8" ht="59.25" customHeight="1">
      <c r="A22" s="1"/>
      <c r="B22" s="1" t="s">
        <v>3518</v>
      </c>
      <c r="C22" s="40" t="s">
        <v>930</v>
      </c>
      <c r="D22" s="57" t="s">
        <v>843</v>
      </c>
      <c r="E22" s="15" t="s">
        <v>867</v>
      </c>
      <c r="F22" s="14">
        <v>13.26</v>
      </c>
      <c r="G22" s="66" t="s">
        <v>7309</v>
      </c>
      <c r="H22" s="44" t="str">
        <f>IFERROR(HYPERLINK(VLOOKUP(C22,'BT ART'!A:N,10,FALSE),"Ficha Técnica"),"")</f>
        <v>Ficha Técnica</v>
      </c>
    </row>
    <row r="23" spans="1:8" ht="59.25" customHeight="1">
      <c r="A23" s="1"/>
      <c r="B23" s="1" t="s">
        <v>3519</v>
      </c>
      <c r="C23" s="40" t="s">
        <v>931</v>
      </c>
      <c r="D23" s="57" t="s">
        <v>843</v>
      </c>
      <c r="E23" s="15" t="s">
        <v>863</v>
      </c>
      <c r="F23" s="14">
        <v>13.26</v>
      </c>
      <c r="G23" s="66" t="s">
        <v>7309</v>
      </c>
      <c r="H23" s="44" t="str">
        <f>IFERROR(HYPERLINK(VLOOKUP(C23,'BT ART'!A:N,10,FALSE),"Ficha Técnica"),"")</f>
        <v>Ficha Técnica</v>
      </c>
    </row>
    <row r="24" spans="1:8" ht="59.25" customHeight="1">
      <c r="A24" s="1"/>
      <c r="B24" s="1" t="s">
        <v>3520</v>
      </c>
      <c r="C24" s="40" t="s">
        <v>932</v>
      </c>
      <c r="D24" s="57" t="s">
        <v>843</v>
      </c>
      <c r="E24" s="15" t="s">
        <v>6453</v>
      </c>
      <c r="F24" s="14">
        <v>48.36</v>
      </c>
      <c r="G24" s="66" t="s">
        <v>7309</v>
      </c>
      <c r="H24" s="44" t="str">
        <f>IFERROR(HYPERLINK(VLOOKUP(C24,'BT ART'!A:N,10,FALSE),"Ficha Técnica"),"")</f>
        <v>Ficha Técnica</v>
      </c>
    </row>
    <row r="25" spans="1:8" ht="59.25" customHeight="1">
      <c r="A25" s="1"/>
      <c r="B25" s="1" t="s">
        <v>3521</v>
      </c>
      <c r="C25" s="40" t="s">
        <v>933</v>
      </c>
      <c r="D25" s="57" t="s">
        <v>843</v>
      </c>
      <c r="E25" s="15" t="s">
        <v>6454</v>
      </c>
      <c r="F25" s="14">
        <v>60.84</v>
      </c>
      <c r="G25" s="66" t="s">
        <v>7309</v>
      </c>
      <c r="H25" s="44" t="str">
        <f>IFERROR(HYPERLINK(VLOOKUP(C25,'BT ART'!A:N,10,FALSE),"Ficha Técnica"),"")</f>
        <v>Ficha Técnica</v>
      </c>
    </row>
    <row r="26" spans="1:8" s="2" customFormat="1" ht="15.75">
      <c r="A26" s="6" t="s">
        <v>5</v>
      </c>
      <c r="B26" s="7"/>
      <c r="C26" s="7" t="s">
        <v>0</v>
      </c>
      <c r="D26" s="60" t="s">
        <v>189</v>
      </c>
      <c r="E26" s="7" t="s">
        <v>1</v>
      </c>
      <c r="F26" s="7" t="s">
        <v>876</v>
      </c>
      <c r="G26" s="75" t="s">
        <v>877</v>
      </c>
      <c r="H26" s="53" t="s">
        <v>883</v>
      </c>
    </row>
    <row r="27" spans="1:8" ht="59.25" customHeight="1">
      <c r="A27" s="1"/>
      <c r="B27" s="1" t="s">
        <v>3522</v>
      </c>
      <c r="C27" s="40" t="s">
        <v>934</v>
      </c>
      <c r="D27" s="57" t="s">
        <v>844</v>
      </c>
      <c r="E27" s="15" t="s">
        <v>853</v>
      </c>
      <c r="F27" s="14">
        <v>61.62</v>
      </c>
      <c r="G27" s="66" t="s">
        <v>7309</v>
      </c>
      <c r="H27" s="44" t="str">
        <f>IFERROR(HYPERLINK(VLOOKUP(C27,'BT ART'!A:N,10,FALSE),"Ficha Técnica"),"")</f>
        <v>Ficha Técnica</v>
      </c>
    </row>
    <row r="28" spans="1:8" ht="59.25" customHeight="1">
      <c r="A28" s="1"/>
      <c r="B28" s="1" t="s">
        <v>3523</v>
      </c>
      <c r="C28" s="40" t="s">
        <v>935</v>
      </c>
      <c r="D28" s="57" t="s">
        <v>844</v>
      </c>
      <c r="E28" s="15" t="s">
        <v>854</v>
      </c>
      <c r="F28" s="14">
        <v>1.56</v>
      </c>
      <c r="G28" s="66" t="s">
        <v>7309</v>
      </c>
      <c r="H28" s="44" t="str">
        <f>IFERROR(HYPERLINK(VLOOKUP(C28,'BT ART'!A:N,10,FALSE),"Ficha Técnica"),"")</f>
        <v>Ficha Técnica</v>
      </c>
    </row>
    <row r="29" spans="1:8" ht="59.25" customHeight="1">
      <c r="A29" s="1"/>
      <c r="B29" s="1" t="s">
        <v>3524</v>
      </c>
      <c r="C29" s="40" t="s">
        <v>936</v>
      </c>
      <c r="D29" s="57" t="s">
        <v>844</v>
      </c>
      <c r="E29" s="15" t="s">
        <v>855</v>
      </c>
      <c r="F29" s="14">
        <v>2.19</v>
      </c>
      <c r="G29" s="66" t="s">
        <v>7309</v>
      </c>
      <c r="H29" s="44" t="str">
        <f>IFERROR(HYPERLINK(VLOOKUP(C29,'BT ART'!A:N,10,FALSE),"Ficha Técnica"),"")</f>
        <v>Ficha Técnica</v>
      </c>
    </row>
    <row r="30" spans="1:8" ht="59.25" customHeight="1">
      <c r="A30" s="1"/>
      <c r="B30" s="1" t="s">
        <v>3525</v>
      </c>
      <c r="C30" s="40" t="s">
        <v>937</v>
      </c>
      <c r="D30" s="57" t="s">
        <v>844</v>
      </c>
      <c r="E30" s="15" t="s">
        <v>856</v>
      </c>
      <c r="F30" s="14">
        <v>5.15</v>
      </c>
      <c r="G30" s="66" t="s">
        <v>7309</v>
      </c>
      <c r="H30" s="44" t="str">
        <f>IFERROR(HYPERLINK(VLOOKUP(C30,'BT ART'!A:N,10,FALSE),"Ficha Técnica"),"")</f>
        <v>Ficha Técnica</v>
      </c>
    </row>
    <row r="31" spans="1:8">
      <c r="A31" s="383" t="s">
        <v>351</v>
      </c>
      <c r="B31" s="383"/>
      <c r="C31" s="383"/>
      <c r="D31" s="383"/>
      <c r="E31" s="383"/>
      <c r="F31" s="383"/>
      <c r="G31" s="72"/>
      <c r="H31" s="10"/>
    </row>
    <row r="32" spans="1:8">
      <c r="A32" s="383"/>
      <c r="B32" s="383"/>
      <c r="C32" s="383"/>
      <c r="D32" s="383"/>
      <c r="E32" s="383"/>
      <c r="F32" s="383"/>
      <c r="G32" s="72"/>
      <c r="H32" s="10"/>
    </row>
  </sheetData>
  <mergeCells count="3">
    <mergeCell ref="E1:F3"/>
    <mergeCell ref="A31:F32"/>
    <mergeCell ref="A5:C5"/>
  </mergeCells>
  <pageMargins left="0.7" right="0.7" top="0.75" bottom="0.75" header="0.3" footer="0.3"/>
  <pageSetup scale="37" fitToHeight="0" orientation="portrait" r:id="rId1"/>
  <drawing r:id="rId2"/>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R2422"/>
  <sheetViews>
    <sheetView zoomScale="70" zoomScaleNormal="70" workbookViewId="0">
      <selection activeCell="J59" sqref="J59"/>
    </sheetView>
  </sheetViews>
  <sheetFormatPr baseColWidth="10" defaultRowHeight="15"/>
  <cols>
    <col min="1" max="1" width="42" style="380" customWidth="1"/>
    <col min="2" max="2" width="17.140625" style="380" customWidth="1"/>
    <col min="3" max="3" width="13" style="380" customWidth="1"/>
    <col min="4" max="4" width="12.140625" style="380" customWidth="1"/>
    <col min="5" max="5" width="22.140625" style="380" customWidth="1"/>
    <col min="6" max="6" width="42.140625" style="380" customWidth="1"/>
    <col min="7" max="7" width="39.28515625" style="380" customWidth="1"/>
    <col min="8" max="8" width="81.140625" style="380" customWidth="1"/>
    <col min="9" max="9" width="6.42578125" style="380" customWidth="1"/>
    <col min="10" max="10" width="80" style="380" customWidth="1"/>
    <col min="11" max="11" width="81.140625" customWidth="1"/>
    <col min="12" max="12" width="39.28515625" customWidth="1"/>
    <col min="13" max="13" width="81.140625" customWidth="1"/>
    <col min="14" max="14" width="80" customWidth="1"/>
    <col min="15" max="15" width="81.140625" customWidth="1"/>
  </cols>
  <sheetData>
    <row r="1" spans="1:10">
      <c r="A1" s="380" t="s">
        <v>3578</v>
      </c>
      <c r="B1" s="380" t="s">
        <v>3577</v>
      </c>
      <c r="C1" s="380" t="s">
        <v>7313</v>
      </c>
      <c r="D1" s="380" t="s">
        <v>7314</v>
      </c>
      <c r="E1" s="380" t="s">
        <v>7315</v>
      </c>
      <c r="F1" s="380" t="s">
        <v>7316</v>
      </c>
      <c r="G1" s="380" t="s">
        <v>7317</v>
      </c>
      <c r="H1" s="380" t="s">
        <v>7318</v>
      </c>
      <c r="I1" s="380" t="s">
        <v>7319</v>
      </c>
      <c r="J1" s="379" t="s">
        <v>3915</v>
      </c>
    </row>
    <row r="2" spans="1:10">
      <c r="A2" s="380" t="s">
        <v>3916</v>
      </c>
      <c r="B2" s="380" t="s">
        <v>3580</v>
      </c>
      <c r="J2" s="381" t="s">
        <v>7320</v>
      </c>
    </row>
    <row r="3" spans="1:10">
      <c r="A3" s="380" t="s">
        <v>3579</v>
      </c>
      <c r="B3" s="380" t="s">
        <v>3581</v>
      </c>
      <c r="J3" s="381" t="s">
        <v>7321</v>
      </c>
    </row>
    <row r="4" spans="1:10">
      <c r="A4" s="380" t="s">
        <v>17</v>
      </c>
      <c r="B4" s="380" t="s">
        <v>2249</v>
      </c>
      <c r="J4" s="381" t="s">
        <v>7322</v>
      </c>
    </row>
    <row r="5" spans="1:10">
      <c r="A5" s="380" t="s">
        <v>273</v>
      </c>
      <c r="B5" s="380" t="s">
        <v>2250</v>
      </c>
      <c r="J5" s="381" t="s">
        <v>7323</v>
      </c>
    </row>
    <row r="6" spans="1:10">
      <c r="A6" s="380" t="s">
        <v>272</v>
      </c>
      <c r="B6" s="380" t="s">
        <v>2251</v>
      </c>
      <c r="J6" s="381" t="s">
        <v>7324</v>
      </c>
    </row>
    <row r="7" spans="1:10">
      <c r="A7" s="380" t="s">
        <v>1133</v>
      </c>
      <c r="B7" s="380" t="s">
        <v>2252</v>
      </c>
      <c r="J7" s="381" t="s">
        <v>7325</v>
      </c>
    </row>
    <row r="8" spans="1:10">
      <c r="A8" s="380" t="s">
        <v>1134</v>
      </c>
      <c r="B8" s="380" t="s">
        <v>2253</v>
      </c>
      <c r="J8" s="381" t="s">
        <v>7326</v>
      </c>
    </row>
    <row r="9" spans="1:10">
      <c r="A9" s="380" t="s">
        <v>4287</v>
      </c>
      <c r="B9" s="380" t="s">
        <v>2254</v>
      </c>
      <c r="J9" s="381" t="s">
        <v>7327</v>
      </c>
    </row>
    <row r="10" spans="1:10">
      <c r="A10" s="380" t="s">
        <v>1761</v>
      </c>
      <c r="B10" s="380" t="s">
        <v>2255</v>
      </c>
      <c r="J10" s="381" t="s">
        <v>7328</v>
      </c>
    </row>
    <row r="11" spans="1:10">
      <c r="A11" s="380" t="s">
        <v>1762</v>
      </c>
      <c r="B11" s="380" t="s">
        <v>2256</v>
      </c>
      <c r="J11" s="381" t="s">
        <v>7329</v>
      </c>
    </row>
    <row r="12" spans="1:10">
      <c r="A12" s="380" t="s">
        <v>4288</v>
      </c>
      <c r="B12" s="380" t="s">
        <v>2257</v>
      </c>
      <c r="J12" s="381" t="s">
        <v>7330</v>
      </c>
    </row>
    <row r="13" spans="1:10">
      <c r="A13" s="380" t="s">
        <v>4788</v>
      </c>
      <c r="B13" s="380" t="s">
        <v>2258</v>
      </c>
      <c r="J13" s="381" t="s">
        <v>7331</v>
      </c>
    </row>
    <row r="14" spans="1:10">
      <c r="A14" s="380" t="s">
        <v>633</v>
      </c>
      <c r="B14" s="380" t="s">
        <v>2259</v>
      </c>
      <c r="J14" s="381" t="s">
        <v>7332</v>
      </c>
    </row>
    <row r="15" spans="1:10">
      <c r="A15" s="380" t="s">
        <v>944</v>
      </c>
      <c r="B15" s="380" t="s">
        <v>2260</v>
      </c>
      <c r="J15" s="381" t="s">
        <v>7333</v>
      </c>
    </row>
    <row r="16" spans="1:10">
      <c r="A16" s="380" t="s">
        <v>722</v>
      </c>
      <c r="B16" s="380" t="s">
        <v>2261</v>
      </c>
      <c r="J16" s="381" t="s">
        <v>7334</v>
      </c>
    </row>
    <row r="17" spans="1:10">
      <c r="A17" s="380" t="s">
        <v>1929</v>
      </c>
      <c r="B17" s="380" t="s">
        <v>2262</v>
      </c>
      <c r="J17" s="381" t="s">
        <v>7335</v>
      </c>
    </row>
    <row r="18" spans="1:10">
      <c r="A18" s="380" t="s">
        <v>967</v>
      </c>
      <c r="B18" s="380" t="s">
        <v>2263</v>
      </c>
      <c r="J18" s="381" t="s">
        <v>7336</v>
      </c>
    </row>
    <row r="19" spans="1:10">
      <c r="A19" s="380" t="s">
        <v>6741</v>
      </c>
      <c r="B19" s="380" t="s">
        <v>2264</v>
      </c>
      <c r="J19" s="381" t="s">
        <v>7337</v>
      </c>
    </row>
    <row r="20" spans="1:10">
      <c r="A20" s="380" t="s">
        <v>4097</v>
      </c>
      <c r="B20" s="380" t="s">
        <v>2265</v>
      </c>
      <c r="J20" s="381" t="s">
        <v>7338</v>
      </c>
    </row>
    <row r="21" spans="1:10">
      <c r="A21" s="380" t="s">
        <v>634</v>
      </c>
      <c r="B21" s="380" t="s">
        <v>2266</v>
      </c>
      <c r="J21" s="381" t="s">
        <v>7339</v>
      </c>
    </row>
    <row r="22" spans="1:10">
      <c r="A22" s="380" t="s">
        <v>943</v>
      </c>
      <c r="B22" s="380" t="s">
        <v>2267</v>
      </c>
      <c r="J22" s="381" t="s">
        <v>7340</v>
      </c>
    </row>
    <row r="23" spans="1:10">
      <c r="A23" s="380" t="s">
        <v>723</v>
      </c>
      <c r="B23" s="380" t="s">
        <v>2268</v>
      </c>
      <c r="J23" s="381" t="s">
        <v>7341</v>
      </c>
    </row>
    <row r="24" spans="1:10">
      <c r="A24" s="380" t="s">
        <v>968</v>
      </c>
      <c r="B24" s="380" t="s">
        <v>2269</v>
      </c>
      <c r="J24" s="381" t="s">
        <v>7342</v>
      </c>
    </row>
    <row r="25" spans="1:10">
      <c r="A25" s="380" t="s">
        <v>2092</v>
      </c>
      <c r="B25" s="380" t="s">
        <v>2270</v>
      </c>
      <c r="J25" s="381" t="s">
        <v>7343</v>
      </c>
    </row>
    <row r="26" spans="1:10">
      <c r="A26" s="380" t="s">
        <v>2210</v>
      </c>
      <c r="B26" s="380" t="s">
        <v>2271</v>
      </c>
      <c r="J26" s="381" t="s">
        <v>7344</v>
      </c>
    </row>
    <row r="27" spans="1:10">
      <c r="A27" s="380" t="s">
        <v>2211</v>
      </c>
      <c r="B27" s="380" t="s">
        <v>2272</v>
      </c>
      <c r="J27" s="381" t="s">
        <v>7345</v>
      </c>
    </row>
    <row r="28" spans="1:10">
      <c r="A28" s="380" t="s">
        <v>1926</v>
      </c>
      <c r="B28" s="380" t="s">
        <v>2273</v>
      </c>
      <c r="J28" s="381" t="s">
        <v>7346</v>
      </c>
    </row>
    <row r="29" spans="1:10">
      <c r="A29" s="380" t="s">
        <v>970</v>
      </c>
      <c r="B29" s="380" t="s">
        <v>2274</v>
      </c>
      <c r="J29" s="381" t="s">
        <v>7347</v>
      </c>
    </row>
    <row r="30" spans="1:10">
      <c r="A30" s="380" t="s">
        <v>941</v>
      </c>
      <c r="B30" s="380" t="s">
        <v>2275</v>
      </c>
      <c r="J30" s="381" t="s">
        <v>7348</v>
      </c>
    </row>
    <row r="31" spans="1:10">
      <c r="A31" s="380" t="s">
        <v>6659</v>
      </c>
      <c r="B31" s="380" t="s">
        <v>2276</v>
      </c>
      <c r="J31" s="381" t="s">
        <v>7349</v>
      </c>
    </row>
    <row r="32" spans="1:10">
      <c r="A32" s="380" t="s">
        <v>720</v>
      </c>
      <c r="B32" s="380" t="s">
        <v>2277</v>
      </c>
      <c r="J32" s="381" t="s">
        <v>7350</v>
      </c>
    </row>
    <row r="33" spans="1:10">
      <c r="A33" s="380" t="s">
        <v>969</v>
      </c>
      <c r="B33" s="380" t="s">
        <v>2278</v>
      </c>
      <c r="J33" s="381" t="s">
        <v>7351</v>
      </c>
    </row>
    <row r="34" spans="1:10">
      <c r="A34" s="380" t="s">
        <v>1927</v>
      </c>
      <c r="B34" s="380" t="s">
        <v>2279</v>
      </c>
      <c r="J34" s="381" t="s">
        <v>7352</v>
      </c>
    </row>
    <row r="35" spans="1:10">
      <c r="A35" s="380" t="s">
        <v>1941</v>
      </c>
      <c r="B35" s="380" t="s">
        <v>2280</v>
      </c>
      <c r="J35" s="381" t="s">
        <v>7353</v>
      </c>
    </row>
    <row r="36" spans="1:10">
      <c r="A36" s="380" t="s">
        <v>5199</v>
      </c>
      <c r="B36" s="380" t="s">
        <v>2281</v>
      </c>
      <c r="J36" s="381" t="s">
        <v>7354</v>
      </c>
    </row>
    <row r="37" spans="1:10">
      <c r="A37" s="380" t="s">
        <v>6088</v>
      </c>
      <c r="B37" s="380" t="s">
        <v>2282</v>
      </c>
      <c r="J37" s="381" t="s">
        <v>7355</v>
      </c>
    </row>
    <row r="38" spans="1:10">
      <c r="A38" s="380" t="s">
        <v>1928</v>
      </c>
      <c r="B38" s="380" t="s">
        <v>2283</v>
      </c>
      <c r="J38" s="381" t="s">
        <v>7356</v>
      </c>
    </row>
    <row r="39" spans="1:10">
      <c r="A39" s="380" t="s">
        <v>2063</v>
      </c>
      <c r="B39" s="380" t="s">
        <v>2284</v>
      </c>
      <c r="J39" s="381" t="s">
        <v>7357</v>
      </c>
    </row>
    <row r="40" spans="1:10">
      <c r="A40" s="380" t="s">
        <v>180</v>
      </c>
      <c r="B40" s="380" t="s">
        <v>2285</v>
      </c>
      <c r="J40" s="381" t="s">
        <v>7358</v>
      </c>
    </row>
    <row r="41" spans="1:10">
      <c r="A41" s="380" t="s">
        <v>635</v>
      </c>
      <c r="B41" s="380" t="s">
        <v>2286</v>
      </c>
      <c r="J41" s="381" t="s">
        <v>7359</v>
      </c>
    </row>
    <row r="42" spans="1:10">
      <c r="A42" s="380" t="s">
        <v>971</v>
      </c>
      <c r="B42" s="380" t="s">
        <v>2287</v>
      </c>
      <c r="J42" s="381" t="s">
        <v>7360</v>
      </c>
    </row>
    <row r="43" spans="1:10">
      <c r="A43" s="380" t="s">
        <v>182</v>
      </c>
      <c r="B43" s="380" t="s">
        <v>2288</v>
      </c>
      <c r="J43" s="381" t="s">
        <v>7361</v>
      </c>
    </row>
    <row r="44" spans="1:10">
      <c r="A44" s="380" t="s">
        <v>6015</v>
      </c>
      <c r="B44" s="380" t="s">
        <v>2289</v>
      </c>
      <c r="J44" s="381" t="s">
        <v>7362</v>
      </c>
    </row>
    <row r="45" spans="1:10">
      <c r="A45" s="380" t="s">
        <v>1802</v>
      </c>
      <c r="B45" s="380" t="s">
        <v>2290</v>
      </c>
      <c r="J45" s="381" t="s">
        <v>7363</v>
      </c>
    </row>
    <row r="46" spans="1:10">
      <c r="A46" s="380" t="s">
        <v>308</v>
      </c>
      <c r="B46" s="380" t="s">
        <v>2291</v>
      </c>
      <c r="J46" s="381" t="s">
        <v>7364</v>
      </c>
    </row>
    <row r="47" spans="1:10">
      <c r="A47" s="380" t="s">
        <v>100</v>
      </c>
      <c r="B47" s="380" t="s">
        <v>2292</v>
      </c>
      <c r="J47" s="381" t="s">
        <v>7365</v>
      </c>
    </row>
    <row r="48" spans="1:10">
      <c r="A48" s="380" t="s">
        <v>253</v>
      </c>
      <c r="B48" s="380" t="s">
        <v>2293</v>
      </c>
      <c r="J48" s="381" t="s">
        <v>7366</v>
      </c>
    </row>
    <row r="49" spans="1:10">
      <c r="A49" s="380" t="s">
        <v>2212</v>
      </c>
      <c r="B49" s="380" t="s">
        <v>2294</v>
      </c>
      <c r="J49" s="381" t="s">
        <v>7367</v>
      </c>
    </row>
    <row r="50" spans="1:10">
      <c r="A50" s="380" t="s">
        <v>1797</v>
      </c>
      <c r="B50" s="380" t="s">
        <v>2295</v>
      </c>
      <c r="J50" s="381" t="s">
        <v>7368</v>
      </c>
    </row>
    <row r="51" spans="1:10">
      <c r="A51" s="380" t="s">
        <v>22</v>
      </c>
      <c r="B51" s="380" t="s">
        <v>2296</v>
      </c>
      <c r="J51" s="381" t="s">
        <v>7369</v>
      </c>
    </row>
    <row r="52" spans="1:10">
      <c r="A52" s="380" t="s">
        <v>542</v>
      </c>
      <c r="B52" s="380" t="s">
        <v>2297</v>
      </c>
      <c r="J52" s="381" t="s">
        <v>7370</v>
      </c>
    </row>
    <row r="53" spans="1:10">
      <c r="A53" s="380" t="s">
        <v>4093</v>
      </c>
      <c r="B53" s="380" t="s">
        <v>2298</v>
      </c>
      <c r="J53" s="381" t="s">
        <v>7371</v>
      </c>
    </row>
    <row r="54" spans="1:10">
      <c r="A54" s="380" t="s">
        <v>19</v>
      </c>
      <c r="B54" s="380" t="s">
        <v>2299</v>
      </c>
      <c r="J54" s="381" t="s">
        <v>7372</v>
      </c>
    </row>
    <row r="55" spans="1:10">
      <c r="A55" s="380" t="s">
        <v>888</v>
      </c>
      <c r="B55" s="380" t="s">
        <v>2300</v>
      </c>
      <c r="J55" s="381" t="s">
        <v>7373</v>
      </c>
    </row>
    <row r="56" spans="1:10">
      <c r="A56" s="380" t="s">
        <v>1900</v>
      </c>
      <c r="B56" s="380" t="s">
        <v>2301</v>
      </c>
      <c r="J56" s="381" t="s">
        <v>7374</v>
      </c>
    </row>
    <row r="57" spans="1:10">
      <c r="A57" s="380" t="s">
        <v>37</v>
      </c>
      <c r="B57" s="380" t="s">
        <v>2302</v>
      </c>
      <c r="J57" s="381" t="s">
        <v>7375</v>
      </c>
    </row>
    <row r="58" spans="1:10">
      <c r="A58" s="380" t="s">
        <v>128</v>
      </c>
      <c r="B58" s="380" t="s">
        <v>2303</v>
      </c>
      <c r="J58" s="381" t="s">
        <v>7376</v>
      </c>
    </row>
    <row r="59" spans="1:10">
      <c r="A59" s="380" t="s">
        <v>610</v>
      </c>
      <c r="B59" s="380" t="s">
        <v>2304</v>
      </c>
      <c r="J59" s="381" t="s">
        <v>7377</v>
      </c>
    </row>
    <row r="60" spans="1:10">
      <c r="A60" s="380" t="s">
        <v>384</v>
      </c>
      <c r="B60" s="380" t="s">
        <v>2305</v>
      </c>
      <c r="J60" s="381" t="s">
        <v>7378</v>
      </c>
    </row>
    <row r="61" spans="1:10">
      <c r="A61" s="380" t="s">
        <v>4638</v>
      </c>
      <c r="B61" s="380" t="s">
        <v>2306</v>
      </c>
      <c r="J61" s="381" t="s">
        <v>7379</v>
      </c>
    </row>
    <row r="62" spans="1:10">
      <c r="A62" s="380" t="s">
        <v>1475</v>
      </c>
      <c r="B62" s="380" t="s">
        <v>2307</v>
      </c>
      <c r="J62" s="381" t="s">
        <v>7380</v>
      </c>
    </row>
    <row r="63" spans="1:10">
      <c r="A63" s="380" t="s">
        <v>1555</v>
      </c>
      <c r="B63" s="380" t="s">
        <v>2308</v>
      </c>
      <c r="J63" s="381" t="s">
        <v>7381</v>
      </c>
    </row>
    <row r="64" spans="1:10">
      <c r="A64" s="380" t="s">
        <v>1754</v>
      </c>
      <c r="B64" s="380" t="s">
        <v>2309</v>
      </c>
      <c r="J64" s="381" t="s">
        <v>7382</v>
      </c>
    </row>
    <row r="65" spans="1:10">
      <c r="A65" s="380" t="s">
        <v>1901</v>
      </c>
      <c r="B65" s="380" t="s">
        <v>2310</v>
      </c>
      <c r="J65" s="381" t="s">
        <v>7383</v>
      </c>
    </row>
    <row r="66" spans="1:10">
      <c r="A66" s="380" t="s">
        <v>826</v>
      </c>
      <c r="B66" s="380" t="s">
        <v>2311</v>
      </c>
      <c r="J66" s="381" t="s">
        <v>7384</v>
      </c>
    </row>
    <row r="67" spans="1:10">
      <c r="A67" s="380" t="s">
        <v>949</v>
      </c>
      <c r="B67" s="380" t="s">
        <v>2312</v>
      </c>
      <c r="J67" s="381" t="s">
        <v>7385</v>
      </c>
    </row>
    <row r="68" spans="1:10">
      <c r="A68" s="380" t="s">
        <v>454</v>
      </c>
      <c r="B68" s="380" t="s">
        <v>2313</v>
      </c>
      <c r="J68" s="381" t="s">
        <v>7386</v>
      </c>
    </row>
    <row r="69" spans="1:10">
      <c r="A69" s="380" t="s">
        <v>1893</v>
      </c>
      <c r="B69" s="380" t="s">
        <v>2314</v>
      </c>
      <c r="J69" s="381" t="s">
        <v>7387</v>
      </c>
    </row>
    <row r="70" spans="1:10">
      <c r="A70" s="380" t="s">
        <v>3844</v>
      </c>
      <c r="B70" s="380" t="s">
        <v>2315</v>
      </c>
      <c r="J70" s="381" t="s">
        <v>7388</v>
      </c>
    </row>
    <row r="71" spans="1:10">
      <c r="A71" s="380" t="s">
        <v>827</v>
      </c>
      <c r="B71" s="380" t="s">
        <v>2316</v>
      </c>
      <c r="J71" s="381" t="s">
        <v>7389</v>
      </c>
    </row>
    <row r="72" spans="1:10">
      <c r="A72" s="380" t="s">
        <v>69</v>
      </c>
      <c r="B72" s="380" t="s">
        <v>2317</v>
      </c>
      <c r="J72" s="381" t="s">
        <v>7390</v>
      </c>
    </row>
    <row r="73" spans="1:10">
      <c r="A73" s="380" t="s">
        <v>406</v>
      </c>
      <c r="B73" s="380" t="s">
        <v>2318</v>
      </c>
      <c r="J73" s="381" t="s">
        <v>7391</v>
      </c>
    </row>
    <row r="74" spans="1:10">
      <c r="A74" s="380" t="s">
        <v>93</v>
      </c>
      <c r="B74" s="380" t="s">
        <v>2319</v>
      </c>
      <c r="J74" s="381" t="s">
        <v>7392</v>
      </c>
    </row>
    <row r="75" spans="1:10">
      <c r="A75" s="380" t="s">
        <v>131</v>
      </c>
      <c r="B75" s="380" t="s">
        <v>2320</v>
      </c>
      <c r="J75" s="381" t="s">
        <v>7393</v>
      </c>
    </row>
    <row r="76" spans="1:10">
      <c r="A76" s="380" t="s">
        <v>2213</v>
      </c>
      <c r="B76" s="380" t="s">
        <v>2321</v>
      </c>
      <c r="J76" s="381" t="s">
        <v>7394</v>
      </c>
    </row>
    <row r="77" spans="1:10">
      <c r="A77" s="380" t="s">
        <v>141</v>
      </c>
      <c r="B77" s="380" t="s">
        <v>2322</v>
      </c>
      <c r="J77" s="381" t="s">
        <v>7395</v>
      </c>
    </row>
    <row r="78" spans="1:10">
      <c r="A78" s="380" t="s">
        <v>465</v>
      </c>
      <c r="B78" s="380" t="s">
        <v>2323</v>
      </c>
      <c r="J78" s="381" t="s">
        <v>7396</v>
      </c>
    </row>
    <row r="79" spans="1:10">
      <c r="A79" s="380" t="s">
        <v>7110</v>
      </c>
      <c r="B79" s="380" t="s">
        <v>2324</v>
      </c>
      <c r="J79" s="381" t="s">
        <v>7397</v>
      </c>
    </row>
    <row r="80" spans="1:10">
      <c r="A80" s="380" t="s">
        <v>3950</v>
      </c>
      <c r="B80" s="380" t="s">
        <v>2325</v>
      </c>
      <c r="J80" s="381" t="s">
        <v>7398</v>
      </c>
    </row>
    <row r="81" spans="1:10">
      <c r="A81" s="380" t="s">
        <v>3951</v>
      </c>
      <c r="B81" s="380" t="s">
        <v>2326</v>
      </c>
      <c r="J81" s="381" t="s">
        <v>7399</v>
      </c>
    </row>
    <row r="82" spans="1:10">
      <c r="A82" s="380" t="s">
        <v>3952</v>
      </c>
      <c r="B82" s="380" t="s">
        <v>2327</v>
      </c>
      <c r="J82" s="381" t="s">
        <v>7400</v>
      </c>
    </row>
    <row r="83" spans="1:10">
      <c r="A83" s="380" t="s">
        <v>5239</v>
      </c>
      <c r="B83" s="380" t="s">
        <v>2328</v>
      </c>
      <c r="J83" s="381" t="s">
        <v>7401</v>
      </c>
    </row>
    <row r="84" spans="1:10">
      <c r="A84" s="380" t="s">
        <v>4071</v>
      </c>
      <c r="B84" s="380" t="s">
        <v>2329</v>
      </c>
      <c r="J84" s="381" t="s">
        <v>7402</v>
      </c>
    </row>
    <row r="85" spans="1:10">
      <c r="A85" s="380" t="s">
        <v>4072</v>
      </c>
      <c r="B85" s="380" t="s">
        <v>2330</v>
      </c>
      <c r="J85" s="381" t="s">
        <v>7403</v>
      </c>
    </row>
    <row r="86" spans="1:10">
      <c r="A86" s="380" t="s">
        <v>629</v>
      </c>
      <c r="B86" s="380" t="s">
        <v>2331</v>
      </c>
      <c r="J86" s="381" t="s">
        <v>7404</v>
      </c>
    </row>
    <row r="87" spans="1:10">
      <c r="A87" s="380" t="s">
        <v>628</v>
      </c>
      <c r="B87" s="380" t="s">
        <v>2332</v>
      </c>
      <c r="J87" s="381" t="s">
        <v>7405</v>
      </c>
    </row>
    <row r="88" spans="1:10">
      <c r="A88" s="380" t="s">
        <v>1846</v>
      </c>
      <c r="B88" s="380" t="s">
        <v>2333</v>
      </c>
      <c r="J88" s="381" t="s">
        <v>7406</v>
      </c>
    </row>
    <row r="89" spans="1:10">
      <c r="A89" s="380" t="s">
        <v>3837</v>
      </c>
      <c r="B89" s="380" t="s">
        <v>2334</v>
      </c>
      <c r="J89" s="381" t="s">
        <v>7407</v>
      </c>
    </row>
    <row r="90" spans="1:10">
      <c r="A90" s="380" t="s">
        <v>304</v>
      </c>
      <c r="B90" s="380" t="s">
        <v>2335</v>
      </c>
      <c r="J90" s="381" t="s">
        <v>7408</v>
      </c>
    </row>
    <row r="91" spans="1:10">
      <c r="A91" s="380" t="s">
        <v>1388</v>
      </c>
      <c r="B91" s="380" t="s">
        <v>2336</v>
      </c>
      <c r="J91" s="381" t="s">
        <v>7409</v>
      </c>
    </row>
    <row r="92" spans="1:10">
      <c r="A92" s="380" t="s">
        <v>1894</v>
      </c>
      <c r="B92" s="380" t="s">
        <v>2337</v>
      </c>
      <c r="J92" s="381" t="s">
        <v>7410</v>
      </c>
    </row>
    <row r="93" spans="1:10">
      <c r="A93" s="380" t="s">
        <v>4073</v>
      </c>
      <c r="B93" s="380" t="s">
        <v>2338</v>
      </c>
      <c r="J93" s="381" t="s">
        <v>7411</v>
      </c>
    </row>
    <row r="94" spans="1:10">
      <c r="A94" s="380" t="s">
        <v>1397</v>
      </c>
      <c r="B94" s="380" t="s">
        <v>2339</v>
      </c>
      <c r="J94" s="381" t="s">
        <v>7412</v>
      </c>
    </row>
    <row r="95" spans="1:10">
      <c r="A95" s="380" t="s">
        <v>4074</v>
      </c>
      <c r="B95" s="380" t="s">
        <v>2340</v>
      </c>
      <c r="J95" s="381" t="s">
        <v>7413</v>
      </c>
    </row>
    <row r="96" spans="1:10">
      <c r="A96" s="380" t="s">
        <v>4075</v>
      </c>
      <c r="B96" s="380" t="s">
        <v>2341</v>
      </c>
      <c r="J96" s="381" t="s">
        <v>7414</v>
      </c>
    </row>
    <row r="97" spans="1:10">
      <c r="A97" s="380" t="s">
        <v>4051</v>
      </c>
      <c r="B97" s="380" t="s">
        <v>2342</v>
      </c>
      <c r="J97" s="381" t="s">
        <v>7415</v>
      </c>
    </row>
    <row r="98" spans="1:10">
      <c r="A98" s="380" t="s">
        <v>1463</v>
      </c>
      <c r="B98" s="380" t="s">
        <v>2343</v>
      </c>
      <c r="J98" s="381" t="s">
        <v>7416</v>
      </c>
    </row>
    <row r="99" spans="1:10">
      <c r="A99" s="380" t="s">
        <v>4077</v>
      </c>
      <c r="B99" s="380" t="s">
        <v>2344</v>
      </c>
      <c r="J99" s="381" t="s">
        <v>7417</v>
      </c>
    </row>
    <row r="100" spans="1:10">
      <c r="A100" s="380" t="s">
        <v>4078</v>
      </c>
      <c r="B100" s="380" t="s">
        <v>2345</v>
      </c>
      <c r="J100" s="381" t="s">
        <v>7418</v>
      </c>
    </row>
    <row r="101" spans="1:10">
      <c r="A101" s="380" t="s">
        <v>1680</v>
      </c>
      <c r="B101" s="380" t="s">
        <v>2346</v>
      </c>
      <c r="J101" s="381" t="s">
        <v>7419</v>
      </c>
    </row>
    <row r="102" spans="1:10">
      <c r="A102" s="380" t="s">
        <v>2214</v>
      </c>
      <c r="B102" s="380" t="s">
        <v>2347</v>
      </c>
      <c r="J102" s="381" t="s">
        <v>7420</v>
      </c>
    </row>
    <row r="103" spans="1:10">
      <c r="A103" s="380" t="s">
        <v>3843</v>
      </c>
      <c r="B103" s="380" t="s">
        <v>2348</v>
      </c>
      <c r="J103" s="381" t="s">
        <v>7421</v>
      </c>
    </row>
    <row r="104" spans="1:10">
      <c r="A104" s="380" t="s">
        <v>1925</v>
      </c>
      <c r="B104" s="380" t="s">
        <v>2349</v>
      </c>
      <c r="J104" s="381" t="s">
        <v>7422</v>
      </c>
    </row>
    <row r="105" spans="1:10">
      <c r="A105" s="380" t="s">
        <v>3841</v>
      </c>
      <c r="B105" s="380" t="s">
        <v>2350</v>
      </c>
      <c r="J105" s="381" t="s">
        <v>7423</v>
      </c>
    </row>
    <row r="106" spans="1:10">
      <c r="A106" s="380" t="s">
        <v>96</v>
      </c>
      <c r="B106" s="380" t="s">
        <v>2351</v>
      </c>
      <c r="J106" s="381" t="s">
        <v>7424</v>
      </c>
    </row>
    <row r="107" spans="1:10">
      <c r="A107" s="380" t="s">
        <v>2056</v>
      </c>
      <c r="B107" s="380" t="s">
        <v>2352</v>
      </c>
      <c r="J107" s="381" t="s">
        <v>7425</v>
      </c>
    </row>
    <row r="108" spans="1:10">
      <c r="A108" s="380" t="s">
        <v>4080</v>
      </c>
      <c r="B108" s="380" t="s">
        <v>2353</v>
      </c>
      <c r="J108" s="381" t="s">
        <v>7426</v>
      </c>
    </row>
    <row r="109" spans="1:10">
      <c r="A109" s="380" t="s">
        <v>4079</v>
      </c>
      <c r="B109" s="380" t="s">
        <v>2354</v>
      </c>
      <c r="J109" s="381" t="s">
        <v>7427</v>
      </c>
    </row>
    <row r="110" spans="1:10">
      <c r="A110" s="380" t="s">
        <v>142</v>
      </c>
      <c r="B110" s="380" t="s">
        <v>2355</v>
      </c>
      <c r="J110" s="381" t="s">
        <v>7428</v>
      </c>
    </row>
    <row r="111" spans="1:10">
      <c r="A111" s="380" t="s">
        <v>4081</v>
      </c>
      <c r="B111" s="380" t="s">
        <v>2356</v>
      </c>
      <c r="J111" s="381" t="s">
        <v>7429</v>
      </c>
    </row>
    <row r="112" spans="1:10">
      <c r="A112" s="380" t="s">
        <v>4084</v>
      </c>
      <c r="B112" s="380" t="s">
        <v>2357</v>
      </c>
      <c r="J112" s="381" t="s">
        <v>7430</v>
      </c>
    </row>
    <row r="113" spans="1:10">
      <c r="A113" s="380" t="s">
        <v>4082</v>
      </c>
      <c r="B113" s="380" t="s">
        <v>2358</v>
      </c>
      <c r="J113" s="381" t="s">
        <v>7431</v>
      </c>
    </row>
    <row r="114" spans="1:10">
      <c r="A114" s="380" t="s">
        <v>565</v>
      </c>
      <c r="B114" s="380" t="s">
        <v>2359</v>
      </c>
      <c r="J114" s="381" t="s">
        <v>7432</v>
      </c>
    </row>
    <row r="115" spans="1:10">
      <c r="A115" s="380" t="s">
        <v>1396</v>
      </c>
      <c r="B115" s="380" t="s">
        <v>2360</v>
      </c>
      <c r="J115" s="381" t="s">
        <v>7433</v>
      </c>
    </row>
    <row r="116" spans="1:10">
      <c r="A116" s="380" t="s">
        <v>252</v>
      </c>
      <c r="B116" s="380" t="s">
        <v>2361</v>
      </c>
      <c r="J116" s="381" t="s">
        <v>7434</v>
      </c>
    </row>
    <row r="117" spans="1:10">
      <c r="A117" s="380" t="s">
        <v>1839</v>
      </c>
      <c r="B117" s="380" t="s">
        <v>2362</v>
      </c>
      <c r="J117" s="381" t="s">
        <v>7435</v>
      </c>
    </row>
    <row r="118" spans="1:10">
      <c r="A118" s="380" t="s">
        <v>4086</v>
      </c>
      <c r="B118" s="380" t="s">
        <v>2363</v>
      </c>
      <c r="J118" s="381" t="s">
        <v>7436</v>
      </c>
    </row>
    <row r="119" spans="1:10">
      <c r="A119" s="380" t="s">
        <v>2150</v>
      </c>
      <c r="B119" s="380" t="s">
        <v>2364</v>
      </c>
      <c r="J119" s="381" t="s">
        <v>7437</v>
      </c>
    </row>
    <row r="120" spans="1:10">
      <c r="A120" s="380" t="s">
        <v>4087</v>
      </c>
      <c r="B120" s="380" t="s">
        <v>2365</v>
      </c>
      <c r="J120" s="381" t="s">
        <v>7438</v>
      </c>
    </row>
    <row r="121" spans="1:10">
      <c r="A121" s="380" t="s">
        <v>893</v>
      </c>
      <c r="B121" s="380" t="s">
        <v>2366</v>
      </c>
      <c r="J121" s="381" t="s">
        <v>7439</v>
      </c>
    </row>
    <row r="122" spans="1:10">
      <c r="A122" s="380" t="s">
        <v>892</v>
      </c>
      <c r="B122" s="380" t="s">
        <v>2367</v>
      </c>
      <c r="J122" s="381" t="s">
        <v>7440</v>
      </c>
    </row>
    <row r="123" spans="1:10">
      <c r="A123" s="380" t="s">
        <v>1837</v>
      </c>
      <c r="B123" s="380" t="s">
        <v>2368</v>
      </c>
      <c r="J123" s="381" t="s">
        <v>7441</v>
      </c>
    </row>
    <row r="124" spans="1:10">
      <c r="A124" s="380" t="s">
        <v>2215</v>
      </c>
      <c r="B124" s="380" t="s">
        <v>2369</v>
      </c>
      <c r="J124" s="381" t="s">
        <v>7442</v>
      </c>
    </row>
    <row r="125" spans="1:10">
      <c r="A125" s="380" t="s">
        <v>317</v>
      </c>
      <c r="B125" s="380" t="s">
        <v>2370</v>
      </c>
      <c r="J125" s="381" t="s">
        <v>7443</v>
      </c>
    </row>
    <row r="126" spans="1:10">
      <c r="A126" s="380" t="s">
        <v>4089</v>
      </c>
      <c r="B126" s="380" t="s">
        <v>2371</v>
      </c>
      <c r="J126" s="381" t="s">
        <v>7444</v>
      </c>
    </row>
    <row r="127" spans="1:10">
      <c r="A127" s="380" t="s">
        <v>4516</v>
      </c>
      <c r="B127" s="380" t="s">
        <v>2372</v>
      </c>
      <c r="J127" s="381" t="s">
        <v>7445</v>
      </c>
    </row>
    <row r="128" spans="1:10">
      <c r="A128" s="380" t="s">
        <v>2216</v>
      </c>
      <c r="B128" s="380" t="s">
        <v>2373</v>
      </c>
      <c r="J128" s="381" t="s">
        <v>7446</v>
      </c>
    </row>
    <row r="129" spans="1:10">
      <c r="A129" s="380" t="s">
        <v>2217</v>
      </c>
      <c r="B129" s="380" t="s">
        <v>2374</v>
      </c>
      <c r="J129" s="381" t="s">
        <v>7447</v>
      </c>
    </row>
    <row r="130" spans="1:10">
      <c r="A130" s="380" t="s">
        <v>891</v>
      </c>
      <c r="B130" s="380" t="s">
        <v>2375</v>
      </c>
      <c r="J130" s="381" t="s">
        <v>7448</v>
      </c>
    </row>
    <row r="131" spans="1:10">
      <c r="A131" s="380" t="s">
        <v>890</v>
      </c>
      <c r="B131" s="380" t="s">
        <v>2376</v>
      </c>
      <c r="J131" s="381" t="s">
        <v>7449</v>
      </c>
    </row>
    <row r="132" spans="1:10">
      <c r="A132" s="380" t="s">
        <v>316</v>
      </c>
      <c r="B132" s="380" t="s">
        <v>2377</v>
      </c>
      <c r="J132" s="381" t="s">
        <v>7450</v>
      </c>
    </row>
    <row r="133" spans="1:10">
      <c r="A133" s="380" t="s">
        <v>1798</v>
      </c>
      <c r="B133" s="380" t="s">
        <v>2378</v>
      </c>
      <c r="J133" s="381" t="s">
        <v>7451</v>
      </c>
    </row>
    <row r="134" spans="1:10">
      <c r="A134" s="380" t="s">
        <v>307</v>
      </c>
      <c r="B134" s="380" t="s">
        <v>2379</v>
      </c>
      <c r="J134" s="381" t="s">
        <v>7452</v>
      </c>
    </row>
    <row r="135" spans="1:10">
      <c r="A135" s="380" t="s">
        <v>318</v>
      </c>
      <c r="B135" s="380" t="s">
        <v>2380</v>
      </c>
      <c r="J135" s="381" t="s">
        <v>7453</v>
      </c>
    </row>
    <row r="136" spans="1:10">
      <c r="A136" s="380" t="s">
        <v>889</v>
      </c>
      <c r="B136" s="380" t="s">
        <v>2381</v>
      </c>
      <c r="J136" s="381" t="s">
        <v>7454</v>
      </c>
    </row>
    <row r="137" spans="1:10">
      <c r="A137" s="380" t="s">
        <v>306</v>
      </c>
      <c r="B137" s="380" t="s">
        <v>2382</v>
      </c>
      <c r="J137" s="381" t="s">
        <v>7455</v>
      </c>
    </row>
    <row r="138" spans="1:10">
      <c r="A138" s="380" t="s">
        <v>4091</v>
      </c>
      <c r="B138" s="380" t="s">
        <v>2383</v>
      </c>
      <c r="J138" s="381" t="s">
        <v>7456</v>
      </c>
    </row>
    <row r="139" spans="1:10">
      <c r="A139" s="380" t="s">
        <v>255</v>
      </c>
      <c r="B139" s="380" t="s">
        <v>2384</v>
      </c>
      <c r="J139" s="381" t="s">
        <v>7457</v>
      </c>
    </row>
    <row r="140" spans="1:10">
      <c r="A140" s="380" t="s">
        <v>75</v>
      </c>
      <c r="B140" s="380" t="s">
        <v>2385</v>
      </c>
      <c r="J140" s="381" t="s">
        <v>7458</v>
      </c>
    </row>
    <row r="141" spans="1:10">
      <c r="A141" s="380" t="s">
        <v>630</v>
      </c>
      <c r="B141" s="380" t="s">
        <v>2386</v>
      </c>
      <c r="J141" s="381" t="s">
        <v>7459</v>
      </c>
    </row>
    <row r="142" spans="1:10">
      <c r="A142" s="380" t="s">
        <v>600</v>
      </c>
      <c r="B142" s="380" t="s">
        <v>2387</v>
      </c>
      <c r="J142" s="381" t="s">
        <v>7460</v>
      </c>
    </row>
    <row r="143" spans="1:10">
      <c r="A143" s="380" t="s">
        <v>609</v>
      </c>
      <c r="B143" s="380" t="s">
        <v>2389</v>
      </c>
      <c r="J143" s="381" t="s">
        <v>7461</v>
      </c>
    </row>
    <row r="144" spans="1:10">
      <c r="A144" s="380" t="s">
        <v>1821</v>
      </c>
      <c r="B144" s="380" t="s">
        <v>2390</v>
      </c>
      <c r="J144" s="381" t="s">
        <v>7462</v>
      </c>
    </row>
    <row r="145" spans="1:10">
      <c r="A145" s="380" t="s">
        <v>6075</v>
      </c>
      <c r="B145" s="380" t="s">
        <v>2391</v>
      </c>
      <c r="J145" s="381" t="s">
        <v>7463</v>
      </c>
    </row>
    <row r="146" spans="1:10">
      <c r="A146" s="380" t="s">
        <v>950</v>
      </c>
      <c r="B146" s="380" t="s">
        <v>2392</v>
      </c>
      <c r="J146" s="381" t="s">
        <v>7464</v>
      </c>
    </row>
    <row r="147" spans="1:10">
      <c r="A147" s="380" t="s">
        <v>6228</v>
      </c>
      <c r="B147" s="380" t="s">
        <v>2393</v>
      </c>
      <c r="J147" s="381" t="s">
        <v>7465</v>
      </c>
    </row>
    <row r="148" spans="1:10">
      <c r="A148" s="380" t="s">
        <v>5816</v>
      </c>
      <c r="B148" s="380" t="s">
        <v>2394</v>
      </c>
      <c r="J148" s="381" t="s">
        <v>7466</v>
      </c>
    </row>
    <row r="149" spans="1:10">
      <c r="A149" s="380" t="s">
        <v>1356</v>
      </c>
      <c r="B149" s="380" t="s">
        <v>2395</v>
      </c>
      <c r="J149" s="381" t="s">
        <v>7467</v>
      </c>
    </row>
    <row r="150" spans="1:10">
      <c r="A150" s="380" t="s">
        <v>2218</v>
      </c>
      <c r="B150" s="380" t="s">
        <v>2396</v>
      </c>
      <c r="J150" s="381" t="s">
        <v>7468</v>
      </c>
    </row>
    <row r="151" spans="1:10">
      <c r="A151" s="380" t="s">
        <v>2103</v>
      </c>
      <c r="B151" s="380" t="s">
        <v>2397</v>
      </c>
      <c r="J151" s="381" t="s">
        <v>7469</v>
      </c>
    </row>
    <row r="152" spans="1:10">
      <c r="A152" s="380" t="s">
        <v>1800</v>
      </c>
      <c r="B152" s="380" t="s">
        <v>2398</v>
      </c>
      <c r="J152" s="381" t="s">
        <v>7470</v>
      </c>
    </row>
    <row r="153" spans="1:10">
      <c r="A153" s="380" t="s">
        <v>1667</v>
      </c>
      <c r="B153" s="380" t="s">
        <v>2399</v>
      </c>
      <c r="J153" s="381" t="s">
        <v>7471</v>
      </c>
    </row>
    <row r="154" spans="1:10">
      <c r="A154" s="380" t="s">
        <v>1315</v>
      </c>
      <c r="B154" s="380" t="s">
        <v>2400</v>
      </c>
      <c r="J154" s="381" t="s">
        <v>7472</v>
      </c>
    </row>
    <row r="155" spans="1:10">
      <c r="A155" s="380" t="s">
        <v>2100</v>
      </c>
      <c r="B155" s="380" t="s">
        <v>2401</v>
      </c>
      <c r="J155" s="381" t="s">
        <v>7473</v>
      </c>
    </row>
    <row r="156" spans="1:10">
      <c r="A156" s="380" t="s">
        <v>2219</v>
      </c>
      <c r="B156" s="380" t="s">
        <v>2402</v>
      </c>
      <c r="J156" s="381" t="s">
        <v>7474</v>
      </c>
    </row>
    <row r="157" spans="1:10">
      <c r="A157" s="380" t="s">
        <v>1743</v>
      </c>
      <c r="B157" s="380" t="s">
        <v>2403</v>
      </c>
      <c r="J157" s="381" t="s">
        <v>7475</v>
      </c>
    </row>
    <row r="158" spans="1:10">
      <c r="A158" s="380" t="s">
        <v>1842</v>
      </c>
      <c r="B158" s="380" t="s">
        <v>2404</v>
      </c>
      <c r="J158" s="381" t="s">
        <v>7476</v>
      </c>
    </row>
    <row r="159" spans="1:10">
      <c r="A159" s="380" t="s">
        <v>2078</v>
      </c>
      <c r="B159" s="380" t="s">
        <v>2405</v>
      </c>
      <c r="J159" s="381" t="s">
        <v>7477</v>
      </c>
    </row>
    <row r="160" spans="1:10">
      <c r="A160" s="380" t="s">
        <v>951</v>
      </c>
      <c r="B160" s="380" t="s">
        <v>2406</v>
      </c>
      <c r="J160" s="381" t="s">
        <v>7478</v>
      </c>
    </row>
    <row r="161" spans="1:10">
      <c r="A161" s="380" t="s">
        <v>2059</v>
      </c>
      <c r="B161" s="380" t="s">
        <v>2407</v>
      </c>
      <c r="J161" s="381" t="s">
        <v>7479</v>
      </c>
    </row>
    <row r="162" spans="1:10">
      <c r="A162" s="380" t="s">
        <v>828</v>
      </c>
      <c r="B162" s="380" t="s">
        <v>2408</v>
      </c>
      <c r="J162" s="381" t="s">
        <v>7480</v>
      </c>
    </row>
    <row r="163" spans="1:10">
      <c r="A163" s="380" t="s">
        <v>3914</v>
      </c>
      <c r="B163" s="380" t="s">
        <v>2409</v>
      </c>
      <c r="J163" s="381" t="s">
        <v>7481</v>
      </c>
    </row>
    <row r="164" spans="1:10">
      <c r="A164" s="380" t="s">
        <v>818</v>
      </c>
      <c r="B164" s="380" t="s">
        <v>2410</v>
      </c>
      <c r="J164" s="381" t="s">
        <v>7482</v>
      </c>
    </row>
    <row r="165" spans="1:10">
      <c r="A165" s="380" t="s">
        <v>2102</v>
      </c>
      <c r="B165" s="380" t="s">
        <v>2411</v>
      </c>
      <c r="J165" s="381" t="s">
        <v>7483</v>
      </c>
    </row>
    <row r="166" spans="1:10">
      <c r="A166" s="380" t="s">
        <v>313</v>
      </c>
      <c r="B166" s="380" t="s">
        <v>2412</v>
      </c>
      <c r="J166" s="381" t="s">
        <v>7484</v>
      </c>
    </row>
    <row r="167" spans="1:10">
      <c r="A167" s="380" t="s">
        <v>2010</v>
      </c>
      <c r="B167" s="380" t="s">
        <v>2413</v>
      </c>
      <c r="J167" s="381" t="s">
        <v>7485</v>
      </c>
    </row>
    <row r="168" spans="1:10">
      <c r="A168" s="380" t="s">
        <v>341</v>
      </c>
      <c r="B168" s="380" t="s">
        <v>2414</v>
      </c>
      <c r="J168" s="381" t="s">
        <v>7486</v>
      </c>
    </row>
    <row r="169" spans="1:10">
      <c r="A169" s="380" t="s">
        <v>4121</v>
      </c>
      <c r="B169" s="380" t="s">
        <v>2415</v>
      </c>
      <c r="J169" s="381" t="s">
        <v>7487</v>
      </c>
    </row>
    <row r="170" spans="1:10">
      <c r="A170" s="380" t="s">
        <v>952</v>
      </c>
      <c r="B170" s="380" t="s">
        <v>2416</v>
      </c>
      <c r="J170" s="381" t="s">
        <v>7488</v>
      </c>
    </row>
    <row r="171" spans="1:10">
      <c r="A171" s="380" t="s">
        <v>2091</v>
      </c>
      <c r="B171" s="380" t="s">
        <v>2417</v>
      </c>
      <c r="J171" s="381" t="s">
        <v>7489</v>
      </c>
    </row>
    <row r="172" spans="1:10">
      <c r="A172" s="380" t="s">
        <v>953</v>
      </c>
      <c r="B172" s="380" t="s">
        <v>2418</v>
      </c>
      <c r="J172" s="381" t="s">
        <v>7490</v>
      </c>
    </row>
    <row r="173" spans="1:10">
      <c r="A173" s="380" t="s">
        <v>5157</v>
      </c>
      <c r="B173" s="380" t="s">
        <v>2419</v>
      </c>
      <c r="J173" s="381" t="s">
        <v>7491</v>
      </c>
    </row>
    <row r="174" spans="1:10">
      <c r="A174" s="380" t="s">
        <v>77</v>
      </c>
      <c r="B174" s="380" t="s">
        <v>2420</v>
      </c>
      <c r="J174" s="381" t="s">
        <v>7492</v>
      </c>
    </row>
    <row r="175" spans="1:10">
      <c r="A175" s="380" t="s">
        <v>954</v>
      </c>
      <c r="B175" s="380" t="s">
        <v>2421</v>
      </c>
      <c r="J175" s="381" t="s">
        <v>7493</v>
      </c>
    </row>
    <row r="176" spans="1:10">
      <c r="A176" s="380" t="s">
        <v>5164</v>
      </c>
      <c r="B176" s="380" t="s">
        <v>2422</v>
      </c>
      <c r="J176" s="381" t="s">
        <v>7494</v>
      </c>
    </row>
    <row r="177" spans="1:10">
      <c r="A177" s="380" t="s">
        <v>312</v>
      </c>
      <c r="B177" s="380" t="s">
        <v>2423</v>
      </c>
      <c r="J177" s="381" t="s">
        <v>7495</v>
      </c>
    </row>
    <row r="178" spans="1:10">
      <c r="A178" s="380" t="s">
        <v>78</v>
      </c>
      <c r="B178" s="380" t="s">
        <v>2424</v>
      </c>
      <c r="J178" s="381" t="s">
        <v>7496</v>
      </c>
    </row>
    <row r="179" spans="1:10">
      <c r="A179" s="380" t="s">
        <v>955</v>
      </c>
      <c r="B179" s="380" t="s">
        <v>2425</v>
      </c>
      <c r="J179" s="381" t="s">
        <v>7497</v>
      </c>
    </row>
    <row r="180" spans="1:10">
      <c r="A180" s="380" t="s">
        <v>44</v>
      </c>
      <c r="B180" s="380" t="s">
        <v>2426</v>
      </c>
      <c r="J180" s="381" t="s">
        <v>7498</v>
      </c>
    </row>
    <row r="181" spans="1:10">
      <c r="A181" s="380" t="s">
        <v>7077</v>
      </c>
      <c r="B181" s="380" t="s">
        <v>2427</v>
      </c>
      <c r="J181" s="381" t="s">
        <v>7499</v>
      </c>
    </row>
    <row r="182" spans="1:10">
      <c r="A182" s="380" t="s">
        <v>47</v>
      </c>
      <c r="B182" s="380" t="s">
        <v>2428</v>
      </c>
      <c r="J182" s="381" t="s">
        <v>7500</v>
      </c>
    </row>
    <row r="183" spans="1:10">
      <c r="A183" s="380" t="s">
        <v>92</v>
      </c>
      <c r="B183" s="380" t="s">
        <v>2429</v>
      </c>
      <c r="J183" s="381" t="s">
        <v>7501</v>
      </c>
    </row>
    <row r="184" spans="1:10">
      <c r="A184" s="380" t="s">
        <v>2132</v>
      </c>
      <c r="B184" s="380" t="s">
        <v>2430</v>
      </c>
      <c r="J184" s="381" t="s">
        <v>7502</v>
      </c>
    </row>
    <row r="185" spans="1:10">
      <c r="A185" s="380" t="s">
        <v>1775</v>
      </c>
      <c r="B185" s="380" t="s">
        <v>2431</v>
      </c>
      <c r="J185" s="381" t="s">
        <v>7503</v>
      </c>
    </row>
    <row r="186" spans="1:10">
      <c r="A186" s="380" t="s">
        <v>183</v>
      </c>
      <c r="B186" s="380" t="s">
        <v>2432</v>
      </c>
      <c r="J186" s="381" t="s">
        <v>7504</v>
      </c>
    </row>
    <row r="187" spans="1:10">
      <c r="A187" s="380" t="s">
        <v>184</v>
      </c>
      <c r="B187" s="380" t="s">
        <v>2433</v>
      </c>
      <c r="J187" s="381" t="s">
        <v>7505</v>
      </c>
    </row>
    <row r="188" spans="1:10">
      <c r="A188" s="380" t="s">
        <v>553</v>
      </c>
      <c r="B188" s="380" t="s">
        <v>2434</v>
      </c>
      <c r="J188" s="381" t="s">
        <v>7506</v>
      </c>
    </row>
    <row r="189" spans="1:10">
      <c r="A189" s="380" t="s">
        <v>1998</v>
      </c>
      <c r="B189" s="380" t="s">
        <v>2435</v>
      </c>
      <c r="J189" s="381" t="s">
        <v>7507</v>
      </c>
    </row>
    <row r="190" spans="1:10">
      <c r="A190" s="380" t="s">
        <v>1766</v>
      </c>
      <c r="B190" s="380" t="s">
        <v>2436</v>
      </c>
      <c r="J190" s="381" t="s">
        <v>7508</v>
      </c>
    </row>
    <row r="191" spans="1:10">
      <c r="A191" s="380" t="s">
        <v>1855</v>
      </c>
      <c r="B191" s="380" t="s">
        <v>2437</v>
      </c>
      <c r="J191" s="381" t="s">
        <v>7509</v>
      </c>
    </row>
    <row r="192" spans="1:10">
      <c r="A192" s="380" t="s">
        <v>185</v>
      </c>
      <c r="B192" s="380" t="s">
        <v>2438</v>
      </c>
      <c r="J192" s="381" t="s">
        <v>7510</v>
      </c>
    </row>
    <row r="193" spans="1:10">
      <c r="A193" s="380" t="s">
        <v>186</v>
      </c>
      <c r="B193" s="380" t="s">
        <v>2439</v>
      </c>
      <c r="J193" s="381" t="s">
        <v>7511</v>
      </c>
    </row>
    <row r="194" spans="1:10">
      <c r="A194" s="380" t="s">
        <v>471</v>
      </c>
      <c r="B194" s="380" t="s">
        <v>2440</v>
      </c>
      <c r="J194" s="381" t="s">
        <v>7512</v>
      </c>
    </row>
    <row r="195" spans="1:10">
      <c r="A195" s="380" t="s">
        <v>648</v>
      </c>
      <c r="B195" s="380" t="s">
        <v>2441</v>
      </c>
      <c r="J195" s="381" t="s">
        <v>7513</v>
      </c>
    </row>
    <row r="196" spans="1:10">
      <c r="A196" s="380" t="s">
        <v>1874</v>
      </c>
      <c r="B196" s="380" t="s">
        <v>2442</v>
      </c>
      <c r="J196" s="381" t="s">
        <v>7514</v>
      </c>
    </row>
    <row r="197" spans="1:10">
      <c r="A197" s="380" t="s">
        <v>647</v>
      </c>
      <c r="B197" s="380" t="s">
        <v>2443</v>
      </c>
      <c r="J197" s="381" t="s">
        <v>7515</v>
      </c>
    </row>
    <row r="198" spans="1:10">
      <c r="A198" s="380" t="s">
        <v>129</v>
      </c>
      <c r="B198" s="380" t="s">
        <v>2444</v>
      </c>
      <c r="J198" s="381" t="s">
        <v>7516</v>
      </c>
    </row>
    <row r="199" spans="1:10">
      <c r="A199" s="380" t="s">
        <v>76</v>
      </c>
      <c r="B199" s="380" t="s">
        <v>2445</v>
      </c>
      <c r="J199" s="381" t="s">
        <v>7517</v>
      </c>
    </row>
    <row r="200" spans="1:10">
      <c r="A200" s="380" t="s">
        <v>187</v>
      </c>
      <c r="B200" s="380" t="s">
        <v>2446</v>
      </c>
      <c r="J200" s="381" t="s">
        <v>7518</v>
      </c>
    </row>
    <row r="201" spans="1:10">
      <c r="A201" s="380" t="s">
        <v>254</v>
      </c>
      <c r="B201" s="380" t="s">
        <v>2447</v>
      </c>
      <c r="J201" s="381" t="s">
        <v>7519</v>
      </c>
    </row>
    <row r="202" spans="1:10">
      <c r="A202" s="380" t="s">
        <v>1920</v>
      </c>
      <c r="B202" s="380" t="s">
        <v>2448</v>
      </c>
      <c r="J202" s="381" t="s">
        <v>7520</v>
      </c>
    </row>
    <row r="203" spans="1:10">
      <c r="A203" s="380" t="s">
        <v>1899</v>
      </c>
      <c r="B203" s="380" t="s">
        <v>2449</v>
      </c>
      <c r="J203" s="381" t="s">
        <v>7521</v>
      </c>
    </row>
    <row r="204" spans="1:10">
      <c r="A204" s="380" t="s">
        <v>6866</v>
      </c>
      <c r="B204" s="380" t="s">
        <v>2450</v>
      </c>
      <c r="J204" s="381" t="s">
        <v>7522</v>
      </c>
    </row>
    <row r="205" spans="1:10">
      <c r="A205" s="380" t="s">
        <v>1895</v>
      </c>
      <c r="B205" s="380" t="s">
        <v>2451</v>
      </c>
      <c r="J205" s="381" t="s">
        <v>7523</v>
      </c>
    </row>
    <row r="206" spans="1:10">
      <c r="A206" s="380" t="s">
        <v>1876</v>
      </c>
      <c r="B206" s="380" t="s">
        <v>2452</v>
      </c>
      <c r="J206" s="381" t="s">
        <v>7524</v>
      </c>
    </row>
    <row r="207" spans="1:10">
      <c r="A207" s="380" t="s">
        <v>245</v>
      </c>
      <c r="B207" s="380" t="s">
        <v>2453</v>
      </c>
      <c r="J207" s="381" t="s">
        <v>7525</v>
      </c>
    </row>
    <row r="208" spans="1:10">
      <c r="A208" s="380" t="s">
        <v>2220</v>
      </c>
      <c r="B208" s="380" t="s">
        <v>2454</v>
      </c>
      <c r="J208" s="381" t="s">
        <v>7526</v>
      </c>
    </row>
    <row r="209" spans="1:10">
      <c r="A209" s="380" t="s">
        <v>1799</v>
      </c>
      <c r="B209" s="380" t="s">
        <v>2455</v>
      </c>
      <c r="J209" s="381" t="s">
        <v>7527</v>
      </c>
    </row>
    <row r="210" spans="1:10">
      <c r="A210" s="380" t="s">
        <v>1870</v>
      </c>
      <c r="B210" s="380" t="s">
        <v>2456</v>
      </c>
      <c r="J210" s="381" t="s">
        <v>7528</v>
      </c>
    </row>
    <row r="211" spans="1:10">
      <c r="A211" s="380" t="s">
        <v>696</v>
      </c>
      <c r="B211" s="380" t="s">
        <v>2457</v>
      </c>
      <c r="J211" s="381" t="s">
        <v>7529</v>
      </c>
    </row>
    <row r="212" spans="1:10">
      <c r="A212" s="380" t="s">
        <v>653</v>
      </c>
      <c r="B212" s="380" t="s">
        <v>2458</v>
      </c>
      <c r="J212" s="381" t="s">
        <v>7530</v>
      </c>
    </row>
    <row r="213" spans="1:10">
      <c r="A213" s="380" t="s">
        <v>1131</v>
      </c>
      <c r="B213" s="380" t="s">
        <v>2459</v>
      </c>
      <c r="J213" s="381" t="s">
        <v>7531</v>
      </c>
    </row>
    <row r="214" spans="1:10">
      <c r="A214" s="380" t="s">
        <v>2221</v>
      </c>
      <c r="B214" s="380" t="s">
        <v>2460</v>
      </c>
      <c r="J214" s="381" t="s">
        <v>7532</v>
      </c>
    </row>
    <row r="215" spans="1:10">
      <c r="A215" s="380" t="s">
        <v>1902</v>
      </c>
      <c r="B215" s="380" t="s">
        <v>2461</v>
      </c>
      <c r="J215" s="381" t="s">
        <v>7533</v>
      </c>
    </row>
    <row r="216" spans="1:10">
      <c r="A216" s="380" t="s">
        <v>1903</v>
      </c>
      <c r="B216" s="380" t="s">
        <v>2462</v>
      </c>
      <c r="J216" s="381" t="s">
        <v>7534</v>
      </c>
    </row>
    <row r="217" spans="1:10">
      <c r="A217" s="380" t="s">
        <v>2062</v>
      </c>
      <c r="B217" s="380" t="s">
        <v>2463</v>
      </c>
      <c r="J217" s="381" t="s">
        <v>7535</v>
      </c>
    </row>
    <row r="218" spans="1:10">
      <c r="A218" s="380" t="s">
        <v>1709</v>
      </c>
      <c r="B218" s="380" t="s">
        <v>2464</v>
      </c>
      <c r="J218" s="381" t="s">
        <v>7536</v>
      </c>
    </row>
    <row r="219" spans="1:10">
      <c r="A219" s="380" t="s">
        <v>1702</v>
      </c>
      <c r="B219" s="380" t="s">
        <v>2465</v>
      </c>
      <c r="J219" s="381" t="s">
        <v>7537</v>
      </c>
    </row>
    <row r="220" spans="1:10">
      <c r="A220" s="380" t="s">
        <v>6224</v>
      </c>
      <c r="B220" s="380" t="s">
        <v>2466</v>
      </c>
      <c r="J220" s="381" t="s">
        <v>7538</v>
      </c>
    </row>
    <row r="221" spans="1:10">
      <c r="A221" s="380" t="s">
        <v>7145</v>
      </c>
      <c r="B221" s="380" t="s">
        <v>2467</v>
      </c>
      <c r="J221" s="381" t="s">
        <v>7539</v>
      </c>
    </row>
    <row r="222" spans="1:10">
      <c r="A222" s="380" t="s">
        <v>1390</v>
      </c>
      <c r="B222" s="380" t="s">
        <v>2468</v>
      </c>
      <c r="J222" s="381" t="s">
        <v>7540</v>
      </c>
    </row>
    <row r="223" spans="1:10">
      <c r="A223" s="380" t="s">
        <v>1668</v>
      </c>
      <c r="B223" s="380" t="s">
        <v>2469</v>
      </c>
      <c r="J223" s="381" t="s">
        <v>7541</v>
      </c>
    </row>
    <row r="224" spans="1:10">
      <c r="A224" s="380" t="s">
        <v>1946</v>
      </c>
      <c r="B224" s="380" t="s">
        <v>2470</v>
      </c>
      <c r="J224" s="381" t="s">
        <v>7542</v>
      </c>
    </row>
    <row r="225" spans="1:10">
      <c r="A225" s="380" t="s">
        <v>2054</v>
      </c>
      <c r="B225" s="380" t="s">
        <v>2471</v>
      </c>
      <c r="J225" s="381" t="s">
        <v>7543</v>
      </c>
    </row>
    <row r="226" spans="1:10">
      <c r="A226" s="380" t="s">
        <v>4026</v>
      </c>
      <c r="B226" s="380" t="s">
        <v>2472</v>
      </c>
      <c r="J226" s="381" t="s">
        <v>7544</v>
      </c>
    </row>
    <row r="227" spans="1:10">
      <c r="A227" s="380" t="s">
        <v>1712</v>
      </c>
      <c r="B227" s="380" t="s">
        <v>2473</v>
      </c>
      <c r="J227" s="381" t="s">
        <v>7545</v>
      </c>
    </row>
    <row r="228" spans="1:10">
      <c r="A228" s="380" t="s">
        <v>1755</v>
      </c>
      <c r="B228" s="380" t="s">
        <v>2474</v>
      </c>
      <c r="J228" s="381" t="s">
        <v>7546</v>
      </c>
    </row>
    <row r="229" spans="1:10">
      <c r="A229" s="380" t="s">
        <v>1832</v>
      </c>
      <c r="B229" s="380" t="s">
        <v>2475</v>
      </c>
      <c r="J229" s="381" t="s">
        <v>7547</v>
      </c>
    </row>
    <row r="230" spans="1:10">
      <c r="A230" s="380" t="s">
        <v>1980</v>
      </c>
      <c r="B230" s="380" t="s">
        <v>2476</v>
      </c>
      <c r="J230" s="381" t="s">
        <v>7548</v>
      </c>
    </row>
    <row r="231" spans="1:10">
      <c r="A231" s="380" t="s">
        <v>3845</v>
      </c>
      <c r="B231" s="380" t="s">
        <v>2477</v>
      </c>
      <c r="J231" s="381" t="s">
        <v>7549</v>
      </c>
    </row>
    <row r="232" spans="1:10">
      <c r="A232" s="380" t="s">
        <v>3846</v>
      </c>
      <c r="B232" s="380" t="s">
        <v>2478</v>
      </c>
      <c r="J232" s="381" t="s">
        <v>7550</v>
      </c>
    </row>
    <row r="233" spans="1:10">
      <c r="A233" s="380" t="s">
        <v>822</v>
      </c>
      <c r="B233" s="380" t="s">
        <v>2479</v>
      </c>
      <c r="J233" s="381" t="s">
        <v>7551</v>
      </c>
    </row>
    <row r="234" spans="1:10">
      <c r="A234" s="380" t="s">
        <v>1737</v>
      </c>
      <c r="B234" s="380" t="s">
        <v>2480</v>
      </c>
      <c r="J234" s="381" t="s">
        <v>7552</v>
      </c>
    </row>
    <row r="235" spans="1:10">
      <c r="A235" s="380" t="s">
        <v>824</v>
      </c>
      <c r="B235" s="380" t="s">
        <v>2481</v>
      </c>
      <c r="J235" s="381" t="s">
        <v>7553</v>
      </c>
    </row>
    <row r="236" spans="1:10">
      <c r="A236" s="380" t="s">
        <v>1904</v>
      </c>
      <c r="B236" s="380" t="s">
        <v>2482</v>
      </c>
      <c r="J236" s="381" t="s">
        <v>7554</v>
      </c>
    </row>
    <row r="237" spans="1:10">
      <c r="A237" s="380" t="s">
        <v>6016</v>
      </c>
      <c r="B237" s="380" t="s">
        <v>2483</v>
      </c>
      <c r="J237" s="381" t="s">
        <v>7555</v>
      </c>
    </row>
    <row r="238" spans="1:10">
      <c r="A238" s="380" t="s">
        <v>4849</v>
      </c>
      <c r="B238" s="380" t="s">
        <v>2484</v>
      </c>
      <c r="J238" s="381" t="s">
        <v>7556</v>
      </c>
    </row>
    <row r="239" spans="1:10">
      <c r="A239" s="380" t="s">
        <v>2012</v>
      </c>
      <c r="B239" s="380" t="s">
        <v>2485</v>
      </c>
      <c r="J239" s="381" t="s">
        <v>7557</v>
      </c>
    </row>
    <row r="240" spans="1:10">
      <c r="A240" s="380" t="s">
        <v>575</v>
      </c>
      <c r="B240" s="380" t="s">
        <v>2486</v>
      </c>
      <c r="J240" s="381" t="s">
        <v>7558</v>
      </c>
    </row>
    <row r="241" spans="1:10">
      <c r="A241" s="380" t="s">
        <v>1354</v>
      </c>
      <c r="B241" s="380" t="s">
        <v>2487</v>
      </c>
      <c r="J241" s="381" t="s">
        <v>7559</v>
      </c>
    </row>
    <row r="242" spans="1:10">
      <c r="A242" s="380" t="s">
        <v>1355</v>
      </c>
      <c r="B242" s="380" t="s">
        <v>2488</v>
      </c>
      <c r="J242" s="381" t="s">
        <v>7560</v>
      </c>
    </row>
    <row r="243" spans="1:10">
      <c r="A243" s="380" t="s">
        <v>79</v>
      </c>
      <c r="B243" s="380" t="s">
        <v>2489</v>
      </c>
      <c r="J243" s="381" t="s">
        <v>7561</v>
      </c>
    </row>
    <row r="244" spans="1:10">
      <c r="A244" s="380" t="s">
        <v>1838</v>
      </c>
      <c r="B244" s="380" t="s">
        <v>2490</v>
      </c>
      <c r="J244" s="381" t="s">
        <v>7562</v>
      </c>
    </row>
    <row r="245" spans="1:10">
      <c r="A245" s="380" t="s">
        <v>823</v>
      </c>
      <c r="B245" s="380" t="s">
        <v>2491</v>
      </c>
      <c r="J245" s="381" t="s">
        <v>7563</v>
      </c>
    </row>
    <row r="246" spans="1:10">
      <c r="A246" s="380" t="s">
        <v>819</v>
      </c>
      <c r="B246" s="380" t="s">
        <v>2492</v>
      </c>
      <c r="J246" s="381" t="s">
        <v>7564</v>
      </c>
    </row>
    <row r="247" spans="1:10">
      <c r="A247" s="380" t="s">
        <v>7098</v>
      </c>
      <c r="B247" s="380" t="s">
        <v>2493</v>
      </c>
      <c r="J247" s="381" t="s">
        <v>7565</v>
      </c>
    </row>
    <row r="248" spans="1:10">
      <c r="A248" s="380" t="s">
        <v>2127</v>
      </c>
      <c r="B248" s="380" t="s">
        <v>2494</v>
      </c>
      <c r="J248" s="381" t="s">
        <v>7566</v>
      </c>
    </row>
    <row r="249" spans="1:10">
      <c r="A249" s="380" t="s">
        <v>1840</v>
      </c>
      <c r="B249" s="380" t="s">
        <v>2495</v>
      </c>
      <c r="J249" s="381" t="s">
        <v>7567</v>
      </c>
    </row>
    <row r="250" spans="1:10">
      <c r="A250" s="380" t="s">
        <v>1868</v>
      </c>
      <c r="B250" s="380" t="s">
        <v>2496</v>
      </c>
      <c r="J250" s="381" t="s">
        <v>7568</v>
      </c>
    </row>
    <row r="251" spans="1:10">
      <c r="A251" s="380" t="s">
        <v>1869</v>
      </c>
      <c r="B251" s="380" t="s">
        <v>2497</v>
      </c>
      <c r="J251" s="381" t="s">
        <v>7569</v>
      </c>
    </row>
    <row r="252" spans="1:10">
      <c r="A252" s="380" t="s">
        <v>7248</v>
      </c>
      <c r="B252" s="380" t="s">
        <v>2498</v>
      </c>
      <c r="J252" s="381" t="s">
        <v>7570</v>
      </c>
    </row>
    <row r="253" spans="1:10">
      <c r="A253" s="380" t="s">
        <v>7149</v>
      </c>
      <c r="B253" s="380" t="s">
        <v>2499</v>
      </c>
      <c r="J253" s="381" t="s">
        <v>7571</v>
      </c>
    </row>
    <row r="254" spans="1:10">
      <c r="A254" s="380" t="s">
        <v>1177</v>
      </c>
      <c r="B254" s="380" t="s">
        <v>2500</v>
      </c>
      <c r="J254" s="381" t="s">
        <v>7572</v>
      </c>
    </row>
    <row r="255" spans="1:10">
      <c r="A255" s="380" t="s">
        <v>1930</v>
      </c>
      <c r="B255" s="380" t="s">
        <v>2501</v>
      </c>
      <c r="J255" s="381" t="s">
        <v>7573</v>
      </c>
    </row>
    <row r="256" spans="1:10">
      <c r="A256" s="380" t="s">
        <v>825</v>
      </c>
      <c r="B256" s="380" t="s">
        <v>2502</v>
      </c>
      <c r="J256" s="381" t="s">
        <v>7574</v>
      </c>
    </row>
    <row r="257" spans="1:10">
      <c r="A257" s="380" t="s">
        <v>1554</v>
      </c>
      <c r="B257" s="380" t="s">
        <v>2503</v>
      </c>
      <c r="J257" s="381" t="s">
        <v>7575</v>
      </c>
    </row>
    <row r="258" spans="1:10">
      <c r="A258" s="380" t="s">
        <v>3833</v>
      </c>
      <c r="B258" s="380" t="s">
        <v>2504</v>
      </c>
      <c r="J258" s="381" t="s">
        <v>7576</v>
      </c>
    </row>
    <row r="259" spans="1:10">
      <c r="A259" s="380" t="s">
        <v>3820</v>
      </c>
      <c r="B259" s="380" t="s">
        <v>2505</v>
      </c>
      <c r="J259" s="381" t="s">
        <v>7577</v>
      </c>
    </row>
    <row r="260" spans="1:10">
      <c r="A260" s="380" t="s">
        <v>3954</v>
      </c>
      <c r="B260" s="380" t="s">
        <v>2506</v>
      </c>
      <c r="J260" s="381" t="s">
        <v>7578</v>
      </c>
    </row>
    <row r="261" spans="1:10">
      <c r="A261" s="380" t="s">
        <v>466</v>
      </c>
      <c r="B261" s="380" t="s">
        <v>2507</v>
      </c>
      <c r="J261" s="381" t="s">
        <v>7579</v>
      </c>
    </row>
    <row r="262" spans="1:10">
      <c r="A262" s="380" t="s">
        <v>467</v>
      </c>
      <c r="B262" s="380" t="s">
        <v>2508</v>
      </c>
      <c r="J262" s="381" t="s">
        <v>7580</v>
      </c>
    </row>
    <row r="263" spans="1:10">
      <c r="A263" s="380" t="s">
        <v>468</v>
      </c>
      <c r="B263" s="380" t="s">
        <v>2509</v>
      </c>
      <c r="J263" s="381" t="s">
        <v>7581</v>
      </c>
    </row>
    <row r="264" spans="1:10">
      <c r="A264" s="380" t="s">
        <v>1358</v>
      </c>
      <c r="B264" s="380" t="s">
        <v>2510</v>
      </c>
      <c r="J264" s="381" t="s">
        <v>7582</v>
      </c>
    </row>
    <row r="265" spans="1:10">
      <c r="A265" s="380" t="s">
        <v>2057</v>
      </c>
      <c r="B265" s="380" t="s">
        <v>2511</v>
      </c>
      <c r="J265" s="381" t="s">
        <v>7583</v>
      </c>
    </row>
    <row r="266" spans="1:10">
      <c r="A266" s="380" t="s">
        <v>80</v>
      </c>
      <c r="B266" s="380" t="s">
        <v>2512</v>
      </c>
      <c r="J266" s="381" t="s">
        <v>7584</v>
      </c>
    </row>
    <row r="267" spans="1:10">
      <c r="A267" s="380" t="s">
        <v>39</v>
      </c>
      <c r="B267" s="380" t="s">
        <v>2513</v>
      </c>
      <c r="J267" s="381" t="s">
        <v>7585</v>
      </c>
    </row>
    <row r="268" spans="1:10">
      <c r="A268" s="380" t="s">
        <v>40</v>
      </c>
      <c r="B268" s="380" t="s">
        <v>2514</v>
      </c>
      <c r="J268" s="381" t="s">
        <v>7586</v>
      </c>
    </row>
    <row r="269" spans="1:10">
      <c r="A269" s="380" t="s">
        <v>705</v>
      </c>
      <c r="B269" s="380" t="s">
        <v>2515</v>
      </c>
      <c r="J269" s="381" t="s">
        <v>7587</v>
      </c>
    </row>
    <row r="270" spans="1:10">
      <c r="A270" s="380" t="s">
        <v>2099</v>
      </c>
      <c r="B270" s="380" t="s">
        <v>2516</v>
      </c>
      <c r="J270" s="381" t="s">
        <v>7588</v>
      </c>
    </row>
    <row r="271" spans="1:10">
      <c r="A271" s="380" t="s">
        <v>4922</v>
      </c>
      <c r="B271" s="380" t="s">
        <v>2517</v>
      </c>
      <c r="J271" s="381" t="s">
        <v>7589</v>
      </c>
    </row>
    <row r="272" spans="1:10">
      <c r="A272" s="380" t="s">
        <v>5108</v>
      </c>
      <c r="B272" s="380" t="s">
        <v>2518</v>
      </c>
      <c r="J272" s="381" t="s">
        <v>7590</v>
      </c>
    </row>
    <row r="273" spans="1:10">
      <c r="A273" s="380" t="s">
        <v>1672</v>
      </c>
      <c r="B273" s="380" t="s">
        <v>2519</v>
      </c>
      <c r="J273" s="381" t="s">
        <v>7591</v>
      </c>
    </row>
    <row r="274" spans="1:10">
      <c r="A274" s="380" t="s">
        <v>1777</v>
      </c>
      <c r="B274" s="380" t="s">
        <v>2520</v>
      </c>
      <c r="J274" s="381" t="s">
        <v>7592</v>
      </c>
    </row>
    <row r="275" spans="1:10">
      <c r="A275" s="380" t="s">
        <v>469</v>
      </c>
      <c r="B275" s="380" t="s">
        <v>2521</v>
      </c>
      <c r="J275" s="381" t="s">
        <v>7593</v>
      </c>
    </row>
    <row r="276" spans="1:10">
      <c r="A276" s="380" t="s">
        <v>1084</v>
      </c>
      <c r="B276" s="380" t="s">
        <v>2522</v>
      </c>
      <c r="J276" s="381" t="s">
        <v>7594</v>
      </c>
    </row>
    <row r="277" spans="1:10">
      <c r="A277" s="380" t="s">
        <v>1707</v>
      </c>
      <c r="B277" s="380" t="s">
        <v>2523</v>
      </c>
      <c r="J277" s="381" t="s">
        <v>7595</v>
      </c>
    </row>
    <row r="278" spans="1:10">
      <c r="A278" s="380" t="s">
        <v>2131</v>
      </c>
      <c r="B278" s="380" t="s">
        <v>2524</v>
      </c>
      <c r="J278" s="381" t="s">
        <v>7596</v>
      </c>
    </row>
    <row r="279" spans="1:10">
      <c r="A279" s="380" t="s">
        <v>2036</v>
      </c>
      <c r="B279" s="380" t="s">
        <v>2525</v>
      </c>
      <c r="J279" s="381" t="s">
        <v>7597</v>
      </c>
    </row>
    <row r="280" spans="1:10">
      <c r="A280" s="380" t="s">
        <v>6867</v>
      </c>
      <c r="B280" s="380" t="s">
        <v>2526</v>
      </c>
      <c r="J280" s="381" t="s">
        <v>7598</v>
      </c>
    </row>
    <row r="281" spans="1:10">
      <c r="A281" s="380" t="s">
        <v>4690</v>
      </c>
      <c r="B281" s="380" t="s">
        <v>2527</v>
      </c>
      <c r="J281" s="381" t="s">
        <v>7599</v>
      </c>
    </row>
    <row r="282" spans="1:10">
      <c r="A282" s="380" t="s">
        <v>46</v>
      </c>
      <c r="B282" s="380" t="s">
        <v>2528</v>
      </c>
      <c r="J282" s="381" t="s">
        <v>7600</v>
      </c>
    </row>
    <row r="283" spans="1:10">
      <c r="A283" s="380" t="s">
        <v>305</v>
      </c>
      <c r="B283" s="380" t="s">
        <v>2529</v>
      </c>
      <c r="J283" s="381" t="s">
        <v>7601</v>
      </c>
    </row>
    <row r="284" spans="1:10">
      <c r="A284" s="380" t="s">
        <v>303</v>
      </c>
      <c r="B284" s="380" t="s">
        <v>2530</v>
      </c>
      <c r="J284" s="381" t="s">
        <v>7602</v>
      </c>
    </row>
    <row r="285" spans="1:10">
      <c r="A285" s="380" t="s">
        <v>7277</v>
      </c>
      <c r="B285" s="380" t="s">
        <v>2531</v>
      </c>
      <c r="J285" s="381" t="s">
        <v>7603</v>
      </c>
    </row>
    <row r="286" spans="1:10">
      <c r="A286" s="380" t="s">
        <v>149</v>
      </c>
      <c r="B286" s="380" t="s">
        <v>2532</v>
      </c>
      <c r="J286" s="381" t="s">
        <v>7604</v>
      </c>
    </row>
    <row r="287" spans="1:10">
      <c r="A287" s="380" t="s">
        <v>5715</v>
      </c>
      <c r="B287" s="380" t="s">
        <v>2533</v>
      </c>
      <c r="J287" s="381" t="s">
        <v>7605</v>
      </c>
    </row>
    <row r="288" spans="1:10">
      <c r="A288" s="380" t="s">
        <v>51</v>
      </c>
      <c r="B288" s="380" t="s">
        <v>2534</v>
      </c>
      <c r="J288" s="381" t="s">
        <v>7606</v>
      </c>
    </row>
    <row r="289" spans="1:10">
      <c r="A289" s="380" t="s">
        <v>52</v>
      </c>
      <c r="B289" s="380" t="s">
        <v>2535</v>
      </c>
      <c r="J289" s="381" t="s">
        <v>7607</v>
      </c>
    </row>
    <row r="290" spans="1:10">
      <c r="A290" s="380" t="s">
        <v>150</v>
      </c>
      <c r="B290" s="380" t="s">
        <v>2536</v>
      </c>
      <c r="J290" s="381" t="s">
        <v>7608</v>
      </c>
    </row>
    <row r="291" spans="1:10">
      <c r="A291" s="380" t="s">
        <v>151</v>
      </c>
      <c r="B291" s="380" t="s">
        <v>2537</v>
      </c>
      <c r="J291" s="381" t="s">
        <v>7609</v>
      </c>
    </row>
    <row r="292" spans="1:10">
      <c r="A292" s="380" t="s">
        <v>2071</v>
      </c>
      <c r="B292" s="380" t="s">
        <v>2538</v>
      </c>
      <c r="J292" s="381" t="s">
        <v>7610</v>
      </c>
    </row>
    <row r="293" spans="1:10">
      <c r="A293" s="380" t="s">
        <v>152</v>
      </c>
      <c r="B293" s="380" t="s">
        <v>2539</v>
      </c>
      <c r="J293" s="381" t="s">
        <v>7611</v>
      </c>
    </row>
    <row r="294" spans="1:10">
      <c r="A294" s="380" t="s">
        <v>332</v>
      </c>
      <c r="B294" s="380" t="s">
        <v>2540</v>
      </c>
      <c r="J294" s="381" t="s">
        <v>7612</v>
      </c>
    </row>
    <row r="295" spans="1:10">
      <c r="A295" s="380" t="s">
        <v>153</v>
      </c>
      <c r="B295" s="380" t="s">
        <v>2541</v>
      </c>
      <c r="J295" s="381" t="s">
        <v>7613</v>
      </c>
    </row>
    <row r="296" spans="1:10">
      <c r="A296" s="380" t="s">
        <v>154</v>
      </c>
      <c r="B296" s="380" t="s">
        <v>2542</v>
      </c>
      <c r="J296" s="381" t="s">
        <v>7614</v>
      </c>
    </row>
    <row r="297" spans="1:10">
      <c r="A297" s="380" t="s">
        <v>336</v>
      </c>
      <c r="B297" s="380" t="s">
        <v>2543</v>
      </c>
      <c r="J297" s="381" t="s">
        <v>7615</v>
      </c>
    </row>
    <row r="298" spans="1:10">
      <c r="A298" s="380" t="s">
        <v>540</v>
      </c>
      <c r="B298" s="380" t="s">
        <v>2544</v>
      </c>
      <c r="J298" s="381" t="s">
        <v>7616</v>
      </c>
    </row>
    <row r="299" spans="1:10">
      <c r="A299" s="380" t="s">
        <v>541</v>
      </c>
      <c r="B299" s="380" t="s">
        <v>2545</v>
      </c>
      <c r="J299" s="381" t="s">
        <v>7617</v>
      </c>
    </row>
    <row r="300" spans="1:10">
      <c r="A300" s="380" t="s">
        <v>50</v>
      </c>
      <c r="B300" s="380" t="s">
        <v>2546</v>
      </c>
      <c r="J300" s="381" t="s">
        <v>7618</v>
      </c>
    </row>
    <row r="301" spans="1:10">
      <c r="A301" s="380" t="s">
        <v>314</v>
      </c>
      <c r="B301" s="380" t="s">
        <v>2547</v>
      </c>
      <c r="J301" s="381" t="s">
        <v>7619</v>
      </c>
    </row>
    <row r="302" spans="1:10">
      <c r="A302" s="380" t="s">
        <v>82</v>
      </c>
      <c r="B302" s="380" t="s">
        <v>2548</v>
      </c>
      <c r="J302" s="381" t="s">
        <v>7620</v>
      </c>
    </row>
    <row r="303" spans="1:10">
      <c r="A303" s="380" t="s">
        <v>5063</v>
      </c>
      <c r="B303" s="380" t="s">
        <v>2549</v>
      </c>
      <c r="J303" s="381" t="s">
        <v>7621</v>
      </c>
    </row>
    <row r="304" spans="1:10">
      <c r="A304" s="380" t="s">
        <v>340</v>
      </c>
      <c r="B304" s="380" t="s">
        <v>2550</v>
      </c>
      <c r="J304" s="381" t="s">
        <v>7622</v>
      </c>
    </row>
    <row r="305" spans="1:10">
      <c r="A305" s="380" t="s">
        <v>83</v>
      </c>
      <c r="B305" s="380" t="s">
        <v>2551</v>
      </c>
      <c r="J305" s="381" t="s">
        <v>7623</v>
      </c>
    </row>
    <row r="306" spans="1:10">
      <c r="A306" s="380" t="s">
        <v>84</v>
      </c>
      <c r="B306" s="380" t="s">
        <v>2552</v>
      </c>
      <c r="J306" s="381" t="s">
        <v>7624</v>
      </c>
    </row>
    <row r="307" spans="1:10">
      <c r="A307" s="380" t="s">
        <v>99</v>
      </c>
      <c r="B307" s="380" t="s">
        <v>2553</v>
      </c>
      <c r="J307" s="381" t="s">
        <v>7625</v>
      </c>
    </row>
    <row r="308" spans="1:10">
      <c r="A308" s="380" t="s">
        <v>85</v>
      </c>
      <c r="B308" s="380" t="s">
        <v>2554</v>
      </c>
      <c r="J308" s="381" t="s">
        <v>7626</v>
      </c>
    </row>
    <row r="309" spans="1:10">
      <c r="A309" s="380" t="s">
        <v>841</v>
      </c>
      <c r="B309" s="380" t="s">
        <v>2555</v>
      </c>
      <c r="J309" s="381" t="s">
        <v>7627</v>
      </c>
    </row>
    <row r="310" spans="1:10">
      <c r="A310" s="380" t="s">
        <v>1464</v>
      </c>
      <c r="B310" s="380" t="s">
        <v>2556</v>
      </c>
      <c r="J310" s="381" t="s">
        <v>7628</v>
      </c>
    </row>
    <row r="311" spans="1:10">
      <c r="A311" s="380" t="s">
        <v>1154</v>
      </c>
      <c r="B311" s="380" t="s">
        <v>2557</v>
      </c>
      <c r="J311" s="381" t="s">
        <v>7629</v>
      </c>
    </row>
    <row r="312" spans="1:10">
      <c r="A312" s="380" t="s">
        <v>1833</v>
      </c>
      <c r="B312" s="380" t="s">
        <v>2558</v>
      </c>
      <c r="J312" s="381" t="s">
        <v>7630</v>
      </c>
    </row>
    <row r="313" spans="1:10">
      <c r="A313" s="380" t="s">
        <v>1836</v>
      </c>
      <c r="B313" s="380" t="s">
        <v>2559</v>
      </c>
      <c r="J313" s="381" t="s">
        <v>7631</v>
      </c>
    </row>
    <row r="314" spans="1:10">
      <c r="A314" s="380" t="s">
        <v>1919</v>
      </c>
      <c r="B314" s="380" t="s">
        <v>2560</v>
      </c>
      <c r="J314" s="381" t="s">
        <v>7632</v>
      </c>
    </row>
    <row r="315" spans="1:10">
      <c r="A315" s="380" t="s">
        <v>1896</v>
      </c>
      <c r="B315" s="380" t="s">
        <v>2561</v>
      </c>
      <c r="J315" s="381" t="s">
        <v>7633</v>
      </c>
    </row>
    <row r="316" spans="1:10">
      <c r="A316" s="380" t="s">
        <v>266</v>
      </c>
      <c r="B316" s="380" t="s">
        <v>2562</v>
      </c>
      <c r="J316" s="381" t="s">
        <v>7634</v>
      </c>
    </row>
    <row r="317" spans="1:10">
      <c r="A317" s="380" t="s">
        <v>712</v>
      </c>
      <c r="B317" s="380" t="s">
        <v>2563</v>
      </c>
      <c r="J317" s="381" t="s">
        <v>7635</v>
      </c>
    </row>
    <row r="318" spans="1:10">
      <c r="A318" s="380" t="s">
        <v>267</v>
      </c>
      <c r="B318" s="380" t="s">
        <v>2564</v>
      </c>
      <c r="J318" s="381" t="s">
        <v>7636</v>
      </c>
    </row>
    <row r="319" spans="1:10">
      <c r="A319" s="380" t="s">
        <v>333</v>
      </c>
      <c r="B319" s="380" t="s">
        <v>2565</v>
      </c>
      <c r="J319" s="381" t="s">
        <v>7637</v>
      </c>
    </row>
    <row r="320" spans="1:10">
      <c r="A320" s="380" t="s">
        <v>716</v>
      </c>
      <c r="B320" s="380" t="s">
        <v>2566</v>
      </c>
      <c r="J320" s="381" t="s">
        <v>7638</v>
      </c>
    </row>
    <row r="321" spans="1:10">
      <c r="A321" s="380" t="s">
        <v>713</v>
      </c>
      <c r="B321" s="380" t="s">
        <v>2567</v>
      </c>
      <c r="J321" s="381" t="s">
        <v>7639</v>
      </c>
    </row>
    <row r="322" spans="1:10">
      <c r="A322" s="380" t="s">
        <v>972</v>
      </c>
      <c r="B322" s="380" t="s">
        <v>2568</v>
      </c>
      <c r="J322" s="381" t="s">
        <v>7640</v>
      </c>
    </row>
    <row r="323" spans="1:10">
      <c r="A323" s="380" t="s">
        <v>1559</v>
      </c>
      <c r="B323" s="380" t="s">
        <v>2569</v>
      </c>
      <c r="J323" s="381" t="s">
        <v>7641</v>
      </c>
    </row>
    <row r="324" spans="1:10">
      <c r="A324" s="380" t="s">
        <v>1098</v>
      </c>
      <c r="B324" s="380" t="s">
        <v>2570</v>
      </c>
      <c r="J324" s="381" t="s">
        <v>7642</v>
      </c>
    </row>
    <row r="325" spans="1:10">
      <c r="A325" s="380" t="s">
        <v>1099</v>
      </c>
      <c r="B325" s="380" t="s">
        <v>2571</v>
      </c>
      <c r="J325" s="381" t="s">
        <v>7643</v>
      </c>
    </row>
    <row r="326" spans="1:10">
      <c r="A326" s="380" t="s">
        <v>160</v>
      </c>
      <c r="B326" s="380" t="s">
        <v>2572</v>
      </c>
      <c r="J326" s="381" t="s">
        <v>7644</v>
      </c>
    </row>
    <row r="327" spans="1:10">
      <c r="A327" s="380" t="s">
        <v>3835</v>
      </c>
      <c r="B327" s="380" t="s">
        <v>2573</v>
      </c>
      <c r="J327" s="381" t="s">
        <v>7645</v>
      </c>
    </row>
    <row r="328" spans="1:10">
      <c r="A328" s="380" t="s">
        <v>159</v>
      </c>
      <c r="B328" s="380" t="s">
        <v>2574</v>
      </c>
      <c r="J328" s="381" t="s">
        <v>7646</v>
      </c>
    </row>
    <row r="329" spans="1:10">
      <c r="A329" s="380" t="s">
        <v>161</v>
      </c>
      <c r="B329" s="380" t="s">
        <v>2575</v>
      </c>
      <c r="J329" s="381" t="s">
        <v>7647</v>
      </c>
    </row>
    <row r="330" spans="1:10">
      <c r="A330" s="380" t="s">
        <v>59</v>
      </c>
      <c r="B330" s="380" t="s">
        <v>2576</v>
      </c>
      <c r="J330" s="381" t="s">
        <v>7648</v>
      </c>
    </row>
    <row r="331" spans="1:10">
      <c r="A331" s="380" t="s">
        <v>163</v>
      </c>
      <c r="B331" s="380" t="s">
        <v>2577</v>
      </c>
      <c r="J331" s="381" t="s">
        <v>7649</v>
      </c>
    </row>
    <row r="332" spans="1:10">
      <c r="A332" s="380" t="s">
        <v>60</v>
      </c>
      <c r="B332" s="380" t="s">
        <v>2578</v>
      </c>
      <c r="J332" s="381" t="s">
        <v>7650</v>
      </c>
    </row>
    <row r="333" spans="1:10">
      <c r="A333" s="380" t="s">
        <v>337</v>
      </c>
      <c r="B333" s="380" t="s">
        <v>2579</v>
      </c>
      <c r="J333" s="381" t="s">
        <v>7651</v>
      </c>
    </row>
    <row r="334" spans="1:10">
      <c r="A334" s="380" t="s">
        <v>405</v>
      </c>
      <c r="B334" s="380" t="s">
        <v>2580</v>
      </c>
      <c r="J334" s="381" t="s">
        <v>7652</v>
      </c>
    </row>
    <row r="335" spans="1:10">
      <c r="A335" s="380" t="s">
        <v>714</v>
      </c>
      <c r="B335" s="380" t="s">
        <v>2581</v>
      </c>
      <c r="J335" s="381" t="s">
        <v>7653</v>
      </c>
    </row>
    <row r="336" spans="1:10">
      <c r="A336" s="380" t="s">
        <v>1417</v>
      </c>
      <c r="B336" s="380" t="s">
        <v>2582</v>
      </c>
      <c r="J336" s="381" t="s">
        <v>7654</v>
      </c>
    </row>
    <row r="337" spans="1:10">
      <c r="A337" s="380" t="s">
        <v>746</v>
      </c>
      <c r="B337" s="380" t="s">
        <v>2583</v>
      </c>
      <c r="J337" s="381" t="s">
        <v>7655</v>
      </c>
    </row>
    <row r="338" spans="1:10">
      <c r="A338" s="380" t="s">
        <v>164</v>
      </c>
      <c r="B338" s="380" t="s">
        <v>2584</v>
      </c>
      <c r="J338" s="381" t="s">
        <v>7656</v>
      </c>
    </row>
    <row r="339" spans="1:10">
      <c r="A339" s="380" t="s">
        <v>165</v>
      </c>
      <c r="B339" s="380" t="s">
        <v>2585</v>
      </c>
      <c r="J339" s="381" t="s">
        <v>7657</v>
      </c>
    </row>
    <row r="340" spans="1:10">
      <c r="A340" s="380" t="s">
        <v>527</v>
      </c>
      <c r="B340" s="380" t="s">
        <v>2586</v>
      </c>
      <c r="J340" s="381" t="s">
        <v>7658</v>
      </c>
    </row>
    <row r="341" spans="1:10">
      <c r="A341" s="380" t="s">
        <v>842</v>
      </c>
      <c r="B341" s="380" t="s">
        <v>2587</v>
      </c>
      <c r="J341" s="381" t="s">
        <v>7659</v>
      </c>
    </row>
    <row r="342" spans="1:10">
      <c r="A342" s="380" t="s">
        <v>479</v>
      </c>
      <c r="B342" s="380" t="s">
        <v>2588</v>
      </c>
      <c r="J342" s="381" t="s">
        <v>7660</v>
      </c>
    </row>
    <row r="343" spans="1:10">
      <c r="A343" s="380" t="s">
        <v>166</v>
      </c>
      <c r="B343" s="380" t="s">
        <v>2589</v>
      </c>
      <c r="J343" s="381" t="s">
        <v>7661</v>
      </c>
    </row>
    <row r="344" spans="1:10">
      <c r="A344" s="380" t="s">
        <v>338</v>
      </c>
      <c r="B344" s="380" t="s">
        <v>2590</v>
      </c>
      <c r="J344" s="381" t="s">
        <v>7662</v>
      </c>
    </row>
    <row r="345" spans="1:10">
      <c r="A345" s="380" t="s">
        <v>5860</v>
      </c>
      <c r="B345" s="380" t="s">
        <v>2591</v>
      </c>
      <c r="J345" s="381" t="s">
        <v>7663</v>
      </c>
    </row>
    <row r="346" spans="1:10">
      <c r="A346" s="380" t="s">
        <v>1999</v>
      </c>
      <c r="B346" s="380" t="s">
        <v>2592</v>
      </c>
      <c r="J346" s="381" t="s">
        <v>7664</v>
      </c>
    </row>
    <row r="347" spans="1:10">
      <c r="A347" s="380" t="s">
        <v>625</v>
      </c>
      <c r="B347" s="380" t="s">
        <v>2593</v>
      </c>
      <c r="J347" s="381" t="s">
        <v>7665</v>
      </c>
    </row>
    <row r="348" spans="1:10">
      <c r="A348" s="380" t="s">
        <v>738</v>
      </c>
      <c r="B348" s="380" t="s">
        <v>2594</v>
      </c>
      <c r="J348" s="381" t="s">
        <v>7666</v>
      </c>
    </row>
    <row r="349" spans="1:10">
      <c r="A349" s="380" t="s">
        <v>1982</v>
      </c>
      <c r="B349" s="380" t="s">
        <v>2595</v>
      </c>
      <c r="J349" s="381" t="s">
        <v>7667</v>
      </c>
    </row>
    <row r="350" spans="1:10">
      <c r="A350" s="380" t="s">
        <v>2061</v>
      </c>
      <c r="B350" s="380" t="s">
        <v>2596</v>
      </c>
      <c r="J350" s="381" t="s">
        <v>7668</v>
      </c>
    </row>
    <row r="351" spans="1:10">
      <c r="A351" s="380" t="s">
        <v>464</v>
      </c>
      <c r="B351" s="380" t="s">
        <v>2597</v>
      </c>
      <c r="J351" s="381" t="s">
        <v>7669</v>
      </c>
    </row>
    <row r="352" spans="1:10">
      <c r="A352" s="380" t="s">
        <v>1408</v>
      </c>
      <c r="B352" s="380" t="s">
        <v>2598</v>
      </c>
      <c r="J352" s="381" t="s">
        <v>7670</v>
      </c>
    </row>
    <row r="353" spans="1:10">
      <c r="A353" s="380" t="s">
        <v>43</v>
      </c>
      <c r="B353" s="380" t="s">
        <v>2599</v>
      </c>
      <c r="J353" s="381" t="s">
        <v>7671</v>
      </c>
    </row>
    <row r="354" spans="1:10">
      <c r="A354" s="380" t="s">
        <v>1937</v>
      </c>
      <c r="B354" s="380" t="s">
        <v>2600</v>
      </c>
      <c r="J354" s="381" t="s">
        <v>7672</v>
      </c>
    </row>
    <row r="355" spans="1:10">
      <c r="A355" s="380" t="s">
        <v>302</v>
      </c>
      <c r="B355" s="380" t="s">
        <v>2601</v>
      </c>
      <c r="J355" s="381" t="s">
        <v>7673</v>
      </c>
    </row>
    <row r="356" spans="1:10">
      <c r="A356" s="380" t="s">
        <v>130</v>
      </c>
      <c r="B356" s="380" t="s">
        <v>2602</v>
      </c>
      <c r="J356" s="381" t="s">
        <v>7674</v>
      </c>
    </row>
    <row r="357" spans="1:10">
      <c r="A357" s="380" t="s">
        <v>1398</v>
      </c>
      <c r="B357" s="380" t="s">
        <v>2603</v>
      </c>
      <c r="J357" s="381" t="s">
        <v>7675</v>
      </c>
    </row>
    <row r="358" spans="1:10">
      <c r="A358" s="380" t="s">
        <v>945</v>
      </c>
      <c r="B358" s="380" t="s">
        <v>2604</v>
      </c>
      <c r="J358" s="381" t="s">
        <v>7676</v>
      </c>
    </row>
    <row r="359" spans="1:10">
      <c r="A359" s="380" t="s">
        <v>946</v>
      </c>
      <c r="B359" s="380" t="s">
        <v>2605</v>
      </c>
      <c r="J359" s="381" t="s">
        <v>7677</v>
      </c>
    </row>
    <row r="360" spans="1:10">
      <c r="A360" s="380" t="s">
        <v>820</v>
      </c>
      <c r="B360" s="380" t="s">
        <v>2606</v>
      </c>
      <c r="J360" s="381" t="s">
        <v>7678</v>
      </c>
    </row>
    <row r="361" spans="1:10">
      <c r="A361" s="380" t="s">
        <v>1983</v>
      </c>
      <c r="B361" s="380" t="s">
        <v>2607</v>
      </c>
      <c r="J361" s="381" t="s">
        <v>7679</v>
      </c>
    </row>
    <row r="362" spans="1:10">
      <c r="A362" s="380" t="s">
        <v>42</v>
      </c>
      <c r="B362" s="380" t="s">
        <v>2608</v>
      </c>
      <c r="J362" s="381" t="s">
        <v>7680</v>
      </c>
    </row>
    <row r="363" spans="1:10">
      <c r="A363" s="380" t="s">
        <v>56</v>
      </c>
      <c r="B363" s="380" t="s">
        <v>2609</v>
      </c>
      <c r="J363" s="381" t="s">
        <v>7681</v>
      </c>
    </row>
    <row r="364" spans="1:10">
      <c r="A364" s="380" t="s">
        <v>1984</v>
      </c>
      <c r="B364" s="380" t="s">
        <v>2610</v>
      </c>
      <c r="J364" s="381" t="s">
        <v>7682</v>
      </c>
    </row>
    <row r="365" spans="1:10">
      <c r="A365" s="380" t="s">
        <v>525</v>
      </c>
      <c r="B365" s="380" t="s">
        <v>2611</v>
      </c>
      <c r="J365" s="381" t="s">
        <v>7683</v>
      </c>
    </row>
    <row r="366" spans="1:10">
      <c r="A366" s="380" t="s">
        <v>526</v>
      </c>
      <c r="B366" s="380" t="s">
        <v>2612</v>
      </c>
      <c r="J366" s="381" t="s">
        <v>7684</v>
      </c>
    </row>
    <row r="367" spans="1:10">
      <c r="A367" s="380" t="s">
        <v>8</v>
      </c>
      <c r="B367" s="380" t="s">
        <v>2613</v>
      </c>
      <c r="J367" s="381" t="s">
        <v>7685</v>
      </c>
    </row>
    <row r="368" spans="1:10">
      <c r="A368" s="380" t="s">
        <v>1115</v>
      </c>
      <c r="B368" s="380" t="s">
        <v>2614</v>
      </c>
      <c r="J368" s="381" t="s">
        <v>7686</v>
      </c>
    </row>
    <row r="369" spans="1:10">
      <c r="A369" s="380" t="s">
        <v>485</v>
      </c>
      <c r="B369" s="380" t="s">
        <v>2615</v>
      </c>
      <c r="J369" s="381" t="s">
        <v>7687</v>
      </c>
    </row>
    <row r="370" spans="1:10">
      <c r="A370" s="380" t="s">
        <v>1116</v>
      </c>
      <c r="B370" s="380" t="s">
        <v>2616</v>
      </c>
      <c r="J370" s="381" t="s">
        <v>7688</v>
      </c>
    </row>
    <row r="371" spans="1:10">
      <c r="A371" s="380" t="s">
        <v>522</v>
      </c>
      <c r="B371" s="380" t="s">
        <v>2617</v>
      </c>
      <c r="J371" s="381" t="s">
        <v>7689</v>
      </c>
    </row>
    <row r="372" spans="1:10">
      <c r="A372" s="380" t="s">
        <v>521</v>
      </c>
      <c r="B372" s="380" t="s">
        <v>2618</v>
      </c>
      <c r="J372" s="381" t="s">
        <v>7690</v>
      </c>
    </row>
    <row r="373" spans="1:10">
      <c r="A373" s="380" t="s">
        <v>523</v>
      </c>
      <c r="B373" s="380" t="s">
        <v>2619</v>
      </c>
      <c r="J373" s="381" t="s">
        <v>7691</v>
      </c>
    </row>
    <row r="374" spans="1:10">
      <c r="A374" s="380" t="s">
        <v>524</v>
      </c>
      <c r="B374" s="380" t="s">
        <v>2620</v>
      </c>
      <c r="J374" s="381" t="s">
        <v>7692</v>
      </c>
    </row>
    <row r="375" spans="1:10">
      <c r="A375" s="380" t="s">
        <v>482</v>
      </c>
      <c r="B375" s="380" t="s">
        <v>2621</v>
      </c>
      <c r="J375" s="381" t="s">
        <v>7693</v>
      </c>
    </row>
    <row r="376" spans="1:10">
      <c r="A376" s="380" t="s">
        <v>481</v>
      </c>
      <c r="B376" s="380" t="s">
        <v>2622</v>
      </c>
      <c r="J376" s="381" t="s">
        <v>7694</v>
      </c>
    </row>
    <row r="377" spans="1:10">
      <c r="A377" s="380" t="s">
        <v>2045</v>
      </c>
      <c r="B377" s="380" t="s">
        <v>2623</v>
      </c>
      <c r="J377" s="381" t="s">
        <v>7695</v>
      </c>
    </row>
    <row r="378" spans="1:10">
      <c r="A378" s="380" t="s">
        <v>6</v>
      </c>
      <c r="B378" s="380" t="s">
        <v>2624</v>
      </c>
      <c r="J378" s="381" t="s">
        <v>7696</v>
      </c>
    </row>
    <row r="379" spans="1:10">
      <c r="A379" s="380" t="s">
        <v>480</v>
      </c>
      <c r="B379" s="380" t="s">
        <v>2625</v>
      </c>
      <c r="J379" s="381" t="s">
        <v>7697</v>
      </c>
    </row>
    <row r="380" spans="1:10">
      <c r="A380" s="380" t="s">
        <v>41</v>
      </c>
      <c r="B380" s="380" t="s">
        <v>2626</v>
      </c>
      <c r="J380" s="381" t="s">
        <v>7698</v>
      </c>
    </row>
    <row r="381" spans="1:10">
      <c r="A381" s="380" t="s">
        <v>483</v>
      </c>
      <c r="B381" s="380" t="s">
        <v>2627</v>
      </c>
      <c r="J381" s="381" t="s">
        <v>7699</v>
      </c>
    </row>
    <row r="382" spans="1:10">
      <c r="A382" s="380" t="s">
        <v>938</v>
      </c>
      <c r="B382" s="380" t="s">
        <v>2628</v>
      </c>
      <c r="J382" s="381" t="s">
        <v>7700</v>
      </c>
    </row>
    <row r="383" spans="1:10">
      <c r="A383" s="380" t="s">
        <v>484</v>
      </c>
      <c r="B383" s="380" t="s">
        <v>2629</v>
      </c>
      <c r="J383" s="381" t="s">
        <v>7701</v>
      </c>
    </row>
    <row r="384" spans="1:10">
      <c r="A384" s="380" t="s">
        <v>282</v>
      </c>
      <c r="B384" s="380" t="s">
        <v>2630</v>
      </c>
      <c r="J384" s="381" t="s">
        <v>7702</v>
      </c>
    </row>
    <row r="385" spans="1:10">
      <c r="A385" s="380" t="s">
        <v>271</v>
      </c>
      <c r="B385" s="380" t="s">
        <v>2631</v>
      </c>
      <c r="J385" s="381" t="s">
        <v>7703</v>
      </c>
    </row>
    <row r="386" spans="1:10">
      <c r="A386" s="380" t="s">
        <v>1931</v>
      </c>
      <c r="B386" s="380" t="s">
        <v>2632</v>
      </c>
      <c r="J386" s="381" t="s">
        <v>7704</v>
      </c>
    </row>
    <row r="387" spans="1:10">
      <c r="A387" s="380" t="s">
        <v>3</v>
      </c>
      <c r="B387" s="380" t="s">
        <v>2633</v>
      </c>
      <c r="J387" s="381" t="s">
        <v>7705</v>
      </c>
    </row>
    <row r="388" spans="1:10">
      <c r="A388" s="380" t="s">
        <v>97</v>
      </c>
      <c r="B388" s="380" t="s">
        <v>2634</v>
      </c>
      <c r="J388" s="381" t="s">
        <v>7706</v>
      </c>
    </row>
    <row r="389" spans="1:10">
      <c r="A389" s="380" t="s">
        <v>4</v>
      </c>
      <c r="B389" s="380" t="s">
        <v>2635</v>
      </c>
      <c r="J389" s="381" t="s">
        <v>7707</v>
      </c>
    </row>
    <row r="390" spans="1:10">
      <c r="A390" s="380" t="s">
        <v>1645</v>
      </c>
      <c r="B390" s="380" t="s">
        <v>2636</v>
      </c>
      <c r="J390" s="381" t="s">
        <v>7708</v>
      </c>
    </row>
    <row r="391" spans="1:10">
      <c r="A391" s="380" t="s">
        <v>601</v>
      </c>
      <c r="B391" s="380" t="s">
        <v>2637</v>
      </c>
      <c r="J391" s="381" t="s">
        <v>7709</v>
      </c>
    </row>
    <row r="392" spans="1:10">
      <c r="A392" s="380" t="s">
        <v>607</v>
      </c>
      <c r="B392" s="380" t="s">
        <v>2638</v>
      </c>
      <c r="J392" s="381" t="s">
        <v>7710</v>
      </c>
    </row>
    <row r="393" spans="1:10">
      <c r="A393" s="380" t="s">
        <v>343</v>
      </c>
      <c r="B393" s="380" t="s">
        <v>2639</v>
      </c>
      <c r="J393" s="381" t="s">
        <v>7711</v>
      </c>
    </row>
    <row r="394" spans="1:10">
      <c r="A394" s="380" t="s">
        <v>2222</v>
      </c>
      <c r="B394" s="380" t="s">
        <v>2640</v>
      </c>
      <c r="J394" s="381" t="s">
        <v>7712</v>
      </c>
    </row>
    <row r="395" spans="1:10">
      <c r="A395" s="380" t="s">
        <v>295</v>
      </c>
      <c r="B395" s="380" t="s">
        <v>2641</v>
      </c>
      <c r="J395" s="381" t="s">
        <v>7713</v>
      </c>
    </row>
    <row r="396" spans="1:10">
      <c r="A396" s="380" t="s">
        <v>2223</v>
      </c>
      <c r="B396" s="380" t="s">
        <v>2642</v>
      </c>
      <c r="J396" s="381" t="s">
        <v>7714</v>
      </c>
    </row>
    <row r="397" spans="1:10">
      <c r="A397" s="380" t="s">
        <v>296</v>
      </c>
      <c r="B397" s="380" t="s">
        <v>2643</v>
      </c>
      <c r="J397" s="381" t="s">
        <v>7715</v>
      </c>
    </row>
    <row r="398" spans="1:10">
      <c r="A398" s="380" t="s">
        <v>297</v>
      </c>
      <c r="B398" s="380" t="s">
        <v>2644</v>
      </c>
      <c r="J398" s="381" t="s">
        <v>7716</v>
      </c>
    </row>
    <row r="399" spans="1:10">
      <c r="A399" s="380" t="s">
        <v>298</v>
      </c>
      <c r="B399" s="380" t="s">
        <v>2645</v>
      </c>
      <c r="J399" s="381" t="s">
        <v>7717</v>
      </c>
    </row>
    <row r="400" spans="1:10">
      <c r="A400" s="380" t="s">
        <v>299</v>
      </c>
      <c r="B400" s="380" t="s">
        <v>2646</v>
      </c>
      <c r="J400" s="381" t="s">
        <v>7718</v>
      </c>
    </row>
    <row r="401" spans="1:10">
      <c r="A401" s="380" t="s">
        <v>300</v>
      </c>
      <c r="B401" s="380" t="s">
        <v>2647</v>
      </c>
      <c r="J401" s="381" t="s">
        <v>7719</v>
      </c>
    </row>
    <row r="402" spans="1:10">
      <c r="A402" s="380" t="s">
        <v>7265</v>
      </c>
      <c r="B402" s="380" t="s">
        <v>2648</v>
      </c>
      <c r="J402" s="381" t="s">
        <v>7720</v>
      </c>
    </row>
    <row r="403" spans="1:10">
      <c r="A403" s="380" t="s">
        <v>7266</v>
      </c>
      <c r="B403" s="380" t="s">
        <v>2649</v>
      </c>
      <c r="J403" s="381" t="s">
        <v>7721</v>
      </c>
    </row>
    <row r="404" spans="1:10">
      <c r="A404" s="380" t="s">
        <v>45</v>
      </c>
      <c r="B404" s="380" t="s">
        <v>2650</v>
      </c>
      <c r="J404" s="381" t="s">
        <v>7722</v>
      </c>
    </row>
    <row r="405" spans="1:10">
      <c r="A405" s="380" t="s">
        <v>478</v>
      </c>
      <c r="B405" s="380" t="s">
        <v>2651</v>
      </c>
      <c r="J405" s="381" t="s">
        <v>7723</v>
      </c>
    </row>
    <row r="406" spans="1:10">
      <c r="A406" s="380" t="s">
        <v>2008</v>
      </c>
      <c r="B406" s="380" t="s">
        <v>2652</v>
      </c>
      <c r="J406" s="381" t="s">
        <v>7724</v>
      </c>
    </row>
    <row r="407" spans="1:10">
      <c r="A407" s="380" t="s">
        <v>2009</v>
      </c>
      <c r="B407" s="380" t="s">
        <v>2653</v>
      </c>
      <c r="J407" s="381" t="s">
        <v>7725</v>
      </c>
    </row>
    <row r="408" spans="1:10">
      <c r="A408" s="380" t="s">
        <v>23</v>
      </c>
      <c r="B408" s="380" t="s">
        <v>2654</v>
      </c>
      <c r="J408" s="381" t="s">
        <v>7726</v>
      </c>
    </row>
    <row r="409" spans="1:10">
      <c r="A409" s="380" t="s">
        <v>24</v>
      </c>
      <c r="B409" s="380" t="s">
        <v>2655</v>
      </c>
      <c r="J409" s="381" t="s">
        <v>7727</v>
      </c>
    </row>
    <row r="410" spans="1:10">
      <c r="A410" s="380" t="s">
        <v>958</v>
      </c>
      <c r="B410" s="380" t="s">
        <v>2656</v>
      </c>
      <c r="J410" s="381" t="s">
        <v>7728</v>
      </c>
    </row>
    <row r="411" spans="1:10">
      <c r="A411" s="380" t="s">
        <v>918</v>
      </c>
      <c r="B411" s="380" t="s">
        <v>2657</v>
      </c>
      <c r="J411" s="381" t="s">
        <v>7729</v>
      </c>
    </row>
    <row r="412" spans="1:10">
      <c r="A412" s="380" t="s">
        <v>1175</v>
      </c>
      <c r="B412" s="380" t="s">
        <v>2658</v>
      </c>
      <c r="J412" s="381" t="s">
        <v>7730</v>
      </c>
    </row>
    <row r="413" spans="1:10">
      <c r="A413" s="380" t="s">
        <v>959</v>
      </c>
      <c r="B413" s="380" t="s">
        <v>2659</v>
      </c>
      <c r="J413" s="381" t="s">
        <v>7731</v>
      </c>
    </row>
    <row r="414" spans="1:10">
      <c r="A414" s="380" t="s">
        <v>1958</v>
      </c>
      <c r="B414" s="380" t="s">
        <v>2660</v>
      </c>
      <c r="J414" s="381" t="s">
        <v>7732</v>
      </c>
    </row>
    <row r="415" spans="1:10">
      <c r="A415" s="380" t="s">
        <v>917</v>
      </c>
      <c r="B415" s="380" t="s">
        <v>2661</v>
      </c>
      <c r="J415" s="381" t="s">
        <v>7733</v>
      </c>
    </row>
    <row r="416" spans="1:10">
      <c r="A416" s="380" t="s">
        <v>31</v>
      </c>
      <c r="B416" s="380" t="s">
        <v>2662</v>
      </c>
      <c r="J416" s="381" t="s">
        <v>7734</v>
      </c>
    </row>
    <row r="417" spans="1:10">
      <c r="A417" s="380" t="s">
        <v>32</v>
      </c>
      <c r="B417" s="380" t="s">
        <v>2663</v>
      </c>
      <c r="J417" s="381" t="s">
        <v>7735</v>
      </c>
    </row>
    <row r="418" spans="1:10">
      <c r="A418" s="380" t="s">
        <v>33</v>
      </c>
      <c r="B418" s="380" t="s">
        <v>2664</v>
      </c>
      <c r="J418" s="381" t="s">
        <v>7736</v>
      </c>
    </row>
    <row r="419" spans="1:10">
      <c r="A419" s="380" t="s">
        <v>94</v>
      </c>
      <c r="B419" s="380" t="s">
        <v>2665</v>
      </c>
      <c r="J419" s="381" t="s">
        <v>7737</v>
      </c>
    </row>
    <row r="420" spans="1:10">
      <c r="A420" s="380" t="s">
        <v>53</v>
      </c>
      <c r="B420" s="380" t="s">
        <v>2666</v>
      </c>
      <c r="J420" s="381" t="s">
        <v>7738</v>
      </c>
    </row>
    <row r="421" spans="1:10">
      <c r="A421" s="380" t="s">
        <v>54</v>
      </c>
      <c r="B421" s="380" t="s">
        <v>2667</v>
      </c>
      <c r="J421" s="381" t="s">
        <v>7739</v>
      </c>
    </row>
    <row r="422" spans="1:10">
      <c r="A422" s="380" t="s">
        <v>26</v>
      </c>
      <c r="B422" s="380" t="s">
        <v>2668</v>
      </c>
      <c r="J422" s="381" t="s">
        <v>7740</v>
      </c>
    </row>
    <row r="423" spans="1:10">
      <c r="A423" s="380" t="s">
        <v>81</v>
      </c>
      <c r="B423" s="380" t="s">
        <v>2669</v>
      </c>
      <c r="J423" s="381" t="s">
        <v>7741</v>
      </c>
    </row>
    <row r="424" spans="1:10">
      <c r="A424" s="380" t="s">
        <v>27</v>
      </c>
      <c r="B424" s="380" t="s">
        <v>2670</v>
      </c>
      <c r="J424" s="381" t="s">
        <v>7742</v>
      </c>
    </row>
    <row r="425" spans="1:10">
      <c r="A425" s="380" t="s">
        <v>309</v>
      </c>
      <c r="B425" s="380" t="s">
        <v>2671</v>
      </c>
      <c r="J425" s="381" t="s">
        <v>7743</v>
      </c>
    </row>
    <row r="426" spans="1:10">
      <c r="A426" s="380" t="s">
        <v>310</v>
      </c>
      <c r="B426" s="380" t="s">
        <v>2672</v>
      </c>
      <c r="J426" s="381" t="s">
        <v>7744</v>
      </c>
    </row>
    <row r="427" spans="1:10">
      <c r="A427" s="380" t="s">
        <v>916</v>
      </c>
      <c r="B427" s="380" t="s">
        <v>2673</v>
      </c>
      <c r="J427" s="381" t="s">
        <v>7745</v>
      </c>
    </row>
    <row r="428" spans="1:10">
      <c r="A428" s="380" t="s">
        <v>30</v>
      </c>
      <c r="B428" s="380" t="s">
        <v>2674</v>
      </c>
      <c r="J428" s="381" t="s">
        <v>7746</v>
      </c>
    </row>
    <row r="429" spans="1:10">
      <c r="A429" s="380" t="s">
        <v>157</v>
      </c>
      <c r="B429" s="380" t="s">
        <v>2675</v>
      </c>
      <c r="J429" s="381" t="s">
        <v>7747</v>
      </c>
    </row>
    <row r="430" spans="1:10">
      <c r="A430" s="380" t="s">
        <v>1942</v>
      </c>
      <c r="B430" s="380" t="s">
        <v>2676</v>
      </c>
      <c r="J430" s="381" t="s">
        <v>7748</v>
      </c>
    </row>
    <row r="431" spans="1:10">
      <c r="A431" s="380" t="s">
        <v>913</v>
      </c>
      <c r="B431" s="380" t="s">
        <v>2677</v>
      </c>
      <c r="J431" s="381" t="s">
        <v>7749</v>
      </c>
    </row>
    <row r="432" spans="1:10">
      <c r="A432" s="380" t="s">
        <v>1949</v>
      </c>
      <c r="B432" s="380" t="s">
        <v>2678</v>
      </c>
      <c r="J432" s="381" t="s">
        <v>7750</v>
      </c>
    </row>
    <row r="433" spans="1:10">
      <c r="A433" s="380" t="s">
        <v>915</v>
      </c>
      <c r="B433" s="380" t="s">
        <v>2679</v>
      </c>
      <c r="J433" s="381" t="s">
        <v>7751</v>
      </c>
    </row>
    <row r="434" spans="1:10">
      <c r="A434" s="380" t="s">
        <v>914</v>
      </c>
      <c r="B434" s="380" t="s">
        <v>2680</v>
      </c>
      <c r="J434" s="381" t="s">
        <v>7752</v>
      </c>
    </row>
    <row r="435" spans="1:10">
      <c r="A435" s="380" t="s">
        <v>29</v>
      </c>
      <c r="B435" s="380" t="s">
        <v>2681</v>
      </c>
      <c r="J435" s="381" t="s">
        <v>7753</v>
      </c>
    </row>
    <row r="436" spans="1:10">
      <c r="A436" s="380" t="s">
        <v>25</v>
      </c>
      <c r="B436" s="380" t="s">
        <v>2682</v>
      </c>
      <c r="J436" s="381" t="s">
        <v>7754</v>
      </c>
    </row>
    <row r="437" spans="1:10">
      <c r="A437" s="380" t="s">
        <v>335</v>
      </c>
      <c r="B437" s="380" t="s">
        <v>2683</v>
      </c>
      <c r="J437" s="381" t="s">
        <v>7755</v>
      </c>
    </row>
    <row r="438" spans="1:10">
      <c r="A438" s="380" t="s">
        <v>138</v>
      </c>
      <c r="B438" s="380" t="s">
        <v>2684</v>
      </c>
      <c r="J438" s="381" t="s">
        <v>7756</v>
      </c>
    </row>
    <row r="439" spans="1:10">
      <c r="A439" s="380" t="s">
        <v>568</v>
      </c>
      <c r="B439" s="380" t="s">
        <v>2685</v>
      </c>
      <c r="J439" s="381" t="s">
        <v>7757</v>
      </c>
    </row>
    <row r="440" spans="1:10">
      <c r="A440" s="380" t="s">
        <v>98</v>
      </c>
      <c r="B440" s="380" t="s">
        <v>2686</v>
      </c>
      <c r="J440" s="381" t="s">
        <v>7758</v>
      </c>
    </row>
    <row r="441" spans="1:10">
      <c r="A441" s="380" t="s">
        <v>34</v>
      </c>
      <c r="B441" s="380" t="s">
        <v>2687</v>
      </c>
      <c r="J441" s="381" t="s">
        <v>7759</v>
      </c>
    </row>
    <row r="442" spans="1:10">
      <c r="A442" s="380" t="s">
        <v>176</v>
      </c>
      <c r="B442" s="380" t="s">
        <v>2688</v>
      </c>
      <c r="J442" s="381" t="s">
        <v>7760</v>
      </c>
    </row>
    <row r="443" spans="1:10">
      <c r="A443" s="380" t="s">
        <v>35</v>
      </c>
      <c r="B443" s="380" t="s">
        <v>2689</v>
      </c>
      <c r="J443" s="381" t="s">
        <v>7761</v>
      </c>
    </row>
    <row r="444" spans="1:10">
      <c r="A444" s="380" t="s">
        <v>55</v>
      </c>
      <c r="B444" s="380" t="s">
        <v>2690</v>
      </c>
      <c r="J444" s="381" t="s">
        <v>7762</v>
      </c>
    </row>
    <row r="445" spans="1:10">
      <c r="A445" s="380" t="s">
        <v>36</v>
      </c>
      <c r="B445" s="380" t="s">
        <v>2691</v>
      </c>
      <c r="J445" s="381" t="s">
        <v>7763</v>
      </c>
    </row>
    <row r="446" spans="1:10">
      <c r="A446" s="380" t="s">
        <v>188</v>
      </c>
      <c r="B446" s="380" t="s">
        <v>2692</v>
      </c>
      <c r="J446" s="381" t="s">
        <v>7764</v>
      </c>
    </row>
    <row r="447" spans="1:10">
      <c r="A447" s="380" t="s">
        <v>5738</v>
      </c>
      <c r="B447" s="380" t="s">
        <v>2693</v>
      </c>
      <c r="J447" s="381" t="s">
        <v>7765</v>
      </c>
    </row>
    <row r="448" spans="1:10">
      <c r="A448" s="380" t="s">
        <v>1474</v>
      </c>
      <c r="B448" s="380" t="s">
        <v>2694</v>
      </c>
      <c r="J448" s="381" t="s">
        <v>7766</v>
      </c>
    </row>
    <row r="449" spans="1:10">
      <c r="A449" s="380" t="s">
        <v>301</v>
      </c>
      <c r="B449" s="380" t="s">
        <v>2695</v>
      </c>
      <c r="J449" s="381" t="s">
        <v>7767</v>
      </c>
    </row>
    <row r="450" spans="1:10">
      <c r="A450" s="380" t="s">
        <v>4985</v>
      </c>
      <c r="B450" s="380" t="s">
        <v>2696</v>
      </c>
      <c r="J450" s="381" t="s">
        <v>7768</v>
      </c>
    </row>
    <row r="451" spans="1:10">
      <c r="A451" s="380" t="s">
        <v>177</v>
      </c>
      <c r="B451" s="380" t="s">
        <v>2697</v>
      </c>
      <c r="J451" s="381" t="s">
        <v>7769</v>
      </c>
    </row>
    <row r="452" spans="1:10">
      <c r="A452" s="380" t="s">
        <v>698</v>
      </c>
      <c r="B452" s="380" t="s">
        <v>2698</v>
      </c>
      <c r="J452" s="381" t="s">
        <v>7770</v>
      </c>
    </row>
    <row r="453" spans="1:10">
      <c r="A453" s="380" t="s">
        <v>178</v>
      </c>
      <c r="B453" s="380" t="s">
        <v>2699</v>
      </c>
      <c r="J453" s="381" t="s">
        <v>7771</v>
      </c>
    </row>
    <row r="454" spans="1:10">
      <c r="A454" s="380" t="s">
        <v>4799</v>
      </c>
      <c r="B454" s="380" t="s">
        <v>2700</v>
      </c>
      <c r="J454" s="381" t="s">
        <v>7772</v>
      </c>
    </row>
    <row r="455" spans="1:10">
      <c r="A455" s="380" t="s">
        <v>473</v>
      </c>
      <c r="B455" s="380" t="s">
        <v>2701</v>
      </c>
      <c r="J455" s="381" t="s">
        <v>7773</v>
      </c>
    </row>
    <row r="456" spans="1:10">
      <c r="A456" s="380" t="s">
        <v>474</v>
      </c>
      <c r="B456" s="380" t="s">
        <v>2702</v>
      </c>
      <c r="J456" s="381" t="s">
        <v>7774</v>
      </c>
    </row>
    <row r="457" spans="1:10">
      <c r="A457" s="380" t="s">
        <v>283</v>
      </c>
      <c r="B457" s="380" t="s">
        <v>2703</v>
      </c>
      <c r="J457" s="381" t="s">
        <v>7775</v>
      </c>
    </row>
    <row r="458" spans="1:10">
      <c r="A458" s="380" t="s">
        <v>1801</v>
      </c>
      <c r="B458" s="380" t="s">
        <v>2704</v>
      </c>
      <c r="J458" s="381" t="s">
        <v>7776</v>
      </c>
    </row>
    <row r="459" spans="1:10">
      <c r="A459" s="380" t="s">
        <v>2224</v>
      </c>
      <c r="B459" s="380" t="s">
        <v>2705</v>
      </c>
      <c r="J459" s="381" t="s">
        <v>7777</v>
      </c>
    </row>
    <row r="460" spans="1:10">
      <c r="A460" s="380" t="s">
        <v>486</v>
      </c>
      <c r="B460" s="380" t="s">
        <v>2706</v>
      </c>
      <c r="J460" s="381" t="s">
        <v>7778</v>
      </c>
    </row>
    <row r="461" spans="1:10">
      <c r="A461" s="380" t="s">
        <v>7</v>
      </c>
      <c r="B461" s="380" t="s">
        <v>2707</v>
      </c>
      <c r="J461" s="381" t="s">
        <v>7779</v>
      </c>
    </row>
    <row r="462" spans="1:10">
      <c r="A462" s="380" t="s">
        <v>21</v>
      </c>
      <c r="B462" s="380" t="s">
        <v>2708</v>
      </c>
      <c r="J462" s="381" t="s">
        <v>7780</v>
      </c>
    </row>
    <row r="463" spans="1:10">
      <c r="A463" s="380" t="s">
        <v>470</v>
      </c>
      <c r="B463" s="380" t="s">
        <v>2709</v>
      </c>
      <c r="J463" s="381" t="s">
        <v>7781</v>
      </c>
    </row>
    <row r="464" spans="1:10">
      <c r="A464" s="380" t="s">
        <v>86</v>
      </c>
      <c r="B464" s="380" t="s">
        <v>2710</v>
      </c>
      <c r="J464" s="381" t="s">
        <v>7782</v>
      </c>
    </row>
    <row r="465" spans="1:10">
      <c r="A465" s="380" t="s">
        <v>87</v>
      </c>
      <c r="B465" s="380" t="s">
        <v>2711</v>
      </c>
      <c r="J465" s="381" t="s">
        <v>7783</v>
      </c>
    </row>
    <row r="466" spans="1:10">
      <c r="A466" s="380" t="s">
        <v>88</v>
      </c>
      <c r="B466" s="380" t="s">
        <v>2712</v>
      </c>
      <c r="J466" s="381" t="s">
        <v>7784</v>
      </c>
    </row>
    <row r="467" spans="1:10">
      <c r="A467" s="380" t="s">
        <v>275</v>
      </c>
      <c r="B467" s="380" t="s">
        <v>2713</v>
      </c>
      <c r="J467" s="381" t="s">
        <v>7785</v>
      </c>
    </row>
    <row r="468" spans="1:10">
      <c r="A468" s="380" t="s">
        <v>276</v>
      </c>
      <c r="B468" s="380" t="s">
        <v>2714</v>
      </c>
      <c r="J468" s="381" t="s">
        <v>7786</v>
      </c>
    </row>
    <row r="469" spans="1:10">
      <c r="A469" s="380" t="s">
        <v>277</v>
      </c>
      <c r="B469" s="380" t="s">
        <v>2715</v>
      </c>
      <c r="J469" s="381" t="s">
        <v>7787</v>
      </c>
    </row>
    <row r="470" spans="1:10">
      <c r="A470" s="380" t="s">
        <v>278</v>
      </c>
      <c r="B470" s="380" t="s">
        <v>2716</v>
      </c>
      <c r="J470" s="381" t="s">
        <v>7788</v>
      </c>
    </row>
    <row r="471" spans="1:10">
      <c r="A471" s="380" t="s">
        <v>280</v>
      </c>
      <c r="B471" s="380" t="s">
        <v>2717</v>
      </c>
      <c r="J471" s="381" t="s">
        <v>7789</v>
      </c>
    </row>
    <row r="472" spans="1:10">
      <c r="A472" s="380" t="s">
        <v>6790</v>
      </c>
      <c r="B472" s="380" t="s">
        <v>2718</v>
      </c>
      <c r="J472" s="381" t="s">
        <v>7790</v>
      </c>
    </row>
    <row r="473" spans="1:10">
      <c r="A473" s="380" t="s">
        <v>684</v>
      </c>
      <c r="B473" s="380" t="s">
        <v>2719</v>
      </c>
      <c r="J473" s="381" t="s">
        <v>7791</v>
      </c>
    </row>
    <row r="474" spans="1:10">
      <c r="A474" s="380" t="s">
        <v>685</v>
      </c>
      <c r="B474" s="380" t="s">
        <v>2720</v>
      </c>
      <c r="J474" s="381" t="s">
        <v>7792</v>
      </c>
    </row>
    <row r="475" spans="1:10">
      <c r="A475" s="380" t="s">
        <v>686</v>
      </c>
      <c r="B475" s="380" t="s">
        <v>2721</v>
      </c>
      <c r="J475" s="381" t="s">
        <v>7793</v>
      </c>
    </row>
    <row r="476" spans="1:10">
      <c r="A476" s="380" t="s">
        <v>687</v>
      </c>
      <c r="B476" s="380" t="s">
        <v>2722</v>
      </c>
      <c r="J476" s="381" t="s">
        <v>7794</v>
      </c>
    </row>
    <row r="477" spans="1:10">
      <c r="A477" s="380" t="s">
        <v>688</v>
      </c>
      <c r="B477" s="380" t="s">
        <v>2723</v>
      </c>
      <c r="J477" s="381" t="s">
        <v>7795</v>
      </c>
    </row>
    <row r="478" spans="1:10">
      <c r="A478" s="380" t="s">
        <v>1715</v>
      </c>
      <c r="B478" s="380" t="s">
        <v>2724</v>
      </c>
      <c r="J478" s="381" t="s">
        <v>7796</v>
      </c>
    </row>
    <row r="479" spans="1:10">
      <c r="A479" s="380" t="s">
        <v>1377</v>
      </c>
      <c r="B479" s="380" t="s">
        <v>2725</v>
      </c>
      <c r="J479" s="381" t="s">
        <v>7797</v>
      </c>
    </row>
    <row r="480" spans="1:10">
      <c r="A480" s="380" t="s">
        <v>956</v>
      </c>
      <c r="B480" s="380" t="s">
        <v>2726</v>
      </c>
      <c r="J480" s="381" t="s">
        <v>7798</v>
      </c>
    </row>
    <row r="481" spans="1:10">
      <c r="A481" s="380" t="s">
        <v>1898</v>
      </c>
      <c r="B481" s="380" t="s">
        <v>2727</v>
      </c>
      <c r="J481" s="381" t="s">
        <v>7799</v>
      </c>
    </row>
    <row r="482" spans="1:10">
      <c r="A482" s="380" t="s">
        <v>246</v>
      </c>
      <c r="B482" s="380" t="s">
        <v>2728</v>
      </c>
      <c r="J482" s="381" t="s">
        <v>7800</v>
      </c>
    </row>
    <row r="483" spans="1:10">
      <c r="A483" s="380" t="s">
        <v>247</v>
      </c>
      <c r="B483" s="380" t="s">
        <v>2729</v>
      </c>
      <c r="J483" s="381" t="s">
        <v>7801</v>
      </c>
    </row>
    <row r="484" spans="1:10">
      <c r="A484" s="380" t="s">
        <v>1097</v>
      </c>
      <c r="B484" s="380" t="s">
        <v>2730</v>
      </c>
      <c r="J484" s="381" t="s">
        <v>7802</v>
      </c>
    </row>
    <row r="485" spans="1:10">
      <c r="A485" s="380" t="s">
        <v>2225</v>
      </c>
      <c r="B485" s="380" t="s">
        <v>2731</v>
      </c>
      <c r="J485" s="381" t="s">
        <v>7803</v>
      </c>
    </row>
    <row r="486" spans="1:10">
      <c r="A486" s="380" t="s">
        <v>2004</v>
      </c>
      <c r="B486" s="380" t="s">
        <v>2732</v>
      </c>
      <c r="J486" s="381" t="s">
        <v>7804</v>
      </c>
    </row>
    <row r="487" spans="1:10">
      <c r="A487" s="380" t="s">
        <v>4137</v>
      </c>
      <c r="B487" s="380" t="s">
        <v>2733</v>
      </c>
      <c r="J487" s="381" t="s">
        <v>7805</v>
      </c>
    </row>
    <row r="488" spans="1:10">
      <c r="A488" s="380" t="s">
        <v>2226</v>
      </c>
      <c r="B488" s="380" t="s">
        <v>2734</v>
      </c>
      <c r="J488" s="381" t="s">
        <v>7806</v>
      </c>
    </row>
    <row r="489" spans="1:10">
      <c r="A489" s="380" t="s">
        <v>2227</v>
      </c>
      <c r="B489" s="380" t="s">
        <v>2735</v>
      </c>
      <c r="J489" s="381" t="s">
        <v>7807</v>
      </c>
    </row>
    <row r="490" spans="1:10">
      <c r="A490" s="380" t="s">
        <v>729</v>
      </c>
      <c r="B490" s="380" t="s">
        <v>2736</v>
      </c>
      <c r="J490" s="381" t="s">
        <v>7808</v>
      </c>
    </row>
    <row r="491" spans="1:10">
      <c r="A491" s="380" t="s">
        <v>571</v>
      </c>
      <c r="B491" s="380" t="s">
        <v>2737</v>
      </c>
      <c r="J491" s="381" t="s">
        <v>7809</v>
      </c>
    </row>
    <row r="492" spans="1:10">
      <c r="A492" s="380" t="s">
        <v>311</v>
      </c>
      <c r="B492" s="380" t="s">
        <v>2738</v>
      </c>
      <c r="J492" s="381" t="s">
        <v>7810</v>
      </c>
    </row>
    <row r="493" spans="1:10">
      <c r="A493" s="380" t="s">
        <v>257</v>
      </c>
      <c r="B493" s="380" t="s">
        <v>2739</v>
      </c>
      <c r="J493" s="381" t="s">
        <v>7811</v>
      </c>
    </row>
    <row r="494" spans="1:10">
      <c r="A494" s="380" t="s">
        <v>61</v>
      </c>
      <c r="B494" s="380" t="s">
        <v>2740</v>
      </c>
      <c r="J494" s="381" t="s">
        <v>7812</v>
      </c>
    </row>
    <row r="495" spans="1:10">
      <c r="A495" s="380" t="s">
        <v>258</v>
      </c>
      <c r="B495" s="380" t="s">
        <v>2741</v>
      </c>
      <c r="J495" s="381" t="s">
        <v>7813</v>
      </c>
    </row>
    <row r="496" spans="1:10">
      <c r="A496" s="380" t="s">
        <v>1148</v>
      </c>
      <c r="B496" s="380" t="s">
        <v>2742</v>
      </c>
      <c r="J496" s="381" t="s">
        <v>7814</v>
      </c>
    </row>
    <row r="497" spans="1:10">
      <c r="A497" s="380" t="s">
        <v>1147</v>
      </c>
      <c r="B497" s="380" t="s">
        <v>2743</v>
      </c>
      <c r="J497" s="381" t="s">
        <v>7815</v>
      </c>
    </row>
    <row r="498" spans="1:10">
      <c r="A498" s="380" t="s">
        <v>1149</v>
      </c>
      <c r="B498" s="380" t="s">
        <v>2744</v>
      </c>
      <c r="J498" s="381" t="s">
        <v>7816</v>
      </c>
    </row>
    <row r="499" spans="1:10">
      <c r="A499" s="380" t="s">
        <v>1150</v>
      </c>
      <c r="B499" s="380" t="s">
        <v>2745</v>
      </c>
      <c r="J499" s="381" t="s">
        <v>7817</v>
      </c>
    </row>
    <row r="500" spans="1:10">
      <c r="A500" s="380" t="s">
        <v>2072</v>
      </c>
      <c r="B500" s="380" t="s">
        <v>2746</v>
      </c>
      <c r="J500" s="381" t="s">
        <v>7818</v>
      </c>
    </row>
    <row r="501" spans="1:10">
      <c r="A501" s="380" t="s">
        <v>1744</v>
      </c>
      <c r="B501" s="380" t="s">
        <v>2747</v>
      </c>
      <c r="J501" s="381" t="s">
        <v>7819</v>
      </c>
    </row>
    <row r="502" spans="1:10">
      <c r="A502" s="380" t="s">
        <v>1152</v>
      </c>
      <c r="B502" s="380" t="s">
        <v>2748</v>
      </c>
      <c r="J502" s="381" t="s">
        <v>7820</v>
      </c>
    </row>
    <row r="503" spans="1:10">
      <c r="A503" s="380" t="s">
        <v>1151</v>
      </c>
      <c r="B503" s="380" t="s">
        <v>2749</v>
      </c>
      <c r="J503" s="381" t="s">
        <v>7821</v>
      </c>
    </row>
    <row r="504" spans="1:10">
      <c r="A504" s="380" t="s">
        <v>1745</v>
      </c>
      <c r="B504" s="380" t="s">
        <v>2750</v>
      </c>
      <c r="J504" s="381" t="s">
        <v>7822</v>
      </c>
    </row>
    <row r="505" spans="1:10">
      <c r="A505" s="380" t="s">
        <v>1746</v>
      </c>
      <c r="B505" s="380" t="s">
        <v>2751</v>
      </c>
      <c r="J505" s="381" t="s">
        <v>7823</v>
      </c>
    </row>
    <row r="506" spans="1:10">
      <c r="A506" s="380" t="s">
        <v>957</v>
      </c>
      <c r="B506" s="380" t="s">
        <v>2752</v>
      </c>
      <c r="J506" s="381" t="s">
        <v>7824</v>
      </c>
    </row>
    <row r="507" spans="1:10">
      <c r="A507" s="380" t="s">
        <v>1732</v>
      </c>
      <c r="B507" s="380" t="s">
        <v>2753</v>
      </c>
      <c r="J507" s="381" t="s">
        <v>7825</v>
      </c>
    </row>
    <row r="508" spans="1:10">
      <c r="A508" s="380" t="s">
        <v>2228</v>
      </c>
      <c r="B508" s="380" t="s">
        <v>2754</v>
      </c>
      <c r="J508" s="381" t="s">
        <v>7826</v>
      </c>
    </row>
    <row r="509" spans="1:10">
      <c r="A509" s="380" t="s">
        <v>1146</v>
      </c>
      <c r="B509" s="380" t="s">
        <v>2755</v>
      </c>
      <c r="J509" s="381" t="s">
        <v>7827</v>
      </c>
    </row>
    <row r="510" spans="1:10">
      <c r="A510" s="380" t="s">
        <v>1143</v>
      </c>
      <c r="B510" s="380" t="s">
        <v>2756</v>
      </c>
      <c r="J510" s="381" t="s">
        <v>7828</v>
      </c>
    </row>
    <row r="511" spans="1:10">
      <c r="A511" s="380" t="s">
        <v>379</v>
      </c>
      <c r="B511" s="380" t="s">
        <v>2757</v>
      </c>
      <c r="J511" s="381" t="s">
        <v>7829</v>
      </c>
    </row>
    <row r="512" spans="1:10">
      <c r="A512" s="380" t="s">
        <v>2229</v>
      </c>
      <c r="B512" s="380" t="s">
        <v>2758</v>
      </c>
      <c r="J512" s="381" t="s">
        <v>7830</v>
      </c>
    </row>
    <row r="513" spans="1:10">
      <c r="A513" s="380" t="s">
        <v>1752</v>
      </c>
      <c r="B513" s="380" t="s">
        <v>2759</v>
      </c>
      <c r="J513" s="381" t="s">
        <v>7831</v>
      </c>
    </row>
    <row r="514" spans="1:10">
      <c r="A514" s="380" t="s">
        <v>373</v>
      </c>
      <c r="B514" s="380" t="s">
        <v>2760</v>
      </c>
      <c r="J514" s="381" t="s">
        <v>7832</v>
      </c>
    </row>
    <row r="515" spans="1:10">
      <c r="A515" s="380" t="s">
        <v>374</v>
      </c>
      <c r="B515" s="380" t="s">
        <v>2761</v>
      </c>
      <c r="J515" s="381" t="s">
        <v>7833</v>
      </c>
    </row>
    <row r="516" spans="1:10">
      <c r="A516" s="380" t="s">
        <v>375</v>
      </c>
      <c r="B516" s="380" t="s">
        <v>2762</v>
      </c>
      <c r="J516" s="381" t="s">
        <v>7834</v>
      </c>
    </row>
    <row r="517" spans="1:10">
      <c r="A517" s="380" t="s">
        <v>376</v>
      </c>
      <c r="B517" s="380" t="s">
        <v>2763</v>
      </c>
      <c r="J517" s="381" t="s">
        <v>7835</v>
      </c>
    </row>
    <row r="518" spans="1:10">
      <c r="A518" s="380" t="s">
        <v>871</v>
      </c>
      <c r="B518" s="380" t="s">
        <v>2764</v>
      </c>
      <c r="J518" s="381" t="s">
        <v>7836</v>
      </c>
    </row>
    <row r="519" spans="1:10">
      <c r="A519" s="380" t="s">
        <v>897</v>
      </c>
      <c r="B519" s="380" t="s">
        <v>2765</v>
      </c>
      <c r="J519" s="381" t="s">
        <v>7837</v>
      </c>
    </row>
    <row r="520" spans="1:10">
      <c r="A520" s="380" t="s">
        <v>899</v>
      </c>
      <c r="B520" s="380" t="s">
        <v>2766</v>
      </c>
      <c r="J520" s="381" t="s">
        <v>7838</v>
      </c>
    </row>
    <row r="521" spans="1:10">
      <c r="A521" s="380" t="s">
        <v>900</v>
      </c>
      <c r="B521" s="380" t="s">
        <v>2767</v>
      </c>
      <c r="J521" s="381" t="s">
        <v>7839</v>
      </c>
    </row>
    <row r="522" spans="1:10">
      <c r="A522" s="380" t="s">
        <v>378</v>
      </c>
      <c r="B522" s="380" t="s">
        <v>2768</v>
      </c>
      <c r="J522" s="381" t="s">
        <v>7840</v>
      </c>
    </row>
    <row r="523" spans="1:10">
      <c r="A523" s="380" t="s">
        <v>380</v>
      </c>
      <c r="B523" s="380" t="s">
        <v>2769</v>
      </c>
      <c r="J523" s="381" t="s">
        <v>7841</v>
      </c>
    </row>
    <row r="524" spans="1:10">
      <c r="A524" s="380" t="s">
        <v>2230</v>
      </c>
      <c r="B524" s="380" t="s">
        <v>2770</v>
      </c>
      <c r="J524" s="381" t="s">
        <v>7842</v>
      </c>
    </row>
    <row r="525" spans="1:10">
      <c r="A525" s="380" t="s">
        <v>2231</v>
      </c>
      <c r="B525" s="380" t="s">
        <v>2771</v>
      </c>
      <c r="J525" s="381" t="s">
        <v>7843</v>
      </c>
    </row>
    <row r="526" spans="1:10">
      <c r="A526" s="380" t="s">
        <v>2232</v>
      </c>
      <c r="B526" s="380" t="s">
        <v>2772</v>
      </c>
      <c r="J526" s="381" t="s">
        <v>7844</v>
      </c>
    </row>
    <row r="527" spans="1:10">
      <c r="A527" s="380" t="s">
        <v>2233</v>
      </c>
      <c r="B527" s="380" t="s">
        <v>2773</v>
      </c>
      <c r="J527" s="381" t="s">
        <v>7845</v>
      </c>
    </row>
    <row r="528" spans="1:10">
      <c r="A528" s="380" t="s">
        <v>1735</v>
      </c>
      <c r="B528" s="380" t="s">
        <v>2774</v>
      </c>
      <c r="J528" s="381" t="s">
        <v>7846</v>
      </c>
    </row>
    <row r="529" spans="1:10">
      <c r="A529" s="380" t="s">
        <v>730</v>
      </c>
      <c r="B529" s="380" t="s">
        <v>2775</v>
      </c>
      <c r="J529" s="381" t="s">
        <v>7847</v>
      </c>
    </row>
    <row r="530" spans="1:10">
      <c r="A530" s="380" t="s">
        <v>1374</v>
      </c>
      <c r="B530" s="380" t="s">
        <v>2776</v>
      </c>
      <c r="J530" s="381" t="s">
        <v>7848</v>
      </c>
    </row>
    <row r="531" spans="1:10">
      <c r="A531" s="380" t="s">
        <v>62</v>
      </c>
      <c r="B531" s="380" t="s">
        <v>2777</v>
      </c>
      <c r="J531" s="381" t="s">
        <v>7849</v>
      </c>
    </row>
    <row r="532" spans="1:10">
      <c r="A532" s="380" t="s">
        <v>63</v>
      </c>
      <c r="B532" s="380" t="s">
        <v>2778</v>
      </c>
      <c r="J532" s="381" t="s">
        <v>7850</v>
      </c>
    </row>
    <row r="533" spans="1:10">
      <c r="A533" s="380" t="s">
        <v>731</v>
      </c>
      <c r="B533" s="380" t="s">
        <v>2779</v>
      </c>
      <c r="J533" s="381" t="s">
        <v>7851</v>
      </c>
    </row>
    <row r="534" spans="1:10">
      <c r="A534" s="380" t="s">
        <v>1391</v>
      </c>
      <c r="B534" s="380" t="s">
        <v>2780</v>
      </c>
      <c r="J534" s="381" t="s">
        <v>7852</v>
      </c>
    </row>
    <row r="535" spans="1:10">
      <c r="A535" s="380" t="s">
        <v>732</v>
      </c>
      <c r="B535" s="380" t="s">
        <v>2781</v>
      </c>
      <c r="J535" s="381" t="s">
        <v>7853</v>
      </c>
    </row>
    <row r="536" spans="1:10">
      <c r="A536" s="380" t="s">
        <v>894</v>
      </c>
      <c r="B536" s="380" t="s">
        <v>2782</v>
      </c>
      <c r="J536" s="381" t="s">
        <v>7854</v>
      </c>
    </row>
    <row r="537" spans="1:10">
      <c r="A537" s="380" t="s">
        <v>334</v>
      </c>
      <c r="B537" s="380" t="s">
        <v>2783</v>
      </c>
      <c r="J537" s="381" t="s">
        <v>7855</v>
      </c>
    </row>
    <row r="538" spans="1:10">
      <c r="A538" s="380" t="s">
        <v>1804</v>
      </c>
      <c r="B538" s="380" t="s">
        <v>2784</v>
      </c>
      <c r="J538" s="381" t="s">
        <v>7856</v>
      </c>
    </row>
    <row r="539" spans="1:10">
      <c r="A539" s="380" t="s">
        <v>472</v>
      </c>
      <c r="B539" s="380" t="s">
        <v>2785</v>
      </c>
      <c r="J539" s="381" t="s">
        <v>7857</v>
      </c>
    </row>
    <row r="540" spans="1:10">
      <c r="A540" s="380" t="s">
        <v>64</v>
      </c>
      <c r="B540" s="380" t="s">
        <v>2786</v>
      </c>
      <c r="J540" s="381" t="s">
        <v>7858</v>
      </c>
    </row>
    <row r="541" spans="1:10">
      <c r="A541" s="380" t="s">
        <v>1135</v>
      </c>
      <c r="B541" s="380" t="s">
        <v>2787</v>
      </c>
      <c r="J541" s="381" t="s">
        <v>7859</v>
      </c>
    </row>
    <row r="542" spans="1:10">
      <c r="A542" s="380" t="s">
        <v>1136</v>
      </c>
      <c r="B542" s="380" t="s">
        <v>2788</v>
      </c>
      <c r="J542" s="381" t="s">
        <v>7860</v>
      </c>
    </row>
    <row r="543" spans="1:10">
      <c r="A543" s="380" t="s">
        <v>1137</v>
      </c>
      <c r="B543" s="380" t="s">
        <v>2789</v>
      </c>
      <c r="J543" s="381" t="s">
        <v>7861</v>
      </c>
    </row>
    <row r="544" spans="1:10">
      <c r="A544" s="380" t="s">
        <v>1394</v>
      </c>
      <c r="B544" s="380" t="s">
        <v>2790</v>
      </c>
      <c r="J544" s="381" t="s">
        <v>7862</v>
      </c>
    </row>
    <row r="545" spans="1:10">
      <c r="A545" s="380" t="s">
        <v>1142</v>
      </c>
      <c r="B545" s="380" t="s">
        <v>2791</v>
      </c>
      <c r="J545" s="381" t="s">
        <v>7863</v>
      </c>
    </row>
    <row r="546" spans="1:10">
      <c r="A546" s="380" t="s">
        <v>1393</v>
      </c>
      <c r="B546" s="380" t="s">
        <v>2792</v>
      </c>
      <c r="J546" s="381" t="s">
        <v>7864</v>
      </c>
    </row>
    <row r="547" spans="1:10">
      <c r="A547" s="380" t="s">
        <v>1380</v>
      </c>
      <c r="B547" s="380" t="s">
        <v>2793</v>
      </c>
      <c r="J547" s="381" t="s">
        <v>7865</v>
      </c>
    </row>
    <row r="548" spans="1:10">
      <c r="A548" s="380" t="s">
        <v>1138</v>
      </c>
      <c r="B548" s="380" t="s">
        <v>2794</v>
      </c>
      <c r="J548" s="381" t="s">
        <v>7866</v>
      </c>
    </row>
    <row r="549" spans="1:10">
      <c r="A549" s="380" t="s">
        <v>1139</v>
      </c>
      <c r="B549" s="380" t="s">
        <v>2795</v>
      </c>
      <c r="J549" s="381" t="s">
        <v>7867</v>
      </c>
    </row>
    <row r="550" spans="1:10">
      <c r="A550" s="380" t="s">
        <v>1140</v>
      </c>
      <c r="B550" s="380" t="s">
        <v>2796</v>
      </c>
      <c r="J550" s="381" t="s">
        <v>7868</v>
      </c>
    </row>
    <row r="551" spans="1:10">
      <c r="A551" s="380" t="s">
        <v>1141</v>
      </c>
      <c r="B551" s="380" t="s">
        <v>2797</v>
      </c>
      <c r="J551" s="381" t="s">
        <v>7869</v>
      </c>
    </row>
    <row r="552" spans="1:10">
      <c r="A552" s="380" t="s">
        <v>1392</v>
      </c>
      <c r="B552" s="380" t="s">
        <v>2798</v>
      </c>
      <c r="J552" s="381" t="s">
        <v>7870</v>
      </c>
    </row>
    <row r="553" spans="1:10">
      <c r="A553" s="380" t="s">
        <v>1379</v>
      </c>
      <c r="B553" s="380" t="s">
        <v>2799</v>
      </c>
      <c r="J553" s="381" t="s">
        <v>7871</v>
      </c>
    </row>
    <row r="554" spans="1:10">
      <c r="A554" s="380" t="s">
        <v>377</v>
      </c>
      <c r="B554" s="380" t="s">
        <v>2800</v>
      </c>
      <c r="J554" s="381" t="s">
        <v>7872</v>
      </c>
    </row>
    <row r="555" spans="1:10">
      <c r="A555" s="380" t="s">
        <v>1749</v>
      </c>
      <c r="B555" s="380" t="s">
        <v>2801</v>
      </c>
      <c r="J555" s="381" t="s">
        <v>7873</v>
      </c>
    </row>
    <row r="556" spans="1:10">
      <c r="A556" s="380" t="s">
        <v>125</v>
      </c>
      <c r="B556" s="380" t="s">
        <v>2802</v>
      </c>
      <c r="J556" s="381" t="s">
        <v>7874</v>
      </c>
    </row>
    <row r="557" spans="1:10">
      <c r="A557" s="380" t="s">
        <v>494</v>
      </c>
      <c r="B557" s="380" t="s">
        <v>2803</v>
      </c>
      <c r="J557" s="381" t="s">
        <v>7875</v>
      </c>
    </row>
    <row r="558" spans="1:10">
      <c r="A558" s="380" t="s">
        <v>675</v>
      </c>
      <c r="B558" s="380" t="s">
        <v>2804</v>
      </c>
      <c r="J558" s="381" t="s">
        <v>7876</v>
      </c>
    </row>
    <row r="559" spans="1:10">
      <c r="A559" s="380" t="s">
        <v>884</v>
      </c>
      <c r="B559" s="380" t="s">
        <v>2805</v>
      </c>
      <c r="J559" s="381" t="s">
        <v>7877</v>
      </c>
    </row>
    <row r="560" spans="1:10">
      <c r="A560" s="380" t="s">
        <v>885</v>
      </c>
      <c r="B560" s="380" t="s">
        <v>2806</v>
      </c>
      <c r="J560" s="381" t="s">
        <v>7878</v>
      </c>
    </row>
    <row r="561" spans="1:10">
      <c r="A561" s="380" t="s">
        <v>703</v>
      </c>
      <c r="B561" s="380" t="s">
        <v>2807</v>
      </c>
      <c r="J561" s="381" t="s">
        <v>7879</v>
      </c>
    </row>
    <row r="562" spans="1:10">
      <c r="A562" s="380" t="s">
        <v>704</v>
      </c>
      <c r="B562" s="380" t="s">
        <v>2808</v>
      </c>
      <c r="J562" s="381" t="s">
        <v>7880</v>
      </c>
    </row>
    <row r="563" spans="1:10">
      <c r="A563" s="380" t="s">
        <v>886</v>
      </c>
      <c r="B563" s="380" t="s">
        <v>2809</v>
      </c>
      <c r="J563" s="381" t="s">
        <v>7881</v>
      </c>
    </row>
    <row r="564" spans="1:10">
      <c r="A564" s="380" t="s">
        <v>1562</v>
      </c>
      <c r="B564" s="380" t="s">
        <v>2810</v>
      </c>
      <c r="J564" s="381" t="s">
        <v>7882</v>
      </c>
    </row>
    <row r="565" spans="1:10">
      <c r="A565" s="380" t="s">
        <v>1936</v>
      </c>
      <c r="B565" s="380" t="s">
        <v>2811</v>
      </c>
      <c r="J565" s="381" t="s">
        <v>7883</v>
      </c>
    </row>
    <row r="566" spans="1:10">
      <c r="A566" s="380" t="s">
        <v>127</v>
      </c>
      <c r="B566" s="380" t="s">
        <v>2812</v>
      </c>
      <c r="J566" s="381" t="s">
        <v>7884</v>
      </c>
    </row>
    <row r="567" spans="1:10">
      <c r="A567" s="380" t="s">
        <v>1406</v>
      </c>
      <c r="B567" s="380" t="s">
        <v>2813</v>
      </c>
      <c r="J567" s="381" t="s">
        <v>7885</v>
      </c>
    </row>
    <row r="568" spans="1:10">
      <c r="A568" s="380" t="s">
        <v>4762</v>
      </c>
      <c r="B568" s="380" t="s">
        <v>2814</v>
      </c>
      <c r="J568" s="381" t="s">
        <v>7886</v>
      </c>
    </row>
    <row r="569" spans="1:10">
      <c r="A569" s="380" t="s">
        <v>1750</v>
      </c>
      <c r="B569" s="380" t="s">
        <v>2815</v>
      </c>
      <c r="J569" s="381" t="s">
        <v>7887</v>
      </c>
    </row>
    <row r="570" spans="1:10">
      <c r="A570" s="380" t="s">
        <v>1171</v>
      </c>
      <c r="B570" s="380" t="s">
        <v>2816</v>
      </c>
      <c r="J570" s="381" t="s">
        <v>7888</v>
      </c>
    </row>
    <row r="571" spans="1:10">
      <c r="A571" s="380" t="s">
        <v>9</v>
      </c>
      <c r="B571" s="380" t="s">
        <v>2817</v>
      </c>
      <c r="J571" s="381" t="s">
        <v>7889</v>
      </c>
    </row>
    <row r="572" spans="1:10">
      <c r="A572" s="380" t="s">
        <v>1582</v>
      </c>
      <c r="B572" s="380" t="s">
        <v>2818</v>
      </c>
      <c r="J572" s="381" t="s">
        <v>7890</v>
      </c>
    </row>
    <row r="573" spans="1:10">
      <c r="A573" s="380" t="s">
        <v>179</v>
      </c>
      <c r="B573" s="380" t="s">
        <v>2819</v>
      </c>
      <c r="J573" s="381" t="s">
        <v>7891</v>
      </c>
    </row>
    <row r="574" spans="1:10">
      <c r="A574" s="380" t="s">
        <v>585</v>
      </c>
      <c r="B574" s="380" t="s">
        <v>2820</v>
      </c>
      <c r="J574" s="381" t="s">
        <v>7892</v>
      </c>
    </row>
    <row r="575" spans="1:10">
      <c r="A575" s="380" t="s">
        <v>586</v>
      </c>
      <c r="B575" s="380" t="s">
        <v>2821</v>
      </c>
      <c r="J575" s="381" t="s">
        <v>7893</v>
      </c>
    </row>
    <row r="576" spans="1:10">
      <c r="A576" s="380" t="s">
        <v>591</v>
      </c>
      <c r="B576" s="380" t="s">
        <v>2822</v>
      </c>
      <c r="J576" s="381" t="s">
        <v>7894</v>
      </c>
    </row>
    <row r="577" spans="1:10">
      <c r="A577" s="380" t="s">
        <v>595</v>
      </c>
      <c r="B577" s="380" t="s">
        <v>2823</v>
      </c>
      <c r="J577" s="381" t="s">
        <v>7895</v>
      </c>
    </row>
    <row r="578" spans="1:10">
      <c r="A578" s="380" t="s">
        <v>1943</v>
      </c>
      <c r="B578" s="380" t="s">
        <v>2824</v>
      </c>
      <c r="J578" s="381" t="s">
        <v>7896</v>
      </c>
    </row>
    <row r="579" spans="1:10">
      <c r="A579" s="380" t="s">
        <v>718</v>
      </c>
      <c r="B579" s="380" t="s">
        <v>2825</v>
      </c>
      <c r="J579" s="381" t="s">
        <v>7897</v>
      </c>
    </row>
    <row r="580" spans="1:10">
      <c r="A580" s="380" t="s">
        <v>719</v>
      </c>
      <c r="B580" s="380" t="s">
        <v>2826</v>
      </c>
      <c r="J580" s="381" t="s">
        <v>7898</v>
      </c>
    </row>
    <row r="581" spans="1:10">
      <c r="A581" s="380" t="s">
        <v>1563</v>
      </c>
      <c r="B581" s="380" t="s">
        <v>2827</v>
      </c>
      <c r="J581" s="381" t="s">
        <v>7899</v>
      </c>
    </row>
    <row r="582" spans="1:10">
      <c r="A582" s="380" t="s">
        <v>1720</v>
      </c>
      <c r="B582" s="380" t="s">
        <v>2828</v>
      </c>
      <c r="J582" s="381" t="s">
        <v>7900</v>
      </c>
    </row>
    <row r="583" spans="1:10">
      <c r="A583" s="380" t="s">
        <v>572</v>
      </c>
      <c r="B583" s="380" t="s">
        <v>2829</v>
      </c>
      <c r="J583" s="381" t="s">
        <v>7901</v>
      </c>
    </row>
    <row r="584" spans="1:10">
      <c r="A584" s="380" t="s">
        <v>574</v>
      </c>
      <c r="B584" s="380" t="s">
        <v>2830</v>
      </c>
      <c r="J584" s="381" t="s">
        <v>7902</v>
      </c>
    </row>
    <row r="585" spans="1:10">
      <c r="A585" s="380" t="s">
        <v>573</v>
      </c>
      <c r="B585" s="380" t="s">
        <v>2831</v>
      </c>
      <c r="J585" s="381" t="s">
        <v>7903</v>
      </c>
    </row>
    <row r="586" spans="1:10">
      <c r="A586" s="380" t="s">
        <v>1400</v>
      </c>
      <c r="B586" s="380" t="s">
        <v>2832</v>
      </c>
      <c r="J586" s="381" t="s">
        <v>7904</v>
      </c>
    </row>
    <row r="587" spans="1:10">
      <c r="A587" s="380" t="s">
        <v>1328</v>
      </c>
      <c r="B587" s="380" t="s">
        <v>2833</v>
      </c>
      <c r="J587" s="381" t="s">
        <v>7905</v>
      </c>
    </row>
    <row r="588" spans="1:10">
      <c r="A588" s="380" t="s">
        <v>584</v>
      </c>
      <c r="B588" s="380" t="s">
        <v>2834</v>
      </c>
      <c r="J588" s="381" t="s">
        <v>7906</v>
      </c>
    </row>
    <row r="589" spans="1:10">
      <c r="A589" s="380" t="s">
        <v>645</v>
      </c>
      <c r="B589" s="380" t="s">
        <v>2835</v>
      </c>
      <c r="J589" s="381" t="s">
        <v>7907</v>
      </c>
    </row>
    <row r="590" spans="1:10">
      <c r="A590" s="380" t="s">
        <v>497</v>
      </c>
      <c r="B590" s="380" t="s">
        <v>2836</v>
      </c>
      <c r="J590" s="381" t="s">
        <v>7908</v>
      </c>
    </row>
    <row r="591" spans="1:10">
      <c r="A591" s="380" t="s">
        <v>592</v>
      </c>
      <c r="B591" s="380" t="s">
        <v>2837</v>
      </c>
      <c r="J591" s="381" t="s">
        <v>7909</v>
      </c>
    </row>
    <row r="592" spans="1:10">
      <c r="A592" s="380" t="s">
        <v>671</v>
      </c>
      <c r="B592" s="380" t="s">
        <v>2838</v>
      </c>
      <c r="J592" s="381" t="s">
        <v>7910</v>
      </c>
    </row>
    <row r="593" spans="1:10">
      <c r="A593" s="380" t="s">
        <v>593</v>
      </c>
      <c r="B593" s="380" t="s">
        <v>2839</v>
      </c>
      <c r="J593" s="381" t="s">
        <v>7911</v>
      </c>
    </row>
    <row r="594" spans="1:10">
      <c r="A594" s="380" t="s">
        <v>1108</v>
      </c>
      <c r="B594" s="380" t="s">
        <v>2840</v>
      </c>
      <c r="J594" s="381" t="s">
        <v>7912</v>
      </c>
    </row>
    <row r="595" spans="1:10">
      <c r="A595" s="380" t="s">
        <v>1781</v>
      </c>
      <c r="B595" s="380" t="s">
        <v>2841</v>
      </c>
      <c r="J595" s="381" t="s">
        <v>7913</v>
      </c>
    </row>
    <row r="596" spans="1:10">
      <c r="A596" s="380" t="s">
        <v>1782</v>
      </c>
      <c r="B596" s="380" t="s">
        <v>2842</v>
      </c>
      <c r="J596" s="381" t="s">
        <v>7914</v>
      </c>
    </row>
    <row r="597" spans="1:10">
      <c r="A597" s="380" t="s">
        <v>1806</v>
      </c>
      <c r="B597" s="380" t="s">
        <v>2843</v>
      </c>
      <c r="J597" s="381" t="s">
        <v>7915</v>
      </c>
    </row>
    <row r="598" spans="1:10">
      <c r="A598" s="380" t="s">
        <v>1807</v>
      </c>
      <c r="B598" s="380" t="s">
        <v>2844</v>
      </c>
      <c r="J598" s="381" t="s">
        <v>7916</v>
      </c>
    </row>
    <row r="599" spans="1:10">
      <c r="A599" s="380" t="s">
        <v>1808</v>
      </c>
      <c r="B599" s="380" t="s">
        <v>2845</v>
      </c>
      <c r="J599" s="381" t="s">
        <v>7917</v>
      </c>
    </row>
    <row r="600" spans="1:10">
      <c r="A600" s="380" t="s">
        <v>101</v>
      </c>
      <c r="B600" s="380" t="s">
        <v>2846</v>
      </c>
      <c r="J600" s="381" t="s">
        <v>7918</v>
      </c>
    </row>
    <row r="601" spans="1:10">
      <c r="A601" s="380" t="s">
        <v>1783</v>
      </c>
      <c r="B601" s="380" t="s">
        <v>2847</v>
      </c>
      <c r="J601" s="381" t="s">
        <v>7919</v>
      </c>
    </row>
    <row r="602" spans="1:10">
      <c r="A602" s="380" t="s">
        <v>1785</v>
      </c>
      <c r="B602" s="380" t="s">
        <v>2848</v>
      </c>
      <c r="J602" s="381" t="s">
        <v>7920</v>
      </c>
    </row>
    <row r="603" spans="1:10">
      <c r="A603" s="380" t="s">
        <v>1809</v>
      </c>
      <c r="B603" s="380" t="s">
        <v>2849</v>
      </c>
      <c r="J603" s="381" t="s">
        <v>7921</v>
      </c>
    </row>
    <row r="604" spans="1:10">
      <c r="A604" s="380" t="s">
        <v>1810</v>
      </c>
      <c r="B604" s="380" t="s">
        <v>2850</v>
      </c>
      <c r="J604" s="381" t="s">
        <v>7922</v>
      </c>
    </row>
    <row r="605" spans="1:10">
      <c r="A605" s="380" t="s">
        <v>1811</v>
      </c>
      <c r="B605" s="380" t="s">
        <v>2851</v>
      </c>
      <c r="J605" s="381" t="s">
        <v>7923</v>
      </c>
    </row>
    <row r="606" spans="1:10">
      <c r="A606" s="380" t="s">
        <v>102</v>
      </c>
      <c r="B606" s="380" t="s">
        <v>2852</v>
      </c>
      <c r="J606" s="381" t="s">
        <v>7924</v>
      </c>
    </row>
    <row r="607" spans="1:10">
      <c r="A607" s="380" t="s">
        <v>104</v>
      </c>
      <c r="B607" s="380" t="s">
        <v>2853</v>
      </c>
      <c r="J607" s="381" t="s">
        <v>7925</v>
      </c>
    </row>
    <row r="608" spans="1:10">
      <c r="A608" s="380" t="s">
        <v>2234</v>
      </c>
      <c r="B608" s="380" t="s">
        <v>2854</v>
      </c>
      <c r="J608" s="381" t="s">
        <v>7926</v>
      </c>
    </row>
    <row r="609" spans="1:10">
      <c r="A609" s="380" t="s">
        <v>4289</v>
      </c>
      <c r="B609" s="380" t="s">
        <v>2855</v>
      </c>
      <c r="J609" s="381" t="s">
        <v>7927</v>
      </c>
    </row>
    <row r="610" spans="1:10">
      <c r="A610" s="380" t="s">
        <v>4290</v>
      </c>
      <c r="B610" s="380" t="s">
        <v>2856</v>
      </c>
      <c r="J610" s="381" t="s">
        <v>7928</v>
      </c>
    </row>
    <row r="611" spans="1:10">
      <c r="A611" s="380" t="s">
        <v>2235</v>
      </c>
      <c r="B611" s="380" t="s">
        <v>2857</v>
      </c>
      <c r="J611" s="381" t="s">
        <v>7929</v>
      </c>
    </row>
    <row r="612" spans="1:10">
      <c r="A612" s="380" t="s">
        <v>4291</v>
      </c>
      <c r="B612" s="380" t="s">
        <v>2858</v>
      </c>
      <c r="J612" s="381" t="s">
        <v>7930</v>
      </c>
    </row>
    <row r="613" spans="1:10">
      <c r="A613" s="380" t="s">
        <v>4292</v>
      </c>
      <c r="B613" s="380" t="s">
        <v>2859</v>
      </c>
      <c r="J613" s="381" t="s">
        <v>7931</v>
      </c>
    </row>
    <row r="614" spans="1:10">
      <c r="A614" s="380" t="s">
        <v>4293</v>
      </c>
      <c r="B614" s="380" t="s">
        <v>2860</v>
      </c>
      <c r="J614" s="381" t="s">
        <v>7932</v>
      </c>
    </row>
    <row r="615" spans="1:10">
      <c r="A615" s="380" t="s">
        <v>581</v>
      </c>
      <c r="B615" s="380" t="s">
        <v>2861</v>
      </c>
      <c r="J615" s="381" t="s">
        <v>7933</v>
      </c>
    </row>
    <row r="616" spans="1:10">
      <c r="A616" s="380" t="s">
        <v>582</v>
      </c>
      <c r="B616" s="380" t="s">
        <v>2862</v>
      </c>
      <c r="J616" s="381" t="s">
        <v>7934</v>
      </c>
    </row>
    <row r="617" spans="1:10">
      <c r="A617" s="380" t="s">
        <v>1403</v>
      </c>
      <c r="B617" s="380" t="s">
        <v>2863</v>
      </c>
      <c r="J617" s="381" t="s">
        <v>7935</v>
      </c>
    </row>
    <row r="618" spans="1:10">
      <c r="A618" s="380" t="s">
        <v>583</v>
      </c>
      <c r="B618" s="380" t="s">
        <v>2864</v>
      </c>
      <c r="J618" s="381" t="s">
        <v>7936</v>
      </c>
    </row>
    <row r="619" spans="1:10">
      <c r="A619" s="380" t="s">
        <v>578</v>
      </c>
      <c r="B619" s="380" t="s">
        <v>2865</v>
      </c>
      <c r="J619" s="381" t="s">
        <v>7937</v>
      </c>
    </row>
    <row r="620" spans="1:10">
      <c r="A620" s="380" t="s">
        <v>579</v>
      </c>
      <c r="B620" s="380" t="s">
        <v>2866</v>
      </c>
      <c r="J620" s="381" t="s">
        <v>7938</v>
      </c>
    </row>
    <row r="621" spans="1:10">
      <c r="A621" s="380" t="s">
        <v>580</v>
      </c>
      <c r="B621" s="380" t="s">
        <v>2867</v>
      </c>
      <c r="J621" s="381" t="s">
        <v>7939</v>
      </c>
    </row>
    <row r="622" spans="1:10">
      <c r="A622" s="380" t="s">
        <v>2236</v>
      </c>
      <c r="B622" s="380" t="s">
        <v>2868</v>
      </c>
      <c r="J622" s="381" t="s">
        <v>7940</v>
      </c>
    </row>
    <row r="623" spans="1:10">
      <c r="A623" s="380" t="s">
        <v>1109</v>
      </c>
      <c r="B623" s="380" t="s">
        <v>2869</v>
      </c>
      <c r="J623" s="381" t="s">
        <v>7941</v>
      </c>
    </row>
    <row r="624" spans="1:10">
      <c r="A624" s="380" t="s">
        <v>2237</v>
      </c>
      <c r="B624" s="380" t="s">
        <v>2870</v>
      </c>
      <c r="J624" s="381" t="s">
        <v>7942</v>
      </c>
    </row>
    <row r="625" spans="1:10">
      <c r="A625" s="380" t="s">
        <v>1564</v>
      </c>
      <c r="B625" s="380" t="s">
        <v>2871</v>
      </c>
      <c r="J625" s="381" t="s">
        <v>7943</v>
      </c>
    </row>
    <row r="626" spans="1:10">
      <c r="A626" s="380" t="s">
        <v>669</v>
      </c>
      <c r="B626" s="380" t="s">
        <v>2872</v>
      </c>
      <c r="J626" s="381" t="s">
        <v>7944</v>
      </c>
    </row>
    <row r="627" spans="1:10">
      <c r="A627" s="380" t="s">
        <v>1675</v>
      </c>
      <c r="B627" s="380" t="s">
        <v>2873</v>
      </c>
      <c r="J627" s="381" t="s">
        <v>7945</v>
      </c>
    </row>
    <row r="628" spans="1:10">
      <c r="A628" s="380" t="s">
        <v>251</v>
      </c>
      <c r="B628" s="380" t="s">
        <v>2874</v>
      </c>
      <c r="J628" s="381" t="s">
        <v>7946</v>
      </c>
    </row>
    <row r="629" spans="1:10">
      <c r="A629" s="380" t="s">
        <v>458</v>
      </c>
      <c r="B629" s="380" t="s">
        <v>2875</v>
      </c>
      <c r="J629" s="381" t="s">
        <v>7947</v>
      </c>
    </row>
    <row r="630" spans="1:10">
      <c r="A630" s="380" t="s">
        <v>459</v>
      </c>
      <c r="B630" s="380" t="s">
        <v>2876</v>
      </c>
      <c r="J630" s="381" t="s">
        <v>7948</v>
      </c>
    </row>
    <row r="631" spans="1:10">
      <c r="A631" s="380" t="s">
        <v>456</v>
      </c>
      <c r="B631" s="380" t="s">
        <v>2877</v>
      </c>
      <c r="J631" s="381" t="s">
        <v>7949</v>
      </c>
    </row>
    <row r="632" spans="1:10">
      <c r="A632" s="380" t="s">
        <v>457</v>
      </c>
      <c r="B632" s="380" t="s">
        <v>2878</v>
      </c>
      <c r="J632" s="381" t="s">
        <v>7950</v>
      </c>
    </row>
    <row r="633" spans="1:10">
      <c r="A633" s="380" t="s">
        <v>463</v>
      </c>
      <c r="B633" s="380" t="s">
        <v>2879</v>
      </c>
      <c r="J633" s="381" t="s">
        <v>7951</v>
      </c>
    </row>
    <row r="634" spans="1:10">
      <c r="A634" s="380" t="s">
        <v>460</v>
      </c>
      <c r="B634" s="380" t="s">
        <v>2880</v>
      </c>
      <c r="J634" s="381" t="s">
        <v>7952</v>
      </c>
    </row>
    <row r="635" spans="1:10">
      <c r="A635" s="380" t="s">
        <v>6010</v>
      </c>
      <c r="B635" s="380" t="s">
        <v>2881</v>
      </c>
      <c r="J635" s="381" t="s">
        <v>7953</v>
      </c>
    </row>
    <row r="636" spans="1:10">
      <c r="A636" s="380" t="s">
        <v>1165</v>
      </c>
      <c r="B636" s="380" t="s">
        <v>2882</v>
      </c>
      <c r="J636" s="381" t="s">
        <v>7954</v>
      </c>
    </row>
    <row r="637" spans="1:10">
      <c r="A637" s="380" t="s">
        <v>1164</v>
      </c>
      <c r="B637" s="380" t="s">
        <v>2883</v>
      </c>
      <c r="J637" s="381" t="s">
        <v>7955</v>
      </c>
    </row>
    <row r="638" spans="1:10">
      <c r="A638" s="380" t="s">
        <v>1378</v>
      </c>
      <c r="B638" s="380" t="s">
        <v>2884</v>
      </c>
      <c r="J638" s="381" t="s">
        <v>7956</v>
      </c>
    </row>
    <row r="639" spans="1:10">
      <c r="A639" s="380" t="s">
        <v>168</v>
      </c>
      <c r="B639" s="380" t="s">
        <v>2885</v>
      </c>
      <c r="J639" s="381" t="s">
        <v>7957</v>
      </c>
    </row>
    <row r="640" spans="1:10">
      <c r="A640" s="380" t="s">
        <v>489</v>
      </c>
      <c r="B640" s="380" t="s">
        <v>2886</v>
      </c>
      <c r="J640" s="381" t="s">
        <v>7958</v>
      </c>
    </row>
    <row r="641" spans="1:10">
      <c r="A641" s="380" t="s">
        <v>3821</v>
      </c>
      <c r="B641" s="380" t="s">
        <v>2887</v>
      </c>
      <c r="J641" s="381" t="s">
        <v>7959</v>
      </c>
    </row>
    <row r="642" spans="1:10">
      <c r="A642" s="380" t="s">
        <v>7042</v>
      </c>
      <c r="B642" s="380" t="s">
        <v>2888</v>
      </c>
      <c r="J642" s="381" t="s">
        <v>7960</v>
      </c>
    </row>
    <row r="643" spans="1:10">
      <c r="A643" s="380" t="s">
        <v>2238</v>
      </c>
      <c r="B643" s="380" t="s">
        <v>2889</v>
      </c>
      <c r="J643" s="381" t="s">
        <v>7961</v>
      </c>
    </row>
    <row r="644" spans="1:10">
      <c r="A644" s="380" t="s">
        <v>2073</v>
      </c>
      <c r="B644" s="380" t="s">
        <v>2890</v>
      </c>
      <c r="J644" s="381" t="s">
        <v>7962</v>
      </c>
    </row>
    <row r="645" spans="1:10">
      <c r="A645" s="380" t="s">
        <v>1723</v>
      </c>
      <c r="B645" s="380" t="s">
        <v>2891</v>
      </c>
      <c r="J645" s="381" t="s">
        <v>7963</v>
      </c>
    </row>
    <row r="646" spans="1:10">
      <c r="A646" s="380" t="s">
        <v>110</v>
      </c>
      <c r="B646" s="380" t="s">
        <v>2892</v>
      </c>
      <c r="J646" s="381" t="s">
        <v>7964</v>
      </c>
    </row>
    <row r="647" spans="1:10">
      <c r="A647" s="380" t="s">
        <v>3980</v>
      </c>
      <c r="B647" s="380" t="s">
        <v>2893</v>
      </c>
      <c r="J647" s="381" t="s">
        <v>7965</v>
      </c>
    </row>
    <row r="648" spans="1:10">
      <c r="A648" s="380" t="s">
        <v>109</v>
      </c>
      <c r="B648" s="380" t="s">
        <v>2894</v>
      </c>
      <c r="J648" s="381" t="s">
        <v>7966</v>
      </c>
    </row>
    <row r="649" spans="1:10">
      <c r="A649" s="380" t="s">
        <v>700</v>
      </c>
      <c r="B649" s="380" t="s">
        <v>2895</v>
      </c>
      <c r="J649" s="381" t="s">
        <v>7967</v>
      </c>
    </row>
    <row r="650" spans="1:10">
      <c r="A650" s="380" t="s">
        <v>4787</v>
      </c>
      <c r="B650" s="380" t="s">
        <v>2896</v>
      </c>
      <c r="J650" s="381" t="s">
        <v>7968</v>
      </c>
    </row>
    <row r="651" spans="1:10">
      <c r="A651" s="380" t="s">
        <v>672</v>
      </c>
      <c r="B651" s="380" t="s">
        <v>2897</v>
      </c>
      <c r="J651" s="381" t="s">
        <v>7969</v>
      </c>
    </row>
    <row r="652" spans="1:10">
      <c r="A652" s="380" t="s">
        <v>4294</v>
      </c>
      <c r="B652" s="380" t="s">
        <v>2898</v>
      </c>
      <c r="J652" s="381" t="s">
        <v>7970</v>
      </c>
    </row>
    <row r="653" spans="1:10">
      <c r="A653" s="380" t="s">
        <v>1569</v>
      </c>
      <c r="B653" s="380" t="s">
        <v>2899</v>
      </c>
      <c r="J653" s="381" t="s">
        <v>7971</v>
      </c>
    </row>
    <row r="654" spans="1:10">
      <c r="A654" s="380" t="s">
        <v>887</v>
      </c>
      <c r="B654" s="380" t="s">
        <v>2900</v>
      </c>
      <c r="J654" s="381" t="s">
        <v>7972</v>
      </c>
    </row>
    <row r="655" spans="1:10">
      <c r="A655" s="380" t="s">
        <v>5696</v>
      </c>
      <c r="B655" s="380" t="s">
        <v>2901</v>
      </c>
      <c r="J655" s="381" t="s">
        <v>7973</v>
      </c>
    </row>
    <row r="656" spans="1:10">
      <c r="A656" s="380" t="s">
        <v>1103</v>
      </c>
      <c r="B656" s="380" t="s">
        <v>2902</v>
      </c>
      <c r="J656" s="381" t="s">
        <v>7974</v>
      </c>
    </row>
    <row r="657" spans="1:10">
      <c r="A657" s="380" t="s">
        <v>1104</v>
      </c>
      <c r="B657" s="380" t="s">
        <v>2903</v>
      </c>
      <c r="J657" s="381" t="s">
        <v>7975</v>
      </c>
    </row>
    <row r="658" spans="1:10">
      <c r="A658" s="380" t="s">
        <v>1814</v>
      </c>
      <c r="B658" s="380" t="s">
        <v>2904</v>
      </c>
      <c r="J658" s="381" t="s">
        <v>7976</v>
      </c>
    </row>
    <row r="659" spans="1:10">
      <c r="A659" s="380" t="s">
        <v>1815</v>
      </c>
      <c r="B659" s="380" t="s">
        <v>2905</v>
      </c>
      <c r="J659" s="381" t="s">
        <v>7977</v>
      </c>
    </row>
    <row r="660" spans="1:10">
      <c r="A660" s="380" t="s">
        <v>106</v>
      </c>
      <c r="B660" s="380" t="s">
        <v>2906</v>
      </c>
      <c r="J660" s="381" t="s">
        <v>7978</v>
      </c>
    </row>
    <row r="661" spans="1:10">
      <c r="A661" s="380" t="s">
        <v>107</v>
      </c>
      <c r="B661" s="380" t="s">
        <v>2907</v>
      </c>
      <c r="J661" s="381" t="s">
        <v>7979</v>
      </c>
    </row>
    <row r="662" spans="1:10">
      <c r="A662" s="380" t="s">
        <v>676</v>
      </c>
      <c r="B662" s="380" t="s">
        <v>2908</v>
      </c>
      <c r="J662" s="381" t="s">
        <v>7980</v>
      </c>
    </row>
    <row r="663" spans="1:10">
      <c r="A663" s="380" t="s">
        <v>673</v>
      </c>
      <c r="B663" s="380" t="s">
        <v>2909</v>
      </c>
      <c r="J663" s="381" t="s">
        <v>7981</v>
      </c>
    </row>
    <row r="664" spans="1:10">
      <c r="A664" s="380" t="s">
        <v>670</v>
      </c>
      <c r="B664" s="380" t="s">
        <v>2910</v>
      </c>
      <c r="J664" s="381" t="s">
        <v>7982</v>
      </c>
    </row>
    <row r="665" spans="1:10">
      <c r="A665" s="380" t="s">
        <v>1678</v>
      </c>
      <c r="B665" s="380" t="s">
        <v>2911</v>
      </c>
      <c r="J665" s="381" t="s">
        <v>7983</v>
      </c>
    </row>
    <row r="666" spans="1:10">
      <c r="A666" s="380" t="s">
        <v>1779</v>
      </c>
      <c r="B666" s="380" t="s">
        <v>2912</v>
      </c>
      <c r="J666" s="381" t="s">
        <v>7984</v>
      </c>
    </row>
    <row r="667" spans="1:10">
      <c r="A667" s="380" t="s">
        <v>695</v>
      </c>
      <c r="B667" s="380" t="s">
        <v>2913</v>
      </c>
      <c r="J667" s="381" t="s">
        <v>7985</v>
      </c>
    </row>
    <row r="668" spans="1:10">
      <c r="A668" s="380" t="s">
        <v>4295</v>
      </c>
      <c r="B668" s="380" t="s">
        <v>2914</v>
      </c>
      <c r="J668" s="381" t="s">
        <v>7986</v>
      </c>
    </row>
    <row r="669" spans="1:10">
      <c r="A669" s="380" t="s">
        <v>4296</v>
      </c>
      <c r="B669" s="380" t="s">
        <v>2915</v>
      </c>
      <c r="J669" s="381" t="s">
        <v>7987</v>
      </c>
    </row>
    <row r="670" spans="1:10">
      <c r="A670" s="380" t="s">
        <v>4297</v>
      </c>
      <c r="B670" s="380" t="s">
        <v>2916</v>
      </c>
      <c r="J670" s="381" t="s">
        <v>7988</v>
      </c>
    </row>
    <row r="671" spans="1:10">
      <c r="A671" s="380" t="s">
        <v>1759</v>
      </c>
      <c r="B671" s="380" t="s">
        <v>2917</v>
      </c>
      <c r="J671" s="381" t="s">
        <v>7989</v>
      </c>
    </row>
    <row r="672" spans="1:10">
      <c r="A672" s="380" t="s">
        <v>1760</v>
      </c>
      <c r="B672" s="380" t="s">
        <v>2918</v>
      </c>
      <c r="J672" s="381" t="s">
        <v>7990</v>
      </c>
    </row>
    <row r="673" spans="1:10">
      <c r="A673" s="380" t="s">
        <v>1812</v>
      </c>
      <c r="B673" s="380" t="s">
        <v>2919</v>
      </c>
      <c r="J673" s="381" t="s">
        <v>7991</v>
      </c>
    </row>
    <row r="674" spans="1:10">
      <c r="A674" s="380" t="s">
        <v>1813</v>
      </c>
      <c r="B674" s="380" t="s">
        <v>2920</v>
      </c>
      <c r="J674" s="381" t="s">
        <v>7992</v>
      </c>
    </row>
    <row r="675" spans="1:10">
      <c r="A675" s="380" t="s">
        <v>3979</v>
      </c>
      <c r="B675" s="380" t="s">
        <v>2921</v>
      </c>
      <c r="J675" s="381" t="s">
        <v>7993</v>
      </c>
    </row>
    <row r="676" spans="1:10">
      <c r="A676" s="380" t="s">
        <v>103</v>
      </c>
      <c r="B676" s="380" t="s">
        <v>2922</v>
      </c>
      <c r="J676" s="381" t="s">
        <v>7994</v>
      </c>
    </row>
    <row r="677" spans="1:10">
      <c r="A677" s="380" t="s">
        <v>105</v>
      </c>
      <c r="B677" s="380" t="s">
        <v>2923</v>
      </c>
      <c r="J677" s="381" t="s">
        <v>7995</v>
      </c>
    </row>
    <row r="678" spans="1:10">
      <c r="A678" s="380" t="s">
        <v>7202</v>
      </c>
      <c r="B678" s="380" t="s">
        <v>2924</v>
      </c>
      <c r="J678" s="381" t="s">
        <v>7996</v>
      </c>
    </row>
    <row r="679" spans="1:10">
      <c r="A679" s="380" t="s">
        <v>113</v>
      </c>
      <c r="B679" s="380" t="s">
        <v>2925</v>
      </c>
      <c r="J679" s="381" t="s">
        <v>7997</v>
      </c>
    </row>
    <row r="680" spans="1:10">
      <c r="A680" s="380" t="s">
        <v>1560</v>
      </c>
      <c r="B680" s="380" t="s">
        <v>2926</v>
      </c>
      <c r="J680" s="381" t="s">
        <v>7998</v>
      </c>
    </row>
    <row r="681" spans="1:10">
      <c r="A681" s="380" t="s">
        <v>1780</v>
      </c>
      <c r="B681" s="380" t="s">
        <v>2927</v>
      </c>
      <c r="J681" s="381" t="s">
        <v>7999</v>
      </c>
    </row>
    <row r="682" spans="1:10">
      <c r="A682" s="380" t="s">
        <v>1372</v>
      </c>
      <c r="B682" s="380" t="s">
        <v>2928</v>
      </c>
      <c r="J682" s="381" t="s">
        <v>8000</v>
      </c>
    </row>
    <row r="683" spans="1:10">
      <c r="A683" s="380" t="s">
        <v>250</v>
      </c>
      <c r="B683" s="380" t="s">
        <v>2929</v>
      </c>
      <c r="J683" s="381" t="s">
        <v>8001</v>
      </c>
    </row>
    <row r="684" spans="1:10">
      <c r="A684" s="380" t="s">
        <v>1581</v>
      </c>
      <c r="B684" s="380" t="s">
        <v>2930</v>
      </c>
      <c r="J684" s="381" t="s">
        <v>8002</v>
      </c>
    </row>
    <row r="685" spans="1:10">
      <c r="A685" s="380" t="s">
        <v>1110</v>
      </c>
      <c r="B685" s="380" t="s">
        <v>2931</v>
      </c>
      <c r="J685" s="381" t="s">
        <v>8003</v>
      </c>
    </row>
    <row r="686" spans="1:10">
      <c r="A686" s="380" t="s">
        <v>1111</v>
      </c>
      <c r="B686" s="380" t="s">
        <v>2932</v>
      </c>
      <c r="J686" s="381" t="s">
        <v>8004</v>
      </c>
    </row>
    <row r="687" spans="1:10">
      <c r="A687" s="380" t="s">
        <v>248</v>
      </c>
      <c r="B687" s="380" t="s">
        <v>2933</v>
      </c>
      <c r="J687" s="381" t="s">
        <v>8005</v>
      </c>
    </row>
    <row r="688" spans="1:10">
      <c r="A688" s="380" t="s">
        <v>249</v>
      </c>
      <c r="B688" s="380" t="s">
        <v>2934</v>
      </c>
      <c r="J688" s="381" t="s">
        <v>8006</v>
      </c>
    </row>
    <row r="689" spans="1:10">
      <c r="A689" s="380" t="s">
        <v>169</v>
      </c>
      <c r="B689" s="380" t="s">
        <v>2935</v>
      </c>
      <c r="J689" s="381" t="s">
        <v>8007</v>
      </c>
    </row>
    <row r="690" spans="1:10">
      <c r="A690" s="380" t="s">
        <v>1918</v>
      </c>
      <c r="B690" s="380" t="s">
        <v>2936</v>
      </c>
      <c r="J690" s="381" t="s">
        <v>8008</v>
      </c>
    </row>
    <row r="691" spans="1:10">
      <c r="A691" s="380" t="s">
        <v>170</v>
      </c>
      <c r="B691" s="380" t="s">
        <v>2937</v>
      </c>
      <c r="J691" s="381" t="s">
        <v>8009</v>
      </c>
    </row>
    <row r="692" spans="1:10">
      <c r="A692" s="380" t="s">
        <v>1102</v>
      </c>
      <c r="B692" s="380" t="s">
        <v>2938</v>
      </c>
      <c r="J692" s="381" t="s">
        <v>8010</v>
      </c>
    </row>
    <row r="693" spans="1:10">
      <c r="A693" s="380" t="s">
        <v>3825</v>
      </c>
      <c r="B693" s="380" t="s">
        <v>2939</v>
      </c>
      <c r="J693" s="381" t="s">
        <v>8011</v>
      </c>
    </row>
    <row r="694" spans="1:10">
      <c r="A694" s="380" t="s">
        <v>111</v>
      </c>
      <c r="B694" s="380" t="s">
        <v>2940</v>
      </c>
      <c r="J694" s="381" t="s">
        <v>8012</v>
      </c>
    </row>
    <row r="695" spans="1:10">
      <c r="A695" s="380" t="s">
        <v>112</v>
      </c>
      <c r="B695" s="380" t="s">
        <v>2941</v>
      </c>
      <c r="J695" s="381" t="s">
        <v>8013</v>
      </c>
    </row>
    <row r="696" spans="1:10">
      <c r="A696" s="380" t="s">
        <v>1153</v>
      </c>
      <c r="B696" s="380" t="s">
        <v>2942</v>
      </c>
      <c r="J696" s="381" t="s">
        <v>8014</v>
      </c>
    </row>
    <row r="697" spans="1:10">
      <c r="A697" s="380" t="s">
        <v>1816</v>
      </c>
      <c r="B697" s="380" t="s">
        <v>2943</v>
      </c>
      <c r="J697" s="381" t="s">
        <v>8015</v>
      </c>
    </row>
    <row r="698" spans="1:10">
      <c r="A698" s="380" t="s">
        <v>108</v>
      </c>
      <c r="B698" s="380" t="s">
        <v>2944</v>
      </c>
      <c r="J698" s="381" t="s">
        <v>8016</v>
      </c>
    </row>
    <row r="699" spans="1:10">
      <c r="A699" s="380" t="s">
        <v>1112</v>
      </c>
      <c r="B699" s="380" t="s">
        <v>2945</v>
      </c>
      <c r="J699" s="381" t="s">
        <v>8017</v>
      </c>
    </row>
    <row r="700" spans="1:10">
      <c r="A700" s="380" t="s">
        <v>911</v>
      </c>
      <c r="B700" s="380" t="s">
        <v>2946</v>
      </c>
      <c r="J700" s="381" t="s">
        <v>8018</v>
      </c>
    </row>
    <row r="701" spans="1:10">
      <c r="A701" s="380" t="s">
        <v>912</v>
      </c>
      <c r="B701" s="380" t="s">
        <v>2947</v>
      </c>
      <c r="J701" s="381" t="s">
        <v>8019</v>
      </c>
    </row>
    <row r="702" spans="1:10">
      <c r="A702" s="380" t="s">
        <v>910</v>
      </c>
      <c r="B702" s="380" t="s">
        <v>2948</v>
      </c>
      <c r="J702" s="381" t="s">
        <v>8020</v>
      </c>
    </row>
    <row r="703" spans="1:10">
      <c r="A703" s="380" t="s">
        <v>328</v>
      </c>
      <c r="B703" s="380" t="s">
        <v>2949</v>
      </c>
      <c r="J703" s="381" t="s">
        <v>8021</v>
      </c>
    </row>
    <row r="704" spans="1:10">
      <c r="A704" s="380" t="s">
        <v>329</v>
      </c>
      <c r="B704" s="380" t="s">
        <v>2950</v>
      </c>
      <c r="J704" s="381" t="s">
        <v>8022</v>
      </c>
    </row>
    <row r="705" spans="1:10">
      <c r="A705" s="380" t="s">
        <v>330</v>
      </c>
      <c r="B705" s="380" t="s">
        <v>2951</v>
      </c>
      <c r="J705" s="381" t="s">
        <v>8023</v>
      </c>
    </row>
    <row r="706" spans="1:10">
      <c r="A706" s="380" t="s">
        <v>1551</v>
      </c>
      <c r="B706" s="380" t="s">
        <v>2952</v>
      </c>
      <c r="J706" s="381" t="s">
        <v>8024</v>
      </c>
    </row>
    <row r="707" spans="1:10">
      <c r="A707" s="380" t="s">
        <v>2094</v>
      </c>
      <c r="B707" s="380" t="s">
        <v>2953</v>
      </c>
      <c r="J707" s="381" t="s">
        <v>8025</v>
      </c>
    </row>
    <row r="708" spans="1:10">
      <c r="A708" s="380" t="s">
        <v>326</v>
      </c>
      <c r="B708" s="380" t="s">
        <v>2954</v>
      </c>
      <c r="J708" s="381" t="s">
        <v>8026</v>
      </c>
    </row>
    <row r="709" spans="1:10">
      <c r="A709" s="380" t="s">
        <v>327</v>
      </c>
      <c r="B709" s="380" t="s">
        <v>2955</v>
      </c>
      <c r="J709" s="381" t="s">
        <v>8027</v>
      </c>
    </row>
    <row r="710" spans="1:10">
      <c r="A710" s="380" t="s">
        <v>1673</v>
      </c>
      <c r="B710" s="380" t="s">
        <v>2956</v>
      </c>
      <c r="J710" s="381" t="s">
        <v>8028</v>
      </c>
    </row>
    <row r="711" spans="1:10">
      <c r="A711" s="380" t="s">
        <v>172</v>
      </c>
      <c r="B711" s="380" t="s">
        <v>2957</v>
      </c>
      <c r="J711" s="381" t="s">
        <v>8029</v>
      </c>
    </row>
    <row r="712" spans="1:10">
      <c r="A712" s="380" t="s">
        <v>5104</v>
      </c>
      <c r="B712" s="380" t="s">
        <v>2958</v>
      </c>
      <c r="J712" s="381" t="s">
        <v>8030</v>
      </c>
    </row>
    <row r="713" spans="1:10">
      <c r="A713" s="380" t="s">
        <v>461</v>
      </c>
      <c r="B713" s="380" t="s">
        <v>2959</v>
      </c>
      <c r="J713" s="381" t="s">
        <v>8031</v>
      </c>
    </row>
    <row r="714" spans="1:10">
      <c r="A714" s="380" t="s">
        <v>462</v>
      </c>
      <c r="B714" s="380" t="s">
        <v>2960</v>
      </c>
      <c r="J714" s="381" t="s">
        <v>8032</v>
      </c>
    </row>
    <row r="715" spans="1:10">
      <c r="A715" s="380" t="s">
        <v>2101</v>
      </c>
      <c r="B715" s="380" t="s">
        <v>2961</v>
      </c>
      <c r="J715" s="381" t="s">
        <v>8033</v>
      </c>
    </row>
    <row r="716" spans="1:10">
      <c r="A716" s="380" t="s">
        <v>2104</v>
      </c>
      <c r="B716" s="380" t="s">
        <v>2962</v>
      </c>
      <c r="J716" s="381" t="s">
        <v>8034</v>
      </c>
    </row>
    <row r="717" spans="1:10">
      <c r="A717" s="380" t="s">
        <v>323</v>
      </c>
      <c r="B717" s="380" t="s">
        <v>2963</v>
      </c>
      <c r="J717" s="381" t="s">
        <v>8035</v>
      </c>
    </row>
    <row r="718" spans="1:10">
      <c r="A718" s="380" t="s">
        <v>1547</v>
      </c>
      <c r="B718" s="380" t="s">
        <v>2964</v>
      </c>
      <c r="J718" s="381" t="s">
        <v>8036</v>
      </c>
    </row>
    <row r="719" spans="1:10">
      <c r="A719" s="380" t="s">
        <v>2239</v>
      </c>
      <c r="B719" s="380" t="s">
        <v>2965</v>
      </c>
      <c r="J719" s="381" t="s">
        <v>8037</v>
      </c>
    </row>
    <row r="720" spans="1:10">
      <c r="A720" s="380" t="s">
        <v>940</v>
      </c>
      <c r="B720" s="380" t="s">
        <v>2966</v>
      </c>
      <c r="J720" s="381" t="s">
        <v>8038</v>
      </c>
    </row>
    <row r="721" spans="1:10">
      <c r="A721" s="380" t="s">
        <v>1553</v>
      </c>
      <c r="B721" s="380" t="s">
        <v>2967</v>
      </c>
      <c r="J721" s="381" t="s">
        <v>8039</v>
      </c>
    </row>
    <row r="722" spans="1:10">
      <c r="A722" s="380" t="s">
        <v>324</v>
      </c>
      <c r="B722" s="380" t="s">
        <v>2968</v>
      </c>
      <c r="J722" s="381" t="s">
        <v>8040</v>
      </c>
    </row>
    <row r="723" spans="1:10">
      <c r="A723" s="380" t="s">
        <v>1550</v>
      </c>
      <c r="B723" s="380" t="s">
        <v>2969</v>
      </c>
      <c r="J723" s="381" t="s">
        <v>8041</v>
      </c>
    </row>
    <row r="724" spans="1:10">
      <c r="A724" s="380" t="s">
        <v>325</v>
      </c>
      <c r="B724" s="380" t="s">
        <v>2970</v>
      </c>
      <c r="J724" s="381" t="s">
        <v>8042</v>
      </c>
    </row>
    <row r="725" spans="1:10">
      <c r="A725" s="380" t="s">
        <v>487</v>
      </c>
      <c r="B725" s="380" t="s">
        <v>2971</v>
      </c>
      <c r="J725" s="381" t="s">
        <v>8043</v>
      </c>
    </row>
    <row r="726" spans="1:10">
      <c r="A726" s="380" t="s">
        <v>488</v>
      </c>
      <c r="B726" s="380" t="s">
        <v>2972</v>
      </c>
      <c r="J726" s="381" t="s">
        <v>8044</v>
      </c>
    </row>
    <row r="727" spans="1:10">
      <c r="A727" s="380" t="s">
        <v>491</v>
      </c>
      <c r="B727" s="380" t="s">
        <v>2973</v>
      </c>
      <c r="J727" s="381" t="s">
        <v>8045</v>
      </c>
    </row>
    <row r="728" spans="1:10">
      <c r="A728" s="380" t="s">
        <v>171</v>
      </c>
      <c r="B728" s="380" t="s">
        <v>2974</v>
      </c>
      <c r="J728" s="381" t="s">
        <v>8046</v>
      </c>
    </row>
    <row r="729" spans="1:10">
      <c r="A729" s="380" t="s">
        <v>490</v>
      </c>
      <c r="B729" s="380" t="s">
        <v>2975</v>
      </c>
      <c r="J729" s="381" t="s">
        <v>8047</v>
      </c>
    </row>
    <row r="730" spans="1:10">
      <c r="A730" s="380" t="s">
        <v>495</v>
      </c>
      <c r="B730" s="380" t="s">
        <v>2976</v>
      </c>
      <c r="J730" s="381" t="s">
        <v>8048</v>
      </c>
    </row>
    <row r="731" spans="1:10">
      <c r="A731" s="380" t="s">
        <v>1399</v>
      </c>
      <c r="B731" s="380" t="s">
        <v>2977</v>
      </c>
      <c r="J731" s="381" t="s">
        <v>8049</v>
      </c>
    </row>
    <row r="732" spans="1:10">
      <c r="A732" s="380" t="s">
        <v>173</v>
      </c>
      <c r="B732" s="380" t="s">
        <v>2978</v>
      </c>
      <c r="J732" s="381" t="s">
        <v>8050</v>
      </c>
    </row>
    <row r="733" spans="1:10">
      <c r="A733" s="380" t="s">
        <v>174</v>
      </c>
      <c r="B733" s="380" t="s">
        <v>2979</v>
      </c>
      <c r="J733" s="381" t="s">
        <v>8051</v>
      </c>
    </row>
    <row r="734" spans="1:10">
      <c r="A734" s="380" t="s">
        <v>699</v>
      </c>
      <c r="B734" s="380" t="s">
        <v>2980</v>
      </c>
      <c r="J734" s="381" t="s">
        <v>8052</v>
      </c>
    </row>
    <row r="735" spans="1:10">
      <c r="A735" s="380" t="s">
        <v>1818</v>
      </c>
      <c r="B735" s="380" t="s">
        <v>2981</v>
      </c>
      <c r="J735" s="381" t="s">
        <v>8053</v>
      </c>
    </row>
    <row r="736" spans="1:10">
      <c r="A736" s="380" t="s">
        <v>1401</v>
      </c>
      <c r="B736" s="380" t="s">
        <v>2982</v>
      </c>
      <c r="J736" s="381" t="s">
        <v>8054</v>
      </c>
    </row>
    <row r="737" spans="1:10">
      <c r="A737" s="380" t="s">
        <v>1113</v>
      </c>
      <c r="B737" s="380" t="s">
        <v>2983</v>
      </c>
      <c r="J737" s="381" t="s">
        <v>8055</v>
      </c>
    </row>
    <row r="738" spans="1:10">
      <c r="A738" s="380" t="s">
        <v>1784</v>
      </c>
      <c r="B738" s="380" t="s">
        <v>2984</v>
      </c>
      <c r="J738" s="381" t="s">
        <v>8056</v>
      </c>
    </row>
    <row r="739" spans="1:10">
      <c r="A739" s="380" t="s">
        <v>1114</v>
      </c>
      <c r="B739" s="380" t="s">
        <v>2985</v>
      </c>
      <c r="J739" s="381" t="s">
        <v>8057</v>
      </c>
    </row>
    <row r="740" spans="1:10">
      <c r="A740" s="380" t="s">
        <v>1778</v>
      </c>
      <c r="B740" s="380" t="s">
        <v>2986</v>
      </c>
      <c r="J740" s="381" t="s">
        <v>8058</v>
      </c>
    </row>
    <row r="741" spans="1:10">
      <c r="A741" s="380" t="s">
        <v>385</v>
      </c>
      <c r="B741" s="380" t="s">
        <v>2987</v>
      </c>
      <c r="J741" s="381" t="s">
        <v>8059</v>
      </c>
    </row>
    <row r="742" spans="1:10">
      <c r="A742" s="380" t="s">
        <v>1428</v>
      </c>
      <c r="B742" s="380" t="s">
        <v>2988</v>
      </c>
      <c r="J742" s="381" t="s">
        <v>8060</v>
      </c>
    </row>
    <row r="743" spans="1:10">
      <c r="A743" s="380" t="s">
        <v>1107</v>
      </c>
      <c r="B743" s="380" t="s">
        <v>2989</v>
      </c>
      <c r="J743" s="381" t="s">
        <v>8061</v>
      </c>
    </row>
    <row r="744" spans="1:10">
      <c r="A744" s="380" t="s">
        <v>114</v>
      </c>
      <c r="B744" s="380" t="s">
        <v>2990</v>
      </c>
      <c r="J744" s="381" t="s">
        <v>8062</v>
      </c>
    </row>
    <row r="745" spans="1:10">
      <c r="A745" s="380" t="s">
        <v>115</v>
      </c>
      <c r="B745" s="380" t="s">
        <v>2991</v>
      </c>
      <c r="J745" s="381" t="s">
        <v>8063</v>
      </c>
    </row>
    <row r="746" spans="1:10">
      <c r="A746" s="380" t="s">
        <v>492</v>
      </c>
      <c r="B746" s="380" t="s">
        <v>2992</v>
      </c>
      <c r="J746" s="381" t="s">
        <v>8064</v>
      </c>
    </row>
    <row r="747" spans="1:10">
      <c r="A747" s="380" t="s">
        <v>116</v>
      </c>
      <c r="B747" s="380" t="s">
        <v>2993</v>
      </c>
      <c r="J747" s="381" t="s">
        <v>8065</v>
      </c>
    </row>
    <row r="748" spans="1:10">
      <c r="A748" s="380" t="s">
        <v>344</v>
      </c>
      <c r="B748" s="380" t="s">
        <v>2994</v>
      </c>
      <c r="J748" s="381" t="s">
        <v>8066</v>
      </c>
    </row>
    <row r="749" spans="1:10">
      <c r="A749" s="380" t="s">
        <v>345</v>
      </c>
      <c r="B749" s="380" t="s">
        <v>2995</v>
      </c>
      <c r="J749" s="381" t="s">
        <v>8067</v>
      </c>
    </row>
    <row r="750" spans="1:10">
      <c r="A750" s="380" t="s">
        <v>346</v>
      </c>
      <c r="B750" s="380" t="s">
        <v>2996</v>
      </c>
      <c r="J750" s="381" t="s">
        <v>8068</v>
      </c>
    </row>
    <row r="751" spans="1:10">
      <c r="A751" s="380" t="s">
        <v>347</v>
      </c>
      <c r="B751" s="380" t="s">
        <v>2997</v>
      </c>
      <c r="J751" s="381" t="s">
        <v>8069</v>
      </c>
    </row>
    <row r="752" spans="1:10">
      <c r="A752" s="380" t="s">
        <v>348</v>
      </c>
      <c r="B752" s="380" t="s">
        <v>2998</v>
      </c>
      <c r="J752" s="381" t="s">
        <v>8070</v>
      </c>
    </row>
    <row r="753" spans="1:10">
      <c r="A753" s="380" t="s">
        <v>349</v>
      </c>
      <c r="B753" s="380" t="s">
        <v>2999</v>
      </c>
      <c r="J753" s="381" t="s">
        <v>8071</v>
      </c>
    </row>
    <row r="754" spans="1:10">
      <c r="A754" s="380" t="s">
        <v>350</v>
      </c>
      <c r="B754" s="380" t="s">
        <v>3000</v>
      </c>
      <c r="J754" s="381" t="s">
        <v>8072</v>
      </c>
    </row>
    <row r="755" spans="1:10">
      <c r="A755" s="380" t="s">
        <v>1716</v>
      </c>
      <c r="B755" s="380" t="s">
        <v>3001</v>
      </c>
      <c r="J755" s="381" t="s">
        <v>8073</v>
      </c>
    </row>
    <row r="756" spans="1:10">
      <c r="A756" s="380" t="s">
        <v>293</v>
      </c>
      <c r="B756" s="380" t="s">
        <v>3002</v>
      </c>
      <c r="J756" s="381" t="s">
        <v>8074</v>
      </c>
    </row>
    <row r="757" spans="1:10">
      <c r="A757" s="380" t="s">
        <v>294</v>
      </c>
      <c r="B757" s="380" t="s">
        <v>3003</v>
      </c>
      <c r="J757" s="381" t="s">
        <v>8075</v>
      </c>
    </row>
    <row r="758" spans="1:10">
      <c r="A758" s="380" t="s">
        <v>1402</v>
      </c>
      <c r="B758" s="380" t="s">
        <v>3004</v>
      </c>
      <c r="J758" s="381" t="s">
        <v>8076</v>
      </c>
    </row>
    <row r="759" spans="1:10">
      <c r="A759" s="380" t="s">
        <v>1561</v>
      </c>
      <c r="B759" s="380" t="s">
        <v>3005</v>
      </c>
      <c r="J759" s="381" t="s">
        <v>8077</v>
      </c>
    </row>
    <row r="760" spans="1:10">
      <c r="A760" s="380" t="s">
        <v>1106</v>
      </c>
      <c r="B760" s="380" t="s">
        <v>3006</v>
      </c>
      <c r="J760" s="381" t="s">
        <v>8078</v>
      </c>
    </row>
    <row r="761" spans="1:10">
      <c r="A761" s="380" t="s">
        <v>1105</v>
      </c>
      <c r="B761" s="380" t="s">
        <v>3007</v>
      </c>
      <c r="J761" s="381" t="s">
        <v>8079</v>
      </c>
    </row>
    <row r="762" spans="1:10">
      <c r="A762" s="380" t="s">
        <v>124</v>
      </c>
      <c r="B762" s="380" t="s">
        <v>3008</v>
      </c>
      <c r="J762" s="381" t="s">
        <v>8080</v>
      </c>
    </row>
    <row r="763" spans="1:10">
      <c r="A763" s="380" t="s">
        <v>674</v>
      </c>
      <c r="B763" s="380" t="s">
        <v>3009</v>
      </c>
      <c r="J763" s="381" t="s">
        <v>8081</v>
      </c>
    </row>
    <row r="764" spans="1:10">
      <c r="A764" s="380" t="s">
        <v>493</v>
      </c>
      <c r="B764" s="380" t="s">
        <v>3010</v>
      </c>
      <c r="J764" s="381" t="s">
        <v>8082</v>
      </c>
    </row>
    <row r="765" spans="1:10">
      <c r="A765" s="380" t="s">
        <v>123</v>
      </c>
      <c r="B765" s="380" t="s">
        <v>3011</v>
      </c>
      <c r="J765" s="381" t="s">
        <v>8083</v>
      </c>
    </row>
    <row r="766" spans="1:10">
      <c r="A766" s="380" t="s">
        <v>596</v>
      </c>
      <c r="B766" s="380" t="s">
        <v>3012</v>
      </c>
      <c r="J766" s="381" t="s">
        <v>8084</v>
      </c>
    </row>
    <row r="767" spans="1:10">
      <c r="A767" s="380" t="s">
        <v>1329</v>
      </c>
      <c r="B767" s="380" t="s">
        <v>3013</v>
      </c>
      <c r="J767" s="381" t="s">
        <v>8085</v>
      </c>
    </row>
    <row r="768" spans="1:10">
      <c r="A768" s="380" t="s">
        <v>594</v>
      </c>
      <c r="B768" s="380" t="s">
        <v>3014</v>
      </c>
      <c r="J768" s="381" t="s">
        <v>8086</v>
      </c>
    </row>
    <row r="769" spans="1:10">
      <c r="A769" s="380" t="s">
        <v>119</v>
      </c>
      <c r="B769" s="380" t="s">
        <v>3015</v>
      </c>
      <c r="J769" s="381" t="s">
        <v>8087</v>
      </c>
    </row>
    <row r="770" spans="1:10">
      <c r="A770" s="380" t="s">
        <v>120</v>
      </c>
      <c r="B770" s="380" t="s">
        <v>3016</v>
      </c>
      <c r="J770" s="381" t="s">
        <v>8088</v>
      </c>
    </row>
    <row r="771" spans="1:10">
      <c r="A771" s="380" t="s">
        <v>118</v>
      </c>
      <c r="B771" s="380" t="s">
        <v>3017</v>
      </c>
      <c r="J771" s="381" t="s">
        <v>8089</v>
      </c>
    </row>
    <row r="772" spans="1:10">
      <c r="A772" s="380" t="s">
        <v>117</v>
      </c>
      <c r="B772" s="380" t="s">
        <v>3018</v>
      </c>
      <c r="J772" s="381" t="s">
        <v>8090</v>
      </c>
    </row>
    <row r="773" spans="1:10">
      <c r="A773" s="380" t="s">
        <v>121</v>
      </c>
      <c r="B773" s="380" t="s">
        <v>3019</v>
      </c>
      <c r="J773" s="381" t="s">
        <v>8091</v>
      </c>
    </row>
    <row r="774" spans="1:10">
      <c r="A774" s="380" t="s">
        <v>122</v>
      </c>
      <c r="B774" s="380" t="s">
        <v>3020</v>
      </c>
      <c r="J774" s="381" t="s">
        <v>8092</v>
      </c>
    </row>
    <row r="775" spans="1:10">
      <c r="A775" s="380" t="s">
        <v>587</v>
      </c>
      <c r="B775" s="380" t="s">
        <v>3021</v>
      </c>
      <c r="J775" s="381" t="s">
        <v>8093</v>
      </c>
    </row>
    <row r="776" spans="1:10">
      <c r="A776" s="380" t="s">
        <v>590</v>
      </c>
      <c r="B776" s="380" t="s">
        <v>3022</v>
      </c>
      <c r="J776" s="381" t="s">
        <v>8094</v>
      </c>
    </row>
    <row r="777" spans="1:10">
      <c r="A777" s="380" t="s">
        <v>2240</v>
      </c>
      <c r="B777" s="380" t="s">
        <v>3023</v>
      </c>
      <c r="J777" s="381" t="s">
        <v>8095</v>
      </c>
    </row>
    <row r="778" spans="1:10">
      <c r="A778" s="380" t="s">
        <v>589</v>
      </c>
      <c r="B778" s="380" t="s">
        <v>3024</v>
      </c>
      <c r="J778" s="381" t="s">
        <v>8096</v>
      </c>
    </row>
    <row r="779" spans="1:10">
      <c r="A779" s="380" t="s">
        <v>901</v>
      </c>
      <c r="B779" s="380" t="s">
        <v>3025</v>
      </c>
      <c r="J779" s="381" t="s">
        <v>8097</v>
      </c>
    </row>
    <row r="780" spans="1:10">
      <c r="A780" s="380" t="s">
        <v>1674</v>
      </c>
      <c r="B780" s="380" t="s">
        <v>3026</v>
      </c>
      <c r="J780" s="381" t="s">
        <v>8098</v>
      </c>
    </row>
    <row r="781" spans="1:10">
      <c r="A781" s="380" t="s">
        <v>1473</v>
      </c>
      <c r="B781" s="380" t="s">
        <v>3027</v>
      </c>
      <c r="J781" s="381" t="s">
        <v>8099</v>
      </c>
    </row>
    <row r="782" spans="1:10">
      <c r="A782" s="380" t="s">
        <v>612</v>
      </c>
      <c r="B782" s="380" t="s">
        <v>3028</v>
      </c>
      <c r="J782" s="381" t="s">
        <v>8100</v>
      </c>
    </row>
    <row r="783" spans="1:10">
      <c r="A783" s="380" t="s">
        <v>739</v>
      </c>
      <c r="B783" s="380" t="s">
        <v>3029</v>
      </c>
      <c r="J783" s="381" t="s">
        <v>8101</v>
      </c>
    </row>
    <row r="784" spans="1:10">
      <c r="A784" s="380" t="s">
        <v>740</v>
      </c>
      <c r="B784" s="380" t="s">
        <v>3030</v>
      </c>
      <c r="J784" s="381" t="s">
        <v>8102</v>
      </c>
    </row>
    <row r="785" spans="1:10">
      <c r="A785" s="380" t="s">
        <v>614</v>
      </c>
      <c r="B785" s="380" t="s">
        <v>3031</v>
      </c>
      <c r="J785" s="381" t="s">
        <v>8103</v>
      </c>
    </row>
    <row r="786" spans="1:10">
      <c r="A786" s="380" t="s">
        <v>5833</v>
      </c>
      <c r="B786" s="380" t="s">
        <v>3032</v>
      </c>
      <c r="J786" s="381" t="s">
        <v>8104</v>
      </c>
    </row>
    <row r="787" spans="1:10">
      <c r="A787" s="380" t="s">
        <v>724</v>
      </c>
      <c r="B787" s="380" t="s">
        <v>3033</v>
      </c>
      <c r="J787" s="381" t="s">
        <v>8105</v>
      </c>
    </row>
    <row r="788" spans="1:10">
      <c r="A788" s="380" t="s">
        <v>1670</v>
      </c>
      <c r="B788" s="380" t="s">
        <v>3034</v>
      </c>
      <c r="J788" s="381" t="s">
        <v>8106</v>
      </c>
    </row>
    <row r="789" spans="1:10">
      <c r="A789" s="380" t="s">
        <v>5306</v>
      </c>
      <c r="B789" s="380" t="s">
        <v>3035</v>
      </c>
      <c r="J789" s="381" t="s">
        <v>8107</v>
      </c>
    </row>
    <row r="790" spans="1:10">
      <c r="A790" s="380" t="s">
        <v>1446</v>
      </c>
      <c r="B790" s="380" t="s">
        <v>3036</v>
      </c>
      <c r="J790" s="381" t="s">
        <v>8108</v>
      </c>
    </row>
    <row r="791" spans="1:10">
      <c r="A791" s="380" t="s">
        <v>1445</v>
      </c>
      <c r="B791" s="380" t="s">
        <v>3037</v>
      </c>
      <c r="J791" s="381" t="s">
        <v>8109</v>
      </c>
    </row>
    <row r="792" spans="1:10">
      <c r="A792" s="380" t="s">
        <v>1407</v>
      </c>
      <c r="B792" s="380" t="s">
        <v>3038</v>
      </c>
      <c r="J792" s="381" t="s">
        <v>8110</v>
      </c>
    </row>
    <row r="793" spans="1:10">
      <c r="A793" s="380" t="s">
        <v>1751</v>
      </c>
      <c r="B793" s="380" t="s">
        <v>3039</v>
      </c>
      <c r="J793" s="381" t="s">
        <v>8111</v>
      </c>
    </row>
    <row r="794" spans="1:10">
      <c r="A794" s="380" t="s">
        <v>1424</v>
      </c>
      <c r="B794" s="380" t="s">
        <v>3040</v>
      </c>
      <c r="J794" s="381" t="s">
        <v>8112</v>
      </c>
    </row>
    <row r="795" spans="1:10">
      <c r="A795" s="380" t="s">
        <v>1679</v>
      </c>
      <c r="B795" s="380" t="s">
        <v>3041</v>
      </c>
      <c r="J795" s="381" t="s">
        <v>8113</v>
      </c>
    </row>
    <row r="796" spans="1:10">
      <c r="A796" s="380" t="s">
        <v>1330</v>
      </c>
      <c r="B796" s="380" t="s">
        <v>3042</v>
      </c>
      <c r="J796" s="381" t="s">
        <v>8114</v>
      </c>
    </row>
    <row r="797" spans="1:10">
      <c r="A797" s="380" t="s">
        <v>1326</v>
      </c>
      <c r="B797" s="380" t="s">
        <v>3043</v>
      </c>
      <c r="J797" s="381" t="s">
        <v>8115</v>
      </c>
    </row>
    <row r="798" spans="1:10">
      <c r="A798" s="380" t="s">
        <v>667</v>
      </c>
      <c r="B798" s="380" t="s">
        <v>3044</v>
      </c>
      <c r="J798" s="381" t="s">
        <v>8116</v>
      </c>
    </row>
    <row r="799" spans="1:10">
      <c r="A799" s="380" t="s">
        <v>2095</v>
      </c>
      <c r="B799" s="380" t="s">
        <v>3045</v>
      </c>
      <c r="J799" s="381" t="s">
        <v>8117</v>
      </c>
    </row>
    <row r="800" spans="1:10">
      <c r="A800" s="380" t="s">
        <v>557</v>
      </c>
      <c r="B800" s="380" t="s">
        <v>3046</v>
      </c>
      <c r="J800" s="381" t="s">
        <v>8118</v>
      </c>
    </row>
    <row r="801" spans="1:10">
      <c r="A801" s="380" t="s">
        <v>322</v>
      </c>
      <c r="B801" s="380" t="s">
        <v>3047</v>
      </c>
      <c r="J801" s="381" t="s">
        <v>8119</v>
      </c>
    </row>
    <row r="802" spans="1:10">
      <c r="A802" s="380" t="s">
        <v>558</v>
      </c>
      <c r="B802" s="380" t="s">
        <v>3048</v>
      </c>
      <c r="J802" s="381" t="s">
        <v>8120</v>
      </c>
    </row>
    <row r="803" spans="1:10">
      <c r="A803" s="380" t="s">
        <v>546</v>
      </c>
      <c r="B803" s="380" t="s">
        <v>3049</v>
      </c>
      <c r="J803" s="381" t="s">
        <v>8121</v>
      </c>
    </row>
    <row r="804" spans="1:10">
      <c r="A804" s="380" t="s">
        <v>6902</v>
      </c>
      <c r="B804" s="380" t="s">
        <v>3050</v>
      </c>
      <c r="J804" s="381" t="s">
        <v>8122</v>
      </c>
    </row>
    <row r="805" spans="1:10">
      <c r="A805" s="380" t="s">
        <v>6903</v>
      </c>
      <c r="B805" s="380" t="s">
        <v>3051</v>
      </c>
      <c r="J805" s="381" t="s">
        <v>8123</v>
      </c>
    </row>
    <row r="806" spans="1:10">
      <c r="A806" s="380" t="s">
        <v>499</v>
      </c>
      <c r="B806" s="380" t="s">
        <v>3052</v>
      </c>
      <c r="J806" s="381" t="s">
        <v>8124</v>
      </c>
    </row>
    <row r="807" spans="1:10">
      <c r="A807" s="380" t="s">
        <v>550</v>
      </c>
      <c r="B807" s="380" t="s">
        <v>3053</v>
      </c>
      <c r="J807" s="381" t="s">
        <v>8125</v>
      </c>
    </row>
    <row r="808" spans="1:10">
      <c r="A808" s="380" t="s">
        <v>551</v>
      </c>
      <c r="B808" s="380" t="s">
        <v>3054</v>
      </c>
      <c r="J808" s="381" t="s">
        <v>8126</v>
      </c>
    </row>
    <row r="809" spans="1:10">
      <c r="A809" s="380" t="s">
        <v>706</v>
      </c>
      <c r="B809" s="380" t="s">
        <v>3055</v>
      </c>
      <c r="J809" s="381" t="s">
        <v>8127</v>
      </c>
    </row>
    <row r="810" spans="1:10">
      <c r="A810" s="380" t="s">
        <v>707</v>
      </c>
      <c r="B810" s="380" t="s">
        <v>3056</v>
      </c>
      <c r="J810" s="381" t="s">
        <v>8128</v>
      </c>
    </row>
    <row r="811" spans="1:10">
      <c r="A811" s="380" t="s">
        <v>708</v>
      </c>
      <c r="B811" s="380" t="s">
        <v>3057</v>
      </c>
      <c r="J811" s="381" t="s">
        <v>8129</v>
      </c>
    </row>
    <row r="812" spans="1:10">
      <c r="A812" s="380" t="s">
        <v>4882</v>
      </c>
      <c r="B812" s="380" t="s">
        <v>3058</v>
      </c>
      <c r="J812" s="381" t="s">
        <v>8130</v>
      </c>
    </row>
    <row r="813" spans="1:10">
      <c r="A813" s="380" t="s">
        <v>1444</v>
      </c>
      <c r="B813" s="380" t="s">
        <v>3059</v>
      </c>
      <c r="J813" s="381" t="s">
        <v>8131</v>
      </c>
    </row>
    <row r="814" spans="1:10">
      <c r="A814" s="380" t="s">
        <v>7097</v>
      </c>
      <c r="B814" s="380" t="s">
        <v>3060</v>
      </c>
      <c r="J814" s="381" t="s">
        <v>8132</v>
      </c>
    </row>
    <row r="815" spans="1:10">
      <c r="A815" s="380" t="s">
        <v>6230</v>
      </c>
      <c r="B815" s="380" t="s">
        <v>3061</v>
      </c>
      <c r="J815" s="381" t="s">
        <v>8133</v>
      </c>
    </row>
    <row r="816" spans="1:10">
      <c r="A816" s="380" t="s">
        <v>6229</v>
      </c>
      <c r="B816" s="380" t="s">
        <v>3062</v>
      </c>
      <c r="J816" s="381" t="s">
        <v>8134</v>
      </c>
    </row>
    <row r="817" spans="1:10">
      <c r="A817" s="380" t="s">
        <v>1454</v>
      </c>
      <c r="B817" s="380" t="s">
        <v>3063</v>
      </c>
      <c r="J817" s="381" t="s">
        <v>8135</v>
      </c>
    </row>
    <row r="818" spans="1:10">
      <c r="A818" s="380" t="s">
        <v>1453</v>
      </c>
      <c r="B818" s="380" t="s">
        <v>3064</v>
      </c>
      <c r="J818" s="381" t="s">
        <v>8136</v>
      </c>
    </row>
    <row r="819" spans="1:10">
      <c r="A819" s="380" t="s">
        <v>7257</v>
      </c>
      <c r="B819" s="380" t="s">
        <v>3065</v>
      </c>
      <c r="J819" s="381" t="s">
        <v>8137</v>
      </c>
    </row>
    <row r="820" spans="1:10">
      <c r="A820" s="380" t="s">
        <v>261</v>
      </c>
      <c r="B820" s="380" t="s">
        <v>3066</v>
      </c>
      <c r="J820" s="381" t="s">
        <v>8138</v>
      </c>
    </row>
    <row r="821" spans="1:10">
      <c r="A821" s="380" t="s">
        <v>262</v>
      </c>
      <c r="B821" s="380" t="s">
        <v>3067</v>
      </c>
      <c r="J821" s="381" t="s">
        <v>8139</v>
      </c>
    </row>
    <row r="822" spans="1:10">
      <c r="A822" s="380" t="s">
        <v>260</v>
      </c>
      <c r="B822" s="380" t="s">
        <v>3068</v>
      </c>
      <c r="J822" s="381" t="s">
        <v>8140</v>
      </c>
    </row>
    <row r="823" spans="1:10">
      <c r="A823" s="380" t="s">
        <v>263</v>
      </c>
      <c r="B823" s="380" t="s">
        <v>3069</v>
      </c>
      <c r="J823" s="381" t="s">
        <v>8141</v>
      </c>
    </row>
    <row r="824" spans="1:10">
      <c r="A824" s="380" t="s">
        <v>264</v>
      </c>
      <c r="B824" s="380" t="s">
        <v>3070</v>
      </c>
      <c r="J824" s="381" t="s">
        <v>8142</v>
      </c>
    </row>
    <row r="825" spans="1:10">
      <c r="A825" s="380" t="s">
        <v>265</v>
      </c>
      <c r="B825" s="380" t="s">
        <v>3071</v>
      </c>
      <c r="J825" s="381" t="s">
        <v>8143</v>
      </c>
    </row>
    <row r="826" spans="1:10">
      <c r="A826" s="380" t="s">
        <v>621</v>
      </c>
      <c r="B826" s="380" t="s">
        <v>3072</v>
      </c>
      <c r="J826" s="381" t="s">
        <v>8144</v>
      </c>
    </row>
    <row r="827" spans="1:10">
      <c r="A827" s="380" t="s">
        <v>620</v>
      </c>
      <c r="B827" s="380" t="s">
        <v>3073</v>
      </c>
      <c r="J827" s="381" t="s">
        <v>8145</v>
      </c>
    </row>
    <row r="828" spans="1:10">
      <c r="A828" s="380" t="s">
        <v>5557</v>
      </c>
      <c r="B828" s="380" t="s">
        <v>3074</v>
      </c>
      <c r="J828" s="381" t="s">
        <v>8146</v>
      </c>
    </row>
    <row r="829" spans="1:10">
      <c r="A829" s="380" t="s">
        <v>155</v>
      </c>
      <c r="B829" s="380" t="s">
        <v>3075</v>
      </c>
      <c r="J829" s="381" t="s">
        <v>8147</v>
      </c>
    </row>
    <row r="830" spans="1:10">
      <c r="A830" s="380" t="s">
        <v>156</v>
      </c>
      <c r="B830" s="380" t="s">
        <v>3076</v>
      </c>
      <c r="J830" s="381" t="s">
        <v>8148</v>
      </c>
    </row>
    <row r="831" spans="1:10">
      <c r="A831" s="380" t="s">
        <v>5858</v>
      </c>
      <c r="B831" s="380" t="s">
        <v>3077</v>
      </c>
      <c r="J831" s="381" t="s">
        <v>8149</v>
      </c>
    </row>
    <row r="832" spans="1:10">
      <c r="A832" s="380" t="s">
        <v>4917</v>
      </c>
      <c r="B832" s="380" t="s">
        <v>3078</v>
      </c>
      <c r="J832" s="381" t="s">
        <v>8150</v>
      </c>
    </row>
    <row r="833" spans="1:10">
      <c r="A833" s="380" t="s">
        <v>1704</v>
      </c>
      <c r="B833" s="380" t="s">
        <v>3079</v>
      </c>
      <c r="J833" s="381" t="s">
        <v>8151</v>
      </c>
    </row>
    <row r="834" spans="1:10">
      <c r="A834" s="380" t="s">
        <v>1703</v>
      </c>
      <c r="B834" s="380" t="s">
        <v>3080</v>
      </c>
      <c r="J834" s="381" t="s">
        <v>8152</v>
      </c>
    </row>
    <row r="835" spans="1:10">
      <c r="A835" s="380" t="s">
        <v>1711</v>
      </c>
      <c r="B835" s="380" t="s">
        <v>3081</v>
      </c>
      <c r="J835" s="381" t="s">
        <v>8153</v>
      </c>
    </row>
    <row r="836" spans="1:10">
      <c r="A836" s="380" t="s">
        <v>615</v>
      </c>
      <c r="B836" s="380" t="s">
        <v>3082</v>
      </c>
      <c r="J836" s="381" t="s">
        <v>8154</v>
      </c>
    </row>
    <row r="837" spans="1:10">
      <c r="A837" s="380" t="s">
        <v>741</v>
      </c>
      <c r="B837" s="380" t="s">
        <v>3083</v>
      </c>
      <c r="J837" s="381" t="s">
        <v>8155</v>
      </c>
    </row>
    <row r="838" spans="1:10">
      <c r="A838" s="380" t="s">
        <v>742</v>
      </c>
      <c r="B838" s="380" t="s">
        <v>3084</v>
      </c>
      <c r="J838" s="381" t="s">
        <v>8156</v>
      </c>
    </row>
    <row r="839" spans="1:10">
      <c r="A839" s="380" t="s">
        <v>382</v>
      </c>
      <c r="B839" s="380" t="s">
        <v>3085</v>
      </c>
      <c r="J839" s="381" t="s">
        <v>8157</v>
      </c>
    </row>
    <row r="840" spans="1:10">
      <c r="A840" s="380" t="s">
        <v>613</v>
      </c>
      <c r="B840" s="380" t="s">
        <v>3086</v>
      </c>
      <c r="J840" s="381" t="s">
        <v>8158</v>
      </c>
    </row>
    <row r="841" spans="1:10">
      <c r="A841" s="380" t="s">
        <v>743</v>
      </c>
      <c r="B841" s="380" t="s">
        <v>3087</v>
      </c>
      <c r="J841" s="381" t="s">
        <v>8159</v>
      </c>
    </row>
    <row r="842" spans="1:10">
      <c r="A842" s="380" t="s">
        <v>744</v>
      </c>
      <c r="B842" s="380" t="s">
        <v>3088</v>
      </c>
      <c r="J842" s="381" t="s">
        <v>8160</v>
      </c>
    </row>
    <row r="843" spans="1:10">
      <c r="A843" s="380" t="s">
        <v>745</v>
      </c>
      <c r="B843" s="380" t="s">
        <v>3089</v>
      </c>
      <c r="J843" s="381" t="s">
        <v>8161</v>
      </c>
    </row>
    <row r="844" spans="1:10">
      <c r="A844" s="380" t="s">
        <v>747</v>
      </c>
      <c r="B844" s="380" t="s">
        <v>3090</v>
      </c>
      <c r="J844" s="381" t="s">
        <v>8162</v>
      </c>
    </row>
    <row r="845" spans="1:10">
      <c r="A845" s="380" t="s">
        <v>1741</v>
      </c>
      <c r="B845" s="380" t="s">
        <v>3091</v>
      </c>
      <c r="J845" s="381" t="s">
        <v>8163</v>
      </c>
    </row>
    <row r="846" spans="1:10">
      <c r="A846" s="380" t="s">
        <v>725</v>
      </c>
      <c r="B846" s="380" t="s">
        <v>3092</v>
      </c>
      <c r="J846" s="381" t="s">
        <v>8164</v>
      </c>
    </row>
    <row r="847" spans="1:10">
      <c r="A847" s="380" t="s">
        <v>393</v>
      </c>
      <c r="B847" s="380" t="s">
        <v>3093</v>
      </c>
      <c r="J847" s="381" t="s">
        <v>8165</v>
      </c>
    </row>
    <row r="848" spans="1:10">
      <c r="A848" s="380" t="s">
        <v>394</v>
      </c>
      <c r="B848" s="380" t="s">
        <v>3094</v>
      </c>
      <c r="J848" s="381" t="s">
        <v>8166</v>
      </c>
    </row>
    <row r="849" spans="1:10">
      <c r="A849" s="380" t="s">
        <v>395</v>
      </c>
      <c r="B849" s="380" t="s">
        <v>3095</v>
      </c>
      <c r="J849" s="381" t="s">
        <v>8167</v>
      </c>
    </row>
    <row r="850" spans="1:10">
      <c r="A850" s="380" t="s">
        <v>396</v>
      </c>
      <c r="B850" s="380" t="s">
        <v>3096</v>
      </c>
      <c r="J850" s="381" t="s">
        <v>8168</v>
      </c>
    </row>
    <row r="851" spans="1:10">
      <c r="A851" s="380" t="s">
        <v>397</v>
      </c>
      <c r="B851" s="380" t="s">
        <v>3097</v>
      </c>
      <c r="J851" s="381" t="s">
        <v>8169</v>
      </c>
    </row>
    <row r="852" spans="1:10">
      <c r="A852" s="380" t="s">
        <v>398</v>
      </c>
      <c r="B852" s="380" t="s">
        <v>3098</v>
      </c>
      <c r="J852" s="381" t="s">
        <v>8170</v>
      </c>
    </row>
    <row r="853" spans="1:10">
      <c r="A853" s="380" t="s">
        <v>399</v>
      </c>
      <c r="B853" s="380" t="s">
        <v>3099</v>
      </c>
      <c r="J853" s="381" t="s">
        <v>8171</v>
      </c>
    </row>
    <row r="854" spans="1:10">
      <c r="A854" s="380" t="s">
        <v>1966</v>
      </c>
      <c r="B854" s="380" t="s">
        <v>3100</v>
      </c>
      <c r="J854" s="381" t="s">
        <v>8172</v>
      </c>
    </row>
    <row r="855" spans="1:10">
      <c r="A855" s="380" t="s">
        <v>727</v>
      </c>
      <c r="B855" s="380" t="s">
        <v>3101</v>
      </c>
      <c r="J855" s="381" t="s">
        <v>8173</v>
      </c>
    </row>
    <row r="856" spans="1:10">
      <c r="A856" s="380" t="s">
        <v>401</v>
      </c>
      <c r="B856" s="380" t="s">
        <v>3102</v>
      </c>
      <c r="J856" s="381" t="s">
        <v>8174</v>
      </c>
    </row>
    <row r="857" spans="1:10">
      <c r="A857" s="380" t="s">
        <v>402</v>
      </c>
      <c r="B857" s="380" t="s">
        <v>3103</v>
      </c>
      <c r="J857" s="381" t="s">
        <v>8175</v>
      </c>
    </row>
    <row r="858" spans="1:10">
      <c r="A858" s="380" t="s">
        <v>403</v>
      </c>
      <c r="B858" s="380" t="s">
        <v>3104</v>
      </c>
      <c r="J858" s="381" t="s">
        <v>8176</v>
      </c>
    </row>
    <row r="859" spans="1:10">
      <c r="A859" s="380" t="s">
        <v>807</v>
      </c>
      <c r="B859" s="380" t="s">
        <v>3105</v>
      </c>
      <c r="J859" s="381" t="s">
        <v>8177</v>
      </c>
    </row>
    <row r="860" spans="1:10">
      <c r="A860" s="380" t="s">
        <v>400</v>
      </c>
      <c r="B860" s="380" t="s">
        <v>3106</v>
      </c>
      <c r="J860" s="381" t="s">
        <v>8178</v>
      </c>
    </row>
    <row r="861" spans="1:10">
      <c r="A861" s="380" t="s">
        <v>726</v>
      </c>
      <c r="B861" s="380" t="s">
        <v>3107</v>
      </c>
      <c r="J861" s="381" t="s">
        <v>8179</v>
      </c>
    </row>
    <row r="862" spans="1:10">
      <c r="A862" s="380" t="s">
        <v>728</v>
      </c>
      <c r="B862" s="380" t="s">
        <v>3108</v>
      </c>
      <c r="J862" s="381" t="s">
        <v>8180</v>
      </c>
    </row>
    <row r="863" spans="1:10">
      <c r="A863" s="380" t="s">
        <v>1803</v>
      </c>
      <c r="B863" s="380" t="s">
        <v>3109</v>
      </c>
      <c r="J863" s="381" t="s">
        <v>8181</v>
      </c>
    </row>
    <row r="864" spans="1:10">
      <c r="A864" s="380" t="s">
        <v>895</v>
      </c>
      <c r="B864" s="380" t="s">
        <v>3110</v>
      </c>
      <c r="J864" s="381" t="s">
        <v>8182</v>
      </c>
    </row>
    <row r="865" spans="1:10">
      <c r="A865" s="380" t="s">
        <v>270</v>
      </c>
      <c r="B865" s="380" t="s">
        <v>3111</v>
      </c>
      <c r="J865" s="381" t="s">
        <v>8183</v>
      </c>
    </row>
    <row r="866" spans="1:10">
      <c r="A866" s="380" t="s">
        <v>7254</v>
      </c>
      <c r="B866" s="380" t="s">
        <v>3112</v>
      </c>
      <c r="J866" s="381" t="s">
        <v>8184</v>
      </c>
    </row>
    <row r="867" spans="1:10">
      <c r="A867" s="380" t="s">
        <v>7255</v>
      </c>
      <c r="B867" s="380" t="s">
        <v>3113</v>
      </c>
      <c r="J867" s="381" t="s">
        <v>8185</v>
      </c>
    </row>
    <row r="868" spans="1:10">
      <c r="A868" s="380" t="s">
        <v>500</v>
      </c>
      <c r="B868" s="380" t="s">
        <v>3114</v>
      </c>
      <c r="J868" s="381" t="s">
        <v>8186</v>
      </c>
    </row>
    <row r="869" spans="1:10">
      <c r="A869" s="380" t="s">
        <v>1331</v>
      </c>
      <c r="B869" s="380" t="s">
        <v>3115</v>
      </c>
      <c r="J869" s="381" t="s">
        <v>8187</v>
      </c>
    </row>
    <row r="870" spans="1:10">
      <c r="A870" s="380" t="s">
        <v>4315</v>
      </c>
      <c r="B870" s="380" t="s">
        <v>3116</v>
      </c>
      <c r="J870" s="381" t="s">
        <v>8188</v>
      </c>
    </row>
    <row r="871" spans="1:10">
      <c r="A871" s="380" t="s">
        <v>563</v>
      </c>
      <c r="B871" s="380" t="s">
        <v>3117</v>
      </c>
      <c r="J871" s="381" t="s">
        <v>8189</v>
      </c>
    </row>
    <row r="872" spans="1:10">
      <c r="A872" s="380" t="s">
        <v>7256</v>
      </c>
      <c r="B872" s="380" t="s">
        <v>3118</v>
      </c>
      <c r="J872" s="381" t="s">
        <v>8190</v>
      </c>
    </row>
    <row r="873" spans="1:10">
      <c r="A873" s="380" t="s">
        <v>1922</v>
      </c>
      <c r="B873" s="380" t="s">
        <v>3119</v>
      </c>
      <c r="J873" s="381" t="s">
        <v>8191</v>
      </c>
    </row>
    <row r="874" spans="1:10">
      <c r="A874" s="380" t="s">
        <v>1921</v>
      </c>
      <c r="B874" s="380" t="s">
        <v>3120</v>
      </c>
      <c r="J874" s="381" t="s">
        <v>8192</v>
      </c>
    </row>
    <row r="875" spans="1:10">
      <c r="A875" s="380" t="s">
        <v>1923</v>
      </c>
      <c r="B875" s="380" t="s">
        <v>3121</v>
      </c>
      <c r="J875" s="381" t="s">
        <v>8193</v>
      </c>
    </row>
    <row r="876" spans="1:10">
      <c r="A876" s="380" t="s">
        <v>158</v>
      </c>
      <c r="B876" s="380" t="s">
        <v>3122</v>
      </c>
      <c r="J876" s="381" t="s">
        <v>8194</v>
      </c>
    </row>
    <row r="877" spans="1:10">
      <c r="A877" s="380" t="s">
        <v>552</v>
      </c>
      <c r="B877" s="380" t="s">
        <v>3123</v>
      </c>
      <c r="J877" s="381" t="s">
        <v>8195</v>
      </c>
    </row>
    <row r="878" spans="1:10">
      <c r="A878" s="380" t="s">
        <v>143</v>
      </c>
      <c r="B878" s="380" t="s">
        <v>3124</v>
      </c>
      <c r="J878" s="381" t="s">
        <v>8196</v>
      </c>
    </row>
    <row r="879" spans="1:10">
      <c r="A879" s="380" t="s">
        <v>144</v>
      </c>
      <c r="B879" s="380" t="s">
        <v>3125</v>
      </c>
      <c r="J879" s="381" t="s">
        <v>8197</v>
      </c>
    </row>
    <row r="880" spans="1:10">
      <c r="A880" s="380" t="s">
        <v>145</v>
      </c>
      <c r="B880" s="380" t="s">
        <v>3126</v>
      </c>
      <c r="J880" s="381" t="s">
        <v>8198</v>
      </c>
    </row>
    <row r="881" spans="1:10">
      <c r="A881" s="380" t="s">
        <v>1333</v>
      </c>
      <c r="B881" s="380" t="s">
        <v>3127</v>
      </c>
      <c r="J881" s="381" t="s">
        <v>8199</v>
      </c>
    </row>
    <row r="882" spans="1:10">
      <c r="A882" s="380" t="s">
        <v>1334</v>
      </c>
      <c r="B882" s="380" t="s">
        <v>3128</v>
      </c>
      <c r="J882" s="381" t="s">
        <v>8200</v>
      </c>
    </row>
    <row r="883" spans="1:10">
      <c r="A883" s="380" t="s">
        <v>501</v>
      </c>
      <c r="B883" s="380" t="s">
        <v>3129</v>
      </c>
      <c r="J883" s="381" t="s">
        <v>8201</v>
      </c>
    </row>
    <row r="884" spans="1:10">
      <c r="A884" s="380" t="s">
        <v>3832</v>
      </c>
      <c r="B884" s="380" t="s">
        <v>3130</v>
      </c>
      <c r="J884" s="381" t="s">
        <v>8202</v>
      </c>
    </row>
    <row r="885" spans="1:10">
      <c r="A885" s="380" t="s">
        <v>948</v>
      </c>
      <c r="B885" s="380" t="s">
        <v>3131</v>
      </c>
      <c r="J885" s="381" t="s">
        <v>8203</v>
      </c>
    </row>
    <row r="886" spans="1:10">
      <c r="A886" s="380" t="s">
        <v>5427</v>
      </c>
      <c r="B886" s="380" t="s">
        <v>3132</v>
      </c>
      <c r="J886" s="381" t="s">
        <v>8204</v>
      </c>
    </row>
    <row r="887" spans="1:10">
      <c r="A887" s="380" t="s">
        <v>1332</v>
      </c>
      <c r="B887" s="380" t="s">
        <v>3133</v>
      </c>
      <c r="J887" s="381" t="s">
        <v>8205</v>
      </c>
    </row>
    <row r="888" spans="1:10">
      <c r="A888" s="380" t="s">
        <v>146</v>
      </c>
      <c r="B888" s="380" t="s">
        <v>3134</v>
      </c>
      <c r="J888" s="381" t="s">
        <v>8206</v>
      </c>
    </row>
    <row r="889" spans="1:10">
      <c r="A889" s="380" t="s">
        <v>147</v>
      </c>
      <c r="B889" s="380" t="s">
        <v>3135</v>
      </c>
      <c r="J889" s="381" t="s">
        <v>8207</v>
      </c>
    </row>
    <row r="890" spans="1:10">
      <c r="A890" s="380" t="s">
        <v>148</v>
      </c>
      <c r="B890" s="380" t="s">
        <v>3136</v>
      </c>
      <c r="J890" s="381" t="s">
        <v>8208</v>
      </c>
    </row>
    <row r="891" spans="1:10">
      <c r="A891" s="380" t="s">
        <v>502</v>
      </c>
      <c r="B891" s="380" t="s">
        <v>3137</v>
      </c>
      <c r="J891" s="381" t="s">
        <v>8209</v>
      </c>
    </row>
    <row r="892" spans="1:10">
      <c r="A892" s="380" t="s">
        <v>503</v>
      </c>
      <c r="B892" s="380" t="s">
        <v>3138</v>
      </c>
      <c r="J892" s="381" t="s">
        <v>8210</v>
      </c>
    </row>
    <row r="893" spans="1:10">
      <c r="A893" s="380" t="s">
        <v>504</v>
      </c>
      <c r="B893" s="380" t="s">
        <v>3139</v>
      </c>
      <c r="J893" s="381" t="s">
        <v>8211</v>
      </c>
    </row>
    <row r="894" spans="1:10">
      <c r="A894" s="380" t="s">
        <v>1951</v>
      </c>
      <c r="B894" s="380" t="s">
        <v>3140</v>
      </c>
      <c r="J894" s="381" t="s">
        <v>8212</v>
      </c>
    </row>
    <row r="895" spans="1:10">
      <c r="A895" s="380" t="s">
        <v>2069</v>
      </c>
      <c r="B895" s="380" t="s">
        <v>3141</v>
      </c>
      <c r="J895" s="381" t="s">
        <v>8213</v>
      </c>
    </row>
    <row r="896" spans="1:10">
      <c r="A896" s="380" t="s">
        <v>1952</v>
      </c>
      <c r="B896" s="380" t="s">
        <v>3142</v>
      </c>
      <c r="J896" s="381" t="s">
        <v>8214</v>
      </c>
    </row>
    <row r="897" spans="1:10">
      <c r="A897" s="380" t="s">
        <v>1953</v>
      </c>
      <c r="B897" s="380" t="s">
        <v>3143</v>
      </c>
      <c r="J897" s="381" t="s">
        <v>8215</v>
      </c>
    </row>
    <row r="898" spans="1:10">
      <c r="A898" s="380" t="s">
        <v>1954</v>
      </c>
      <c r="B898" s="380" t="s">
        <v>3144</v>
      </c>
      <c r="J898" s="381" t="s">
        <v>8216</v>
      </c>
    </row>
    <row r="899" spans="1:10">
      <c r="A899" s="380" t="s">
        <v>1955</v>
      </c>
      <c r="B899" s="380" t="s">
        <v>3145</v>
      </c>
      <c r="J899" s="381" t="s">
        <v>8217</v>
      </c>
    </row>
    <row r="900" spans="1:10">
      <c r="A900" s="380" t="s">
        <v>1956</v>
      </c>
      <c r="B900" s="380" t="s">
        <v>3146</v>
      </c>
      <c r="J900" s="381" t="s">
        <v>8218</v>
      </c>
    </row>
    <row r="901" spans="1:10">
      <c r="A901" s="380" t="s">
        <v>2016</v>
      </c>
      <c r="B901" s="380" t="s">
        <v>3147</v>
      </c>
      <c r="J901" s="381" t="s">
        <v>8219</v>
      </c>
    </row>
    <row r="902" spans="1:10">
      <c r="A902" s="380" t="s">
        <v>1132</v>
      </c>
      <c r="B902" s="380" t="s">
        <v>3148</v>
      </c>
      <c r="J902" s="381" t="s">
        <v>8220</v>
      </c>
    </row>
    <row r="903" spans="1:10">
      <c r="A903" s="380" t="s">
        <v>292</v>
      </c>
      <c r="B903" s="380" t="s">
        <v>3149</v>
      </c>
      <c r="J903" s="381" t="s">
        <v>8221</v>
      </c>
    </row>
    <row r="904" spans="1:10">
      <c r="A904" s="380" t="s">
        <v>289</v>
      </c>
      <c r="B904" s="380" t="s">
        <v>3150</v>
      </c>
      <c r="J904" s="381" t="s">
        <v>8222</v>
      </c>
    </row>
    <row r="905" spans="1:10">
      <c r="A905" s="380" t="s">
        <v>850</v>
      </c>
      <c r="B905" s="380" t="s">
        <v>3151</v>
      </c>
      <c r="J905" s="381" t="s">
        <v>8223</v>
      </c>
    </row>
    <row r="906" spans="1:10">
      <c r="A906" s="380" t="s">
        <v>287</v>
      </c>
      <c r="B906" s="380" t="s">
        <v>3152</v>
      </c>
      <c r="J906" s="381" t="s">
        <v>8224</v>
      </c>
    </row>
    <row r="907" spans="1:10">
      <c r="A907" s="380" t="s">
        <v>290</v>
      </c>
      <c r="B907" s="380" t="s">
        <v>3153</v>
      </c>
      <c r="J907" s="381" t="s">
        <v>8225</v>
      </c>
    </row>
    <row r="908" spans="1:10">
      <c r="A908" s="380" t="s">
        <v>291</v>
      </c>
      <c r="B908" s="380" t="s">
        <v>3154</v>
      </c>
      <c r="J908" s="381" t="s">
        <v>8226</v>
      </c>
    </row>
    <row r="909" spans="1:10">
      <c r="A909" s="380" t="s">
        <v>288</v>
      </c>
      <c r="B909" s="380" t="s">
        <v>3155</v>
      </c>
      <c r="J909" s="381" t="s">
        <v>8227</v>
      </c>
    </row>
    <row r="910" spans="1:10">
      <c r="A910" s="380" t="s">
        <v>903</v>
      </c>
      <c r="B910" s="380" t="s">
        <v>3156</v>
      </c>
      <c r="J910" s="381" t="s">
        <v>8228</v>
      </c>
    </row>
    <row r="911" spans="1:10">
      <c r="A911" s="380" t="s">
        <v>4439</v>
      </c>
      <c r="B911" s="380" t="s">
        <v>3157</v>
      </c>
      <c r="J911" s="381" t="s">
        <v>8229</v>
      </c>
    </row>
    <row r="912" spans="1:10">
      <c r="A912" s="380" t="s">
        <v>4440</v>
      </c>
      <c r="B912" s="380" t="s">
        <v>3158</v>
      </c>
      <c r="J912" s="381" t="s">
        <v>8230</v>
      </c>
    </row>
    <row r="913" spans="1:10">
      <c r="A913" s="380" t="s">
        <v>4437</v>
      </c>
      <c r="B913" s="380" t="s">
        <v>3159</v>
      </c>
      <c r="J913" s="381" t="s">
        <v>8231</v>
      </c>
    </row>
    <row r="914" spans="1:10">
      <c r="A914" s="380" t="s">
        <v>4438</v>
      </c>
      <c r="B914" s="380" t="s">
        <v>3160</v>
      </c>
      <c r="J914" s="381" t="s">
        <v>8232</v>
      </c>
    </row>
    <row r="915" spans="1:10">
      <c r="A915" s="380" t="s">
        <v>5145</v>
      </c>
      <c r="B915" s="380" t="s">
        <v>3161</v>
      </c>
      <c r="J915" s="381" t="s">
        <v>8233</v>
      </c>
    </row>
    <row r="916" spans="1:10">
      <c r="A916" s="380" t="s">
        <v>5147</v>
      </c>
      <c r="B916" s="380" t="s">
        <v>3162</v>
      </c>
      <c r="J916" s="381" t="s">
        <v>8234</v>
      </c>
    </row>
    <row r="917" spans="1:10">
      <c r="A917" s="380" t="s">
        <v>285</v>
      </c>
      <c r="B917" s="380" t="s">
        <v>3163</v>
      </c>
      <c r="J917" s="381" t="s">
        <v>8235</v>
      </c>
    </row>
    <row r="918" spans="1:10">
      <c r="A918" s="380" t="s">
        <v>1321</v>
      </c>
      <c r="B918" s="380" t="s">
        <v>3164</v>
      </c>
      <c r="J918" s="381" t="s">
        <v>8236</v>
      </c>
    </row>
    <row r="919" spans="1:10">
      <c r="A919" s="380" t="s">
        <v>1858</v>
      </c>
      <c r="B919" s="380" t="s">
        <v>3165</v>
      </c>
      <c r="J919" s="381" t="s">
        <v>8237</v>
      </c>
    </row>
    <row r="920" spans="1:10">
      <c r="A920" s="380" t="s">
        <v>1859</v>
      </c>
      <c r="B920" s="380" t="s">
        <v>3166</v>
      </c>
      <c r="J920" s="381" t="s">
        <v>8238</v>
      </c>
    </row>
    <row r="921" spans="1:10">
      <c r="A921" s="380" t="s">
        <v>1860</v>
      </c>
      <c r="B921" s="380" t="s">
        <v>3167</v>
      </c>
      <c r="J921" s="381" t="s">
        <v>8239</v>
      </c>
    </row>
    <row r="922" spans="1:10">
      <c r="A922" s="380" t="s">
        <v>5630</v>
      </c>
      <c r="B922" s="380" t="s">
        <v>3168</v>
      </c>
      <c r="J922" s="381" t="s">
        <v>8240</v>
      </c>
    </row>
    <row r="923" spans="1:10">
      <c r="A923" s="380" t="s">
        <v>1322</v>
      </c>
      <c r="B923" s="380" t="s">
        <v>3169</v>
      </c>
      <c r="J923" s="381" t="s">
        <v>8241</v>
      </c>
    </row>
    <row r="924" spans="1:10">
      <c r="A924" s="380" t="s">
        <v>1323</v>
      </c>
      <c r="B924" s="380" t="s">
        <v>3170</v>
      </c>
      <c r="J924" s="381" t="s">
        <v>8242</v>
      </c>
    </row>
    <row r="925" spans="1:10">
      <c r="A925" s="380" t="s">
        <v>1713</v>
      </c>
      <c r="B925" s="380" t="s">
        <v>3171</v>
      </c>
      <c r="J925" s="381" t="s">
        <v>8243</v>
      </c>
    </row>
    <row r="926" spans="1:10">
      <c r="A926" s="380" t="s">
        <v>3931</v>
      </c>
      <c r="B926" s="380" t="s">
        <v>3172</v>
      </c>
      <c r="J926" s="381" t="s">
        <v>8244</v>
      </c>
    </row>
    <row r="927" spans="1:10">
      <c r="A927" s="380" t="s">
        <v>562</v>
      </c>
      <c r="B927" s="380" t="s">
        <v>3173</v>
      </c>
      <c r="J927" s="381" t="s">
        <v>8245</v>
      </c>
    </row>
    <row r="928" spans="1:10">
      <c r="A928" s="380" t="s">
        <v>559</v>
      </c>
      <c r="B928" s="380" t="s">
        <v>3174</v>
      </c>
      <c r="J928" s="381" t="s">
        <v>8246</v>
      </c>
    </row>
    <row r="929" spans="1:10">
      <c r="A929" s="380" t="s">
        <v>505</v>
      </c>
      <c r="B929" s="380" t="s">
        <v>3175</v>
      </c>
      <c r="J929" s="381" t="s">
        <v>8247</v>
      </c>
    </row>
    <row r="930" spans="1:10">
      <c r="A930" s="380" t="s">
        <v>560</v>
      </c>
      <c r="B930" s="380" t="s">
        <v>3176</v>
      </c>
      <c r="J930" s="381" t="s">
        <v>8248</v>
      </c>
    </row>
    <row r="931" spans="1:10">
      <c r="A931" s="380" t="s">
        <v>506</v>
      </c>
      <c r="B931" s="380" t="s">
        <v>3177</v>
      </c>
      <c r="J931" s="381" t="s">
        <v>8249</v>
      </c>
    </row>
    <row r="932" spans="1:10">
      <c r="A932" s="380" t="s">
        <v>507</v>
      </c>
      <c r="B932" s="380" t="s">
        <v>3178</v>
      </c>
      <c r="J932" s="381" t="s">
        <v>8250</v>
      </c>
    </row>
    <row r="933" spans="1:10">
      <c r="A933" s="380" t="s">
        <v>508</v>
      </c>
      <c r="B933" s="380" t="s">
        <v>3179</v>
      </c>
      <c r="J933" s="381" t="s">
        <v>8251</v>
      </c>
    </row>
    <row r="934" spans="1:10">
      <c r="A934" s="380" t="s">
        <v>577</v>
      </c>
      <c r="B934" s="380" t="s">
        <v>3180</v>
      </c>
      <c r="J934" s="381" t="s">
        <v>8252</v>
      </c>
    </row>
    <row r="935" spans="1:10">
      <c r="A935" s="380" t="s">
        <v>576</v>
      </c>
      <c r="B935" s="380" t="s">
        <v>3181</v>
      </c>
      <c r="J935" s="381" t="s">
        <v>8253</v>
      </c>
    </row>
    <row r="936" spans="1:10">
      <c r="A936" s="380" t="s">
        <v>4443</v>
      </c>
      <c r="B936" s="380" t="s">
        <v>3182</v>
      </c>
      <c r="J936" s="381" t="s">
        <v>8254</v>
      </c>
    </row>
    <row r="937" spans="1:10">
      <c r="A937" s="380" t="s">
        <v>4444</v>
      </c>
      <c r="B937" s="380" t="s">
        <v>3183</v>
      </c>
      <c r="J937" s="381" t="s">
        <v>8255</v>
      </c>
    </row>
    <row r="938" spans="1:10">
      <c r="A938" s="380" t="s">
        <v>4445</v>
      </c>
      <c r="B938" s="380" t="s">
        <v>3184</v>
      </c>
      <c r="J938" s="381" t="s">
        <v>8256</v>
      </c>
    </row>
    <row r="939" spans="1:10">
      <c r="A939" s="380" t="s">
        <v>4446</v>
      </c>
      <c r="B939" s="380" t="s">
        <v>3185</v>
      </c>
      <c r="J939" s="381" t="s">
        <v>8257</v>
      </c>
    </row>
    <row r="940" spans="1:10">
      <c r="A940" s="380" t="s">
        <v>175</v>
      </c>
      <c r="B940" s="380" t="s">
        <v>3186</v>
      </c>
      <c r="J940" s="381" t="s">
        <v>8258</v>
      </c>
    </row>
    <row r="941" spans="1:10">
      <c r="A941" s="380" t="s">
        <v>611</v>
      </c>
      <c r="B941" s="380" t="s">
        <v>3187</v>
      </c>
      <c r="J941" s="381" t="s">
        <v>8259</v>
      </c>
    </row>
    <row r="942" spans="1:10">
      <c r="A942" s="380" t="s">
        <v>616</v>
      </c>
      <c r="B942" s="380" t="s">
        <v>3188</v>
      </c>
      <c r="J942" s="381" t="s">
        <v>8260</v>
      </c>
    </row>
    <row r="943" spans="1:10">
      <c r="A943" s="380" t="s">
        <v>6017</v>
      </c>
      <c r="B943" s="380" t="s">
        <v>3189</v>
      </c>
      <c r="J943" s="381" t="s">
        <v>8261</v>
      </c>
    </row>
    <row r="944" spans="1:10">
      <c r="A944" s="380" t="s">
        <v>1371</v>
      </c>
      <c r="B944" s="380" t="s">
        <v>3190</v>
      </c>
      <c r="J944" s="381" t="s">
        <v>8262</v>
      </c>
    </row>
    <row r="945" spans="1:10">
      <c r="A945" s="380" t="s">
        <v>1498</v>
      </c>
      <c r="B945" s="380" t="s">
        <v>3191</v>
      </c>
      <c r="J945" s="381" t="s">
        <v>8263</v>
      </c>
    </row>
    <row r="946" spans="1:10">
      <c r="A946" s="380" t="s">
        <v>1499</v>
      </c>
      <c r="B946" s="380" t="s">
        <v>3192</v>
      </c>
      <c r="J946" s="381" t="s">
        <v>8264</v>
      </c>
    </row>
    <row r="947" spans="1:10">
      <c r="A947" s="380" t="s">
        <v>1492</v>
      </c>
      <c r="B947" s="380" t="s">
        <v>3193</v>
      </c>
      <c r="J947" s="381" t="s">
        <v>8265</v>
      </c>
    </row>
    <row r="948" spans="1:10">
      <c r="A948" s="380" t="s">
        <v>1681</v>
      </c>
      <c r="B948" s="380" t="s">
        <v>3194</v>
      </c>
      <c r="J948" s="381" t="s">
        <v>8266</v>
      </c>
    </row>
    <row r="949" spans="1:10">
      <c r="A949" s="380" t="s">
        <v>1493</v>
      </c>
      <c r="B949" s="380" t="s">
        <v>3195</v>
      </c>
      <c r="J949" s="381" t="s">
        <v>8267</v>
      </c>
    </row>
    <row r="950" spans="1:10">
      <c r="A950" s="380" t="s">
        <v>1494</v>
      </c>
      <c r="B950" s="380" t="s">
        <v>3196</v>
      </c>
      <c r="J950" s="381" t="s">
        <v>8268</v>
      </c>
    </row>
    <row r="951" spans="1:10">
      <c r="A951" s="380" t="s">
        <v>1495</v>
      </c>
      <c r="B951" s="380" t="s">
        <v>3197</v>
      </c>
      <c r="J951" s="381" t="s">
        <v>8269</v>
      </c>
    </row>
    <row r="952" spans="1:10">
      <c r="A952" s="380" t="s">
        <v>1590</v>
      </c>
      <c r="B952" s="380" t="s">
        <v>3198</v>
      </c>
      <c r="J952" s="381" t="s">
        <v>8270</v>
      </c>
    </row>
    <row r="953" spans="1:10">
      <c r="A953" s="380" t="s">
        <v>1685</v>
      </c>
      <c r="B953" s="380" t="s">
        <v>3199</v>
      </c>
      <c r="J953" s="381" t="s">
        <v>8271</v>
      </c>
    </row>
    <row r="954" spans="1:10">
      <c r="A954" s="380" t="s">
        <v>1687</v>
      </c>
      <c r="B954" s="380" t="s">
        <v>3200</v>
      </c>
      <c r="J954" s="381" t="s">
        <v>8272</v>
      </c>
    </row>
    <row r="955" spans="1:10">
      <c r="A955" s="380" t="s">
        <v>1688</v>
      </c>
      <c r="B955" s="380" t="s">
        <v>3201</v>
      </c>
      <c r="J955" s="381" t="s">
        <v>8273</v>
      </c>
    </row>
    <row r="956" spans="1:10">
      <c r="A956" s="380" t="s">
        <v>1496</v>
      </c>
      <c r="B956" s="380" t="s">
        <v>3202</v>
      </c>
      <c r="J956" s="381" t="s">
        <v>8274</v>
      </c>
    </row>
    <row r="957" spans="1:10">
      <c r="A957" s="380" t="s">
        <v>1497</v>
      </c>
      <c r="B957" s="380" t="s">
        <v>3203</v>
      </c>
      <c r="J957" s="381" t="s">
        <v>8275</v>
      </c>
    </row>
    <row r="958" spans="1:10">
      <c r="A958" s="380" t="s">
        <v>1508</v>
      </c>
      <c r="B958" s="380" t="s">
        <v>3204</v>
      </c>
      <c r="J958" s="381" t="s">
        <v>8276</v>
      </c>
    </row>
    <row r="959" spans="1:10">
      <c r="A959" s="380" t="s">
        <v>1507</v>
      </c>
      <c r="B959" s="380" t="s">
        <v>3205</v>
      </c>
      <c r="J959" s="381" t="s">
        <v>8277</v>
      </c>
    </row>
    <row r="960" spans="1:10">
      <c r="A960" s="380" t="s">
        <v>1500</v>
      </c>
      <c r="B960" s="380" t="s">
        <v>3206</v>
      </c>
      <c r="J960" s="381" t="s">
        <v>8278</v>
      </c>
    </row>
    <row r="961" spans="1:10">
      <c r="A961" s="380" t="s">
        <v>2076</v>
      </c>
      <c r="B961" s="380" t="s">
        <v>3207</v>
      </c>
      <c r="J961" s="381" t="s">
        <v>8279</v>
      </c>
    </row>
    <row r="962" spans="1:10">
      <c r="A962" s="380" t="s">
        <v>1501</v>
      </c>
      <c r="B962" s="380" t="s">
        <v>3208</v>
      </c>
      <c r="J962" s="381" t="s">
        <v>8280</v>
      </c>
    </row>
    <row r="963" spans="1:10">
      <c r="A963" s="380" t="s">
        <v>1502</v>
      </c>
      <c r="B963" s="380" t="s">
        <v>3209</v>
      </c>
      <c r="J963" s="381" t="s">
        <v>8281</v>
      </c>
    </row>
    <row r="964" spans="1:10">
      <c r="A964" s="380" t="s">
        <v>1503</v>
      </c>
      <c r="B964" s="380" t="s">
        <v>3210</v>
      </c>
      <c r="J964" s="381" t="s">
        <v>8282</v>
      </c>
    </row>
    <row r="965" spans="1:10">
      <c r="A965" s="380" t="s">
        <v>1504</v>
      </c>
      <c r="B965" s="380" t="s">
        <v>3211</v>
      </c>
      <c r="J965" s="381" t="s">
        <v>8283</v>
      </c>
    </row>
    <row r="966" spans="1:10">
      <c r="A966" s="380" t="s">
        <v>1684</v>
      </c>
      <c r="B966" s="380" t="s">
        <v>3212</v>
      </c>
      <c r="J966" s="381" t="s">
        <v>8284</v>
      </c>
    </row>
    <row r="967" spans="1:10">
      <c r="A967" s="380" t="s">
        <v>1692</v>
      </c>
      <c r="B967" s="380" t="s">
        <v>3213</v>
      </c>
      <c r="J967" s="381" t="s">
        <v>8285</v>
      </c>
    </row>
    <row r="968" spans="1:10">
      <c r="A968" s="380" t="s">
        <v>1693</v>
      </c>
      <c r="B968" s="380" t="s">
        <v>3214</v>
      </c>
      <c r="J968" s="381" t="s">
        <v>8286</v>
      </c>
    </row>
    <row r="969" spans="1:10">
      <c r="A969" s="380" t="s">
        <v>1505</v>
      </c>
      <c r="B969" s="380" t="s">
        <v>3215</v>
      </c>
      <c r="J969" s="381" t="s">
        <v>8287</v>
      </c>
    </row>
    <row r="970" spans="1:10">
      <c r="A970" s="380" t="s">
        <v>1506</v>
      </c>
      <c r="B970" s="380" t="s">
        <v>3216</v>
      </c>
      <c r="J970" s="381" t="s">
        <v>8288</v>
      </c>
    </row>
    <row r="971" spans="1:10">
      <c r="A971" s="380" t="s">
        <v>1509</v>
      </c>
      <c r="B971" s="380" t="s">
        <v>3217</v>
      </c>
      <c r="J971" s="381" t="s">
        <v>8289</v>
      </c>
    </row>
    <row r="972" spans="1:10">
      <c r="A972" s="380" t="s">
        <v>1510</v>
      </c>
      <c r="B972" s="380" t="s">
        <v>3218</v>
      </c>
      <c r="J972" s="381" t="s">
        <v>8290</v>
      </c>
    </row>
    <row r="973" spans="1:10">
      <c r="A973" s="380" t="s">
        <v>1511</v>
      </c>
      <c r="B973" s="380" t="s">
        <v>3219</v>
      </c>
      <c r="J973" s="381" t="s">
        <v>8291</v>
      </c>
    </row>
    <row r="974" spans="1:10">
      <c r="A974" s="380" t="s">
        <v>1696</v>
      </c>
      <c r="B974" s="380" t="s">
        <v>3220</v>
      </c>
      <c r="J974" s="381" t="s">
        <v>8292</v>
      </c>
    </row>
    <row r="975" spans="1:10">
      <c r="A975" s="380" t="s">
        <v>1697</v>
      </c>
      <c r="B975" s="380" t="s">
        <v>3221</v>
      </c>
      <c r="J975" s="381" t="s">
        <v>8293</v>
      </c>
    </row>
    <row r="976" spans="1:10">
      <c r="A976" s="380" t="s">
        <v>1518</v>
      </c>
      <c r="B976" s="380" t="s">
        <v>3222</v>
      </c>
      <c r="J976" s="381" t="s">
        <v>8294</v>
      </c>
    </row>
    <row r="977" spans="1:10">
      <c r="A977" s="380" t="s">
        <v>1512</v>
      </c>
      <c r="B977" s="380" t="s">
        <v>3223</v>
      </c>
      <c r="J977" s="381" t="s">
        <v>8295</v>
      </c>
    </row>
    <row r="978" spans="1:10">
      <c r="A978" s="380" t="s">
        <v>1513</v>
      </c>
      <c r="B978" s="380" t="s">
        <v>3224</v>
      </c>
      <c r="J978" s="381" t="s">
        <v>8296</v>
      </c>
    </row>
    <row r="979" spans="1:10">
      <c r="A979" s="380" t="s">
        <v>1514</v>
      </c>
      <c r="B979" s="380" t="s">
        <v>3225</v>
      </c>
      <c r="J979" s="381" t="s">
        <v>8297</v>
      </c>
    </row>
    <row r="980" spans="1:10">
      <c r="A980" s="380" t="s">
        <v>1515</v>
      </c>
      <c r="B980" s="380" t="s">
        <v>3226</v>
      </c>
      <c r="J980" s="381" t="s">
        <v>8298</v>
      </c>
    </row>
    <row r="981" spans="1:10">
      <c r="A981" s="380" t="s">
        <v>1516</v>
      </c>
      <c r="B981" s="380" t="s">
        <v>3227</v>
      </c>
      <c r="J981" s="381" t="s">
        <v>8299</v>
      </c>
    </row>
    <row r="982" spans="1:10">
      <c r="A982" s="380" t="s">
        <v>1517</v>
      </c>
      <c r="B982" s="380" t="s">
        <v>3228</v>
      </c>
      <c r="J982" s="381" t="s">
        <v>8300</v>
      </c>
    </row>
    <row r="983" spans="1:10">
      <c r="A983" s="380" t="s">
        <v>1700</v>
      </c>
      <c r="B983" s="380" t="s">
        <v>3229</v>
      </c>
      <c r="J983" s="381" t="s">
        <v>8301</v>
      </c>
    </row>
    <row r="984" spans="1:10">
      <c r="A984" s="380" t="s">
        <v>1701</v>
      </c>
      <c r="B984" s="380" t="s">
        <v>3230</v>
      </c>
      <c r="J984" s="381" t="s">
        <v>8302</v>
      </c>
    </row>
    <row r="985" spans="1:10">
      <c r="A985" s="380" t="s">
        <v>873</v>
      </c>
      <c r="B985" s="380" t="s">
        <v>3231</v>
      </c>
      <c r="J985" s="381" t="s">
        <v>8303</v>
      </c>
    </row>
    <row r="986" spans="1:10">
      <c r="A986" s="380" t="s">
        <v>874</v>
      </c>
      <c r="B986" s="380" t="s">
        <v>3232</v>
      </c>
      <c r="J986" s="381" t="s">
        <v>8304</v>
      </c>
    </row>
    <row r="987" spans="1:10">
      <c r="A987" s="380" t="s">
        <v>905</v>
      </c>
      <c r="B987" s="380" t="s">
        <v>3233</v>
      </c>
      <c r="J987" s="381" t="s">
        <v>8305</v>
      </c>
    </row>
    <row r="988" spans="1:10">
      <c r="A988" s="380" t="s">
        <v>904</v>
      </c>
      <c r="B988" s="380" t="s">
        <v>3234</v>
      </c>
      <c r="J988" s="381" t="s">
        <v>8306</v>
      </c>
    </row>
    <row r="989" spans="1:10">
      <c r="A989" s="380" t="s">
        <v>906</v>
      </c>
      <c r="B989" s="380" t="s">
        <v>3235</v>
      </c>
      <c r="J989" s="381" t="s">
        <v>8307</v>
      </c>
    </row>
    <row r="990" spans="1:10">
      <c r="A990" s="380" t="s">
        <v>848</v>
      </c>
      <c r="B990" s="380" t="s">
        <v>3236</v>
      </c>
      <c r="J990" s="381" t="s">
        <v>8308</v>
      </c>
    </row>
    <row r="991" spans="1:10">
      <c r="A991" s="380" t="s">
        <v>715</v>
      </c>
      <c r="B991" s="380" t="s">
        <v>3237</v>
      </c>
      <c r="J991" s="381" t="s">
        <v>8309</v>
      </c>
    </row>
    <row r="992" spans="1:10">
      <c r="A992" s="380" t="s">
        <v>702</v>
      </c>
      <c r="B992" s="380" t="s">
        <v>3238</v>
      </c>
      <c r="J992" s="381" t="s">
        <v>8310</v>
      </c>
    </row>
    <row r="993" spans="1:10">
      <c r="A993" s="380" t="s">
        <v>974</v>
      </c>
      <c r="B993" s="380" t="s">
        <v>3239</v>
      </c>
      <c r="J993" s="381" t="s">
        <v>8311</v>
      </c>
    </row>
    <row r="994" spans="1:10">
      <c r="A994" s="380" t="s">
        <v>65</v>
      </c>
      <c r="B994" s="380" t="s">
        <v>3240</v>
      </c>
      <c r="J994" s="381" t="s">
        <v>8312</v>
      </c>
    </row>
    <row r="995" spans="1:10">
      <c r="A995" s="380" t="s">
        <v>1959</v>
      </c>
      <c r="B995" s="380" t="s">
        <v>3241</v>
      </c>
      <c r="J995" s="381" t="s">
        <v>8313</v>
      </c>
    </row>
    <row r="996" spans="1:10">
      <c r="A996" s="380" t="s">
        <v>1714</v>
      </c>
      <c r="B996" s="380" t="s">
        <v>3242</v>
      </c>
      <c r="J996" s="381" t="s">
        <v>8314</v>
      </c>
    </row>
    <row r="997" spans="1:10">
      <c r="A997" s="380" t="s">
        <v>5602</v>
      </c>
      <c r="B997" s="380" t="s">
        <v>3243</v>
      </c>
      <c r="J997" s="381" t="s">
        <v>8315</v>
      </c>
    </row>
    <row r="998" spans="1:10">
      <c r="A998" s="380" t="s">
        <v>5603</v>
      </c>
      <c r="B998" s="380" t="s">
        <v>3244</v>
      </c>
      <c r="J998" s="381" t="s">
        <v>8316</v>
      </c>
    </row>
    <row r="999" spans="1:10">
      <c r="A999" s="380" t="s">
        <v>5604</v>
      </c>
      <c r="B999" s="380" t="s">
        <v>3245</v>
      </c>
      <c r="J999" s="381" t="s">
        <v>8317</v>
      </c>
    </row>
    <row r="1000" spans="1:10">
      <c r="A1000" s="380" t="s">
        <v>5605</v>
      </c>
      <c r="B1000" s="380" t="s">
        <v>3246</v>
      </c>
      <c r="J1000" s="381" t="s">
        <v>8318</v>
      </c>
    </row>
    <row r="1001" spans="1:10">
      <c r="A1001" s="380" t="s">
        <v>5606</v>
      </c>
      <c r="B1001" s="380" t="s">
        <v>3247</v>
      </c>
      <c r="J1001" s="381" t="s">
        <v>8319</v>
      </c>
    </row>
    <row r="1002" spans="1:10">
      <c r="A1002" s="380" t="s">
        <v>5607</v>
      </c>
      <c r="B1002" s="380" t="s">
        <v>3248</v>
      </c>
      <c r="J1002" s="381" t="s">
        <v>8320</v>
      </c>
    </row>
    <row r="1003" spans="1:10">
      <c r="A1003" s="380" t="s">
        <v>1478</v>
      </c>
      <c r="B1003" s="380" t="s">
        <v>3249</v>
      </c>
      <c r="J1003" s="381" t="s">
        <v>8321</v>
      </c>
    </row>
    <row r="1004" spans="1:10">
      <c r="A1004" s="380" t="s">
        <v>1479</v>
      </c>
      <c r="B1004" s="380" t="s">
        <v>3250</v>
      </c>
      <c r="J1004" s="381" t="s">
        <v>8322</v>
      </c>
    </row>
    <row r="1005" spans="1:10">
      <c r="A1005" s="380" t="s">
        <v>1477</v>
      </c>
      <c r="B1005" s="380" t="s">
        <v>3251</v>
      </c>
      <c r="J1005" s="381" t="s">
        <v>8323</v>
      </c>
    </row>
    <row r="1006" spans="1:10">
      <c r="A1006" s="380" t="s">
        <v>1480</v>
      </c>
      <c r="B1006" s="380" t="s">
        <v>3252</v>
      </c>
      <c r="J1006" s="381" t="s">
        <v>8324</v>
      </c>
    </row>
    <row r="1007" spans="1:10">
      <c r="A1007" s="380" t="s">
        <v>1481</v>
      </c>
      <c r="B1007" s="380" t="s">
        <v>3253</v>
      </c>
      <c r="J1007" s="381" t="s">
        <v>8325</v>
      </c>
    </row>
    <row r="1008" spans="1:10">
      <c r="A1008" s="380" t="s">
        <v>1593</v>
      </c>
      <c r="B1008" s="380" t="s">
        <v>3254</v>
      </c>
      <c r="J1008" s="381" t="s">
        <v>8326</v>
      </c>
    </row>
    <row r="1009" spans="1:10">
      <c r="A1009" s="380" t="s">
        <v>1594</v>
      </c>
      <c r="B1009" s="380" t="s">
        <v>3255</v>
      </c>
      <c r="J1009" s="381" t="s">
        <v>8327</v>
      </c>
    </row>
    <row r="1010" spans="1:10">
      <c r="A1010" s="380" t="s">
        <v>2123</v>
      </c>
      <c r="B1010" s="380" t="s">
        <v>3256</v>
      </c>
      <c r="J1010" s="381" t="s">
        <v>8328</v>
      </c>
    </row>
    <row r="1011" spans="1:10">
      <c r="A1011" s="380" t="s">
        <v>2122</v>
      </c>
      <c r="B1011" s="380" t="s">
        <v>3257</v>
      </c>
      <c r="J1011" s="381" t="s">
        <v>8329</v>
      </c>
    </row>
    <row r="1012" spans="1:10">
      <c r="A1012" s="380" t="s">
        <v>66</v>
      </c>
      <c r="B1012" s="380" t="s">
        <v>3258</v>
      </c>
      <c r="J1012" s="381" t="s">
        <v>8330</v>
      </c>
    </row>
    <row r="1013" spans="1:10">
      <c r="A1013" s="380" t="s">
        <v>644</v>
      </c>
      <c r="B1013" s="380" t="s">
        <v>3259</v>
      </c>
      <c r="J1013" s="381" t="s">
        <v>8331</v>
      </c>
    </row>
    <row r="1014" spans="1:10">
      <c r="A1014" s="380" t="s">
        <v>1447</v>
      </c>
      <c r="B1014" s="380" t="s">
        <v>3260</v>
      </c>
      <c r="J1014" s="381" t="s">
        <v>8332</v>
      </c>
    </row>
    <row r="1015" spans="1:10">
      <c r="A1015" s="380" t="s">
        <v>5812</v>
      </c>
      <c r="B1015" s="380" t="s">
        <v>3261</v>
      </c>
      <c r="J1015" s="381" t="s">
        <v>8333</v>
      </c>
    </row>
    <row r="1016" spans="1:10">
      <c r="A1016" s="380" t="s">
        <v>256</v>
      </c>
      <c r="B1016" s="380" t="s">
        <v>3262</v>
      </c>
      <c r="J1016" s="381" t="s">
        <v>8334</v>
      </c>
    </row>
    <row r="1017" spans="1:10">
      <c r="A1017" s="380" t="s">
        <v>498</v>
      </c>
      <c r="B1017" s="380" t="s">
        <v>3263</v>
      </c>
      <c r="J1017" s="381" t="s">
        <v>8335</v>
      </c>
    </row>
    <row r="1018" spans="1:10">
      <c r="A1018" s="380" t="s">
        <v>5813</v>
      </c>
      <c r="B1018" s="380" t="s">
        <v>3264</v>
      </c>
      <c r="J1018" s="381" t="s">
        <v>8336</v>
      </c>
    </row>
    <row r="1019" spans="1:10">
      <c r="A1019" s="380" t="s">
        <v>5814</v>
      </c>
      <c r="B1019" s="380" t="s">
        <v>3265</v>
      </c>
      <c r="J1019" s="381" t="s">
        <v>8337</v>
      </c>
    </row>
    <row r="1020" spans="1:10">
      <c r="A1020" s="380" t="s">
        <v>89</v>
      </c>
      <c r="B1020" s="380" t="s">
        <v>3266</v>
      </c>
      <c r="J1020" s="381" t="s">
        <v>8338</v>
      </c>
    </row>
    <row r="1021" spans="1:10">
      <c r="A1021" s="380" t="s">
        <v>90</v>
      </c>
      <c r="B1021" s="380" t="s">
        <v>3267</v>
      </c>
      <c r="J1021" s="381" t="s">
        <v>8339</v>
      </c>
    </row>
    <row r="1022" spans="1:10">
      <c r="A1022" s="380" t="s">
        <v>5214</v>
      </c>
      <c r="B1022" s="380" t="s">
        <v>3268</v>
      </c>
      <c r="J1022" s="381" t="s">
        <v>8340</v>
      </c>
    </row>
    <row r="1023" spans="1:10">
      <c r="A1023" s="380" t="s">
        <v>564</v>
      </c>
      <c r="B1023" s="380" t="s">
        <v>3269</v>
      </c>
      <c r="J1023" s="381" t="s">
        <v>8341</v>
      </c>
    </row>
    <row r="1024" spans="1:10">
      <c r="A1024" s="380" t="s">
        <v>4549</v>
      </c>
      <c r="B1024" s="380" t="s">
        <v>3270</v>
      </c>
      <c r="J1024" s="381" t="s">
        <v>8342</v>
      </c>
    </row>
    <row r="1025" spans="1:10">
      <c r="A1025" s="380" t="s">
        <v>4548</v>
      </c>
      <c r="B1025" s="380" t="s">
        <v>3271</v>
      </c>
      <c r="J1025" s="381" t="s">
        <v>8343</v>
      </c>
    </row>
    <row r="1026" spans="1:10">
      <c r="A1026" s="380" t="s">
        <v>845</v>
      </c>
      <c r="B1026" s="380" t="s">
        <v>3272</v>
      </c>
      <c r="J1026" s="381" t="s">
        <v>8344</v>
      </c>
    </row>
    <row r="1027" spans="1:10">
      <c r="A1027" s="380" t="s">
        <v>6920</v>
      </c>
      <c r="B1027" s="380" t="s">
        <v>3273</v>
      </c>
      <c r="J1027" s="381" t="s">
        <v>8345</v>
      </c>
    </row>
    <row r="1028" spans="1:10">
      <c r="A1028" s="380" t="s">
        <v>133</v>
      </c>
      <c r="B1028" s="380" t="s">
        <v>3274</v>
      </c>
      <c r="J1028" s="381" t="s">
        <v>8346</v>
      </c>
    </row>
    <row r="1029" spans="1:10">
      <c r="A1029" s="380" t="s">
        <v>4060</v>
      </c>
      <c r="B1029" s="380" t="s">
        <v>3275</v>
      </c>
      <c r="J1029" s="381" t="s">
        <v>8347</v>
      </c>
    </row>
    <row r="1030" spans="1:10">
      <c r="A1030" s="380" t="s">
        <v>134</v>
      </c>
      <c r="B1030" s="380" t="s">
        <v>3276</v>
      </c>
      <c r="J1030" s="381" t="s">
        <v>8348</v>
      </c>
    </row>
    <row r="1031" spans="1:10">
      <c r="A1031" s="380" t="s">
        <v>135</v>
      </c>
      <c r="B1031" s="380" t="s">
        <v>3277</v>
      </c>
      <c r="J1031" s="381" t="s">
        <v>8349</v>
      </c>
    </row>
    <row r="1032" spans="1:10">
      <c r="A1032" s="380" t="s">
        <v>136</v>
      </c>
      <c r="B1032" s="380" t="s">
        <v>3278</v>
      </c>
      <c r="J1032" s="381" t="s">
        <v>8350</v>
      </c>
    </row>
    <row r="1033" spans="1:10">
      <c r="A1033" s="380" t="s">
        <v>137</v>
      </c>
      <c r="B1033" s="380" t="s">
        <v>3279</v>
      </c>
      <c r="J1033" s="381" t="s">
        <v>8351</v>
      </c>
    </row>
    <row r="1034" spans="1:10">
      <c r="A1034" s="380" t="s">
        <v>960</v>
      </c>
      <c r="B1034" s="380" t="s">
        <v>3280</v>
      </c>
      <c r="J1034" s="381" t="s">
        <v>8352</v>
      </c>
    </row>
    <row r="1035" spans="1:10">
      <c r="A1035" s="380" t="s">
        <v>4035</v>
      </c>
      <c r="B1035" s="380" t="s">
        <v>3281</v>
      </c>
      <c r="J1035" s="381" t="s">
        <v>8353</v>
      </c>
    </row>
    <row r="1036" spans="1:10">
      <c r="A1036" s="380" t="s">
        <v>4036</v>
      </c>
      <c r="B1036" s="380" t="s">
        <v>3282</v>
      </c>
      <c r="J1036" s="381" t="s">
        <v>8354</v>
      </c>
    </row>
    <row r="1037" spans="1:10">
      <c r="A1037" s="380" t="s">
        <v>1156</v>
      </c>
      <c r="B1037" s="380" t="s">
        <v>3283</v>
      </c>
      <c r="J1037" s="381" t="s">
        <v>8355</v>
      </c>
    </row>
    <row r="1038" spans="1:10">
      <c r="A1038" s="380" t="s">
        <v>962</v>
      </c>
      <c r="B1038" s="380" t="s">
        <v>3284</v>
      </c>
      <c r="J1038" s="381" t="s">
        <v>8356</v>
      </c>
    </row>
    <row r="1039" spans="1:10">
      <c r="A1039" s="380" t="s">
        <v>2011</v>
      </c>
      <c r="B1039" s="380" t="s">
        <v>3285</v>
      </c>
      <c r="J1039" s="381" t="s">
        <v>8357</v>
      </c>
    </row>
    <row r="1040" spans="1:10">
      <c r="A1040" s="380" t="s">
        <v>963</v>
      </c>
      <c r="B1040" s="380" t="s">
        <v>3286</v>
      </c>
      <c r="J1040" s="381" t="s">
        <v>8358</v>
      </c>
    </row>
    <row r="1041" spans="1:10">
      <c r="A1041" s="380" t="s">
        <v>1748</v>
      </c>
      <c r="B1041" s="380" t="s">
        <v>3287</v>
      </c>
      <c r="J1041" s="381" t="s">
        <v>8359</v>
      </c>
    </row>
    <row r="1042" spans="1:10">
      <c r="A1042" s="380" t="s">
        <v>4037</v>
      </c>
      <c r="B1042" s="380" t="s">
        <v>3288</v>
      </c>
      <c r="J1042" s="381" t="s">
        <v>8360</v>
      </c>
    </row>
    <row r="1043" spans="1:10">
      <c r="A1043" s="380" t="s">
        <v>964</v>
      </c>
      <c r="B1043" s="380" t="s">
        <v>3289</v>
      </c>
      <c r="J1043" s="381" t="s">
        <v>8361</v>
      </c>
    </row>
    <row r="1044" spans="1:10">
      <c r="A1044" s="380" t="s">
        <v>965</v>
      </c>
      <c r="B1044" s="380" t="s">
        <v>3290</v>
      </c>
      <c r="J1044" s="381" t="s">
        <v>8362</v>
      </c>
    </row>
    <row r="1045" spans="1:10">
      <c r="A1045" s="380" t="s">
        <v>966</v>
      </c>
      <c r="B1045" s="380" t="s">
        <v>3291</v>
      </c>
      <c r="J1045" s="381" t="s">
        <v>8363</v>
      </c>
    </row>
    <row r="1046" spans="1:10">
      <c r="A1046" s="380" t="s">
        <v>339</v>
      </c>
      <c r="B1046" s="380" t="s">
        <v>3292</v>
      </c>
      <c r="J1046" s="381" t="s">
        <v>8364</v>
      </c>
    </row>
    <row r="1047" spans="1:10">
      <c r="A1047" s="380" t="s">
        <v>882</v>
      </c>
      <c r="B1047" s="380" t="s">
        <v>3293</v>
      </c>
      <c r="J1047" s="381" t="s">
        <v>8365</v>
      </c>
    </row>
    <row r="1048" spans="1:10">
      <c r="A1048" s="380" t="s">
        <v>881</v>
      </c>
      <c r="B1048" s="380" t="s">
        <v>3294</v>
      </c>
      <c r="J1048" s="381" t="s">
        <v>8366</v>
      </c>
    </row>
    <row r="1049" spans="1:10">
      <c r="A1049" s="380" t="s">
        <v>70</v>
      </c>
      <c r="B1049" s="380" t="s">
        <v>3295</v>
      </c>
      <c r="J1049" s="381" t="s">
        <v>8367</v>
      </c>
    </row>
    <row r="1050" spans="1:10">
      <c r="A1050" s="380" t="s">
        <v>321</v>
      </c>
      <c r="B1050" s="380" t="s">
        <v>3296</v>
      </c>
      <c r="J1050" s="381" t="s">
        <v>8368</v>
      </c>
    </row>
    <row r="1051" spans="1:10">
      <c r="A1051" s="380" t="s">
        <v>320</v>
      </c>
      <c r="B1051" s="380" t="s">
        <v>3297</v>
      </c>
      <c r="J1051" s="381" t="s">
        <v>8369</v>
      </c>
    </row>
    <row r="1052" spans="1:10">
      <c r="A1052" s="380" t="s">
        <v>72</v>
      </c>
      <c r="B1052" s="380" t="s">
        <v>3298</v>
      </c>
      <c r="J1052" s="381" t="s">
        <v>8370</v>
      </c>
    </row>
    <row r="1053" spans="1:10">
      <c r="A1053" s="380" t="s">
        <v>961</v>
      </c>
      <c r="B1053" s="380" t="s">
        <v>3299</v>
      </c>
      <c r="J1053" s="381" t="s">
        <v>8371</v>
      </c>
    </row>
    <row r="1054" spans="1:10">
      <c r="A1054" s="380" t="s">
        <v>67</v>
      </c>
      <c r="B1054" s="380" t="s">
        <v>3300</v>
      </c>
      <c r="J1054" s="381" t="s">
        <v>8372</v>
      </c>
    </row>
    <row r="1055" spans="1:10">
      <c r="A1055" s="380" t="s">
        <v>68</v>
      </c>
      <c r="B1055" s="380" t="s">
        <v>3301</v>
      </c>
      <c r="J1055" s="381" t="s">
        <v>8373</v>
      </c>
    </row>
    <row r="1056" spans="1:10">
      <c r="A1056" s="380" t="s">
        <v>736</v>
      </c>
      <c r="B1056" s="380" t="s">
        <v>3302</v>
      </c>
      <c r="J1056" s="381" t="s">
        <v>8374</v>
      </c>
    </row>
    <row r="1057" spans="1:10">
      <c r="A1057" s="380" t="s">
        <v>737</v>
      </c>
      <c r="B1057" s="380" t="s">
        <v>3303</v>
      </c>
      <c r="J1057" s="381" t="s">
        <v>8375</v>
      </c>
    </row>
    <row r="1058" spans="1:10">
      <c r="A1058" s="380" t="s">
        <v>2065</v>
      </c>
      <c r="B1058" s="380" t="s">
        <v>3304</v>
      </c>
      <c r="J1058" s="381" t="s">
        <v>8376</v>
      </c>
    </row>
    <row r="1059" spans="1:10">
      <c r="A1059" s="380" t="s">
        <v>1721</v>
      </c>
      <c r="B1059" s="380" t="s">
        <v>3305</v>
      </c>
      <c r="J1059" s="381" t="s">
        <v>8377</v>
      </c>
    </row>
    <row r="1060" spans="1:10">
      <c r="A1060" s="380" t="s">
        <v>907</v>
      </c>
      <c r="B1060" s="380" t="s">
        <v>3306</v>
      </c>
      <c r="J1060" s="381" t="s">
        <v>8378</v>
      </c>
    </row>
    <row r="1061" spans="1:10">
      <c r="A1061" s="380" t="s">
        <v>908</v>
      </c>
      <c r="B1061" s="380" t="s">
        <v>3307</v>
      </c>
      <c r="J1061" s="381" t="s">
        <v>8379</v>
      </c>
    </row>
    <row r="1062" spans="1:10">
      <c r="A1062" s="380" t="s">
        <v>909</v>
      </c>
      <c r="B1062" s="380" t="s">
        <v>3308</v>
      </c>
      <c r="J1062" s="381" t="s">
        <v>8380</v>
      </c>
    </row>
    <row r="1063" spans="1:10">
      <c r="A1063" s="380" t="s">
        <v>849</v>
      </c>
      <c r="B1063" s="380" t="s">
        <v>3309</v>
      </c>
      <c r="J1063" s="381" t="s">
        <v>8381</v>
      </c>
    </row>
    <row r="1064" spans="1:10">
      <c r="A1064" s="380" t="s">
        <v>1167</v>
      </c>
      <c r="B1064" s="380" t="s">
        <v>3310</v>
      </c>
      <c r="J1064" s="381" t="s">
        <v>8382</v>
      </c>
    </row>
    <row r="1065" spans="1:10">
      <c r="A1065" s="380" t="s">
        <v>1168</v>
      </c>
      <c r="B1065" s="380" t="s">
        <v>3311</v>
      </c>
      <c r="J1065" s="381" t="s">
        <v>8383</v>
      </c>
    </row>
    <row r="1066" spans="1:10">
      <c r="A1066" s="380" t="s">
        <v>1169</v>
      </c>
      <c r="B1066" s="380" t="s">
        <v>3312</v>
      </c>
      <c r="J1066" s="381" t="s">
        <v>8384</v>
      </c>
    </row>
    <row r="1067" spans="1:10">
      <c r="A1067" s="380" t="s">
        <v>1170</v>
      </c>
      <c r="B1067" s="380" t="s">
        <v>3313</v>
      </c>
      <c r="J1067" s="381" t="s">
        <v>8385</v>
      </c>
    </row>
    <row r="1068" spans="1:10">
      <c r="A1068" s="380" t="s">
        <v>1519</v>
      </c>
      <c r="B1068" s="380" t="s">
        <v>3314</v>
      </c>
      <c r="J1068" s="381" t="s">
        <v>8386</v>
      </c>
    </row>
    <row r="1069" spans="1:10">
      <c r="A1069" s="380" t="s">
        <v>1520</v>
      </c>
      <c r="B1069" s="380" t="s">
        <v>3315</v>
      </c>
      <c r="J1069" s="381" t="s">
        <v>8387</v>
      </c>
    </row>
    <row r="1070" spans="1:10">
      <c r="A1070" s="380" t="s">
        <v>1521</v>
      </c>
      <c r="B1070" s="380" t="s">
        <v>3316</v>
      </c>
      <c r="J1070" s="381" t="s">
        <v>8388</v>
      </c>
    </row>
    <row r="1071" spans="1:10">
      <c r="A1071" s="380" t="s">
        <v>1522</v>
      </c>
      <c r="B1071" s="380" t="s">
        <v>3317</v>
      </c>
      <c r="J1071" s="381" t="s">
        <v>8389</v>
      </c>
    </row>
    <row r="1072" spans="1:10">
      <c r="A1072" s="380" t="s">
        <v>1523</v>
      </c>
      <c r="B1072" s="380" t="s">
        <v>3318</v>
      </c>
      <c r="J1072" s="381" t="s">
        <v>8390</v>
      </c>
    </row>
    <row r="1073" spans="1:10">
      <c r="A1073" s="380" t="s">
        <v>1524</v>
      </c>
      <c r="B1073" s="380" t="s">
        <v>3319</v>
      </c>
      <c r="J1073" s="381" t="s">
        <v>8391</v>
      </c>
    </row>
    <row r="1074" spans="1:10">
      <c r="A1074" s="380" t="s">
        <v>1525</v>
      </c>
      <c r="B1074" s="380" t="s">
        <v>3320</v>
      </c>
      <c r="J1074" s="381" t="s">
        <v>8392</v>
      </c>
    </row>
    <row r="1075" spans="1:10">
      <c r="A1075" s="380" t="s">
        <v>1526</v>
      </c>
      <c r="B1075" s="380" t="s">
        <v>3321</v>
      </c>
      <c r="J1075" s="381" t="s">
        <v>8393</v>
      </c>
    </row>
    <row r="1076" spans="1:10">
      <c r="A1076" s="380" t="s">
        <v>1527</v>
      </c>
      <c r="B1076" s="380" t="s">
        <v>3322</v>
      </c>
      <c r="J1076" s="381" t="s">
        <v>8394</v>
      </c>
    </row>
    <row r="1077" spans="1:10">
      <c r="A1077" s="380" t="s">
        <v>1528</v>
      </c>
      <c r="B1077" s="380" t="s">
        <v>3323</v>
      </c>
      <c r="J1077" s="381" t="s">
        <v>8395</v>
      </c>
    </row>
    <row r="1078" spans="1:10">
      <c r="A1078" s="380" t="s">
        <v>1529</v>
      </c>
      <c r="B1078" s="380" t="s">
        <v>3324</v>
      </c>
      <c r="J1078" s="381" t="s">
        <v>8396</v>
      </c>
    </row>
    <row r="1079" spans="1:10">
      <c r="A1079" s="380" t="s">
        <v>1530</v>
      </c>
      <c r="B1079" s="380" t="s">
        <v>3325</v>
      </c>
      <c r="J1079" s="381" t="s">
        <v>8397</v>
      </c>
    </row>
    <row r="1080" spans="1:10">
      <c r="A1080" s="380" t="s">
        <v>1989</v>
      </c>
      <c r="B1080" s="380" t="s">
        <v>3326</v>
      </c>
      <c r="J1080" s="381" t="s">
        <v>8398</v>
      </c>
    </row>
    <row r="1081" spans="1:10">
      <c r="A1081" s="380" t="s">
        <v>1992</v>
      </c>
      <c r="B1081" s="380" t="s">
        <v>3327</v>
      </c>
      <c r="J1081" s="381" t="s">
        <v>8399</v>
      </c>
    </row>
    <row r="1082" spans="1:10">
      <c r="A1082" s="380" t="s">
        <v>1993</v>
      </c>
      <c r="B1082" s="380" t="s">
        <v>3328</v>
      </c>
      <c r="J1082" s="381" t="s">
        <v>8400</v>
      </c>
    </row>
    <row r="1083" spans="1:10">
      <c r="A1083" s="380" t="s">
        <v>1995</v>
      </c>
      <c r="B1083" s="380" t="s">
        <v>3329</v>
      </c>
      <c r="J1083" s="381" t="s">
        <v>8401</v>
      </c>
    </row>
    <row r="1084" spans="1:10">
      <c r="A1084" s="380" t="s">
        <v>1996</v>
      </c>
      <c r="B1084" s="380" t="s">
        <v>3330</v>
      </c>
      <c r="J1084" s="381" t="s">
        <v>8402</v>
      </c>
    </row>
    <row r="1085" spans="1:10">
      <c r="A1085" s="380" t="s">
        <v>1531</v>
      </c>
      <c r="B1085" s="380" t="s">
        <v>3331</v>
      </c>
      <c r="J1085" s="381" t="s">
        <v>8403</v>
      </c>
    </row>
    <row r="1086" spans="1:10">
      <c r="A1086" s="380" t="s">
        <v>1532</v>
      </c>
      <c r="B1086" s="380" t="s">
        <v>3332</v>
      </c>
      <c r="J1086" s="381" t="s">
        <v>8404</v>
      </c>
    </row>
    <row r="1087" spans="1:10">
      <c r="A1087" s="380" t="s">
        <v>1985</v>
      </c>
      <c r="B1087" s="380" t="s">
        <v>3333</v>
      </c>
      <c r="J1087" s="381" t="s">
        <v>8405</v>
      </c>
    </row>
    <row r="1088" spans="1:10">
      <c r="A1088" s="380" t="s">
        <v>1986</v>
      </c>
      <c r="B1088" s="380" t="s">
        <v>3334</v>
      </c>
      <c r="J1088" s="381" t="s">
        <v>8406</v>
      </c>
    </row>
    <row r="1089" spans="1:10">
      <c r="A1089" s="380" t="s">
        <v>1987</v>
      </c>
      <c r="B1089" s="380" t="s">
        <v>3335</v>
      </c>
      <c r="J1089" s="381" t="s">
        <v>8407</v>
      </c>
    </row>
    <row r="1090" spans="1:10">
      <c r="A1090" s="380" t="s">
        <v>1988</v>
      </c>
      <c r="B1090" s="380" t="s">
        <v>3336</v>
      </c>
      <c r="J1090" s="381" t="s">
        <v>8408</v>
      </c>
    </row>
    <row r="1091" spans="1:10">
      <c r="A1091" s="380" t="s">
        <v>1533</v>
      </c>
      <c r="B1091" s="380" t="s">
        <v>3337</v>
      </c>
      <c r="J1091" s="381" t="s">
        <v>8409</v>
      </c>
    </row>
    <row r="1092" spans="1:10">
      <c r="A1092" s="380" t="s">
        <v>1534</v>
      </c>
      <c r="B1092" s="380" t="s">
        <v>3338</v>
      </c>
      <c r="J1092" s="381" t="s">
        <v>8410</v>
      </c>
    </row>
    <row r="1093" spans="1:10">
      <c r="A1093" s="380" t="s">
        <v>1535</v>
      </c>
      <c r="B1093" s="380" t="s">
        <v>3339</v>
      </c>
      <c r="J1093" s="381" t="s">
        <v>8411</v>
      </c>
    </row>
    <row r="1094" spans="1:10">
      <c r="A1094" s="380" t="s">
        <v>1536</v>
      </c>
      <c r="B1094" s="380" t="s">
        <v>3340</v>
      </c>
      <c r="J1094" s="381" t="s">
        <v>8412</v>
      </c>
    </row>
    <row r="1095" spans="1:10">
      <c r="A1095" s="380" t="s">
        <v>1537</v>
      </c>
      <c r="B1095" s="380" t="s">
        <v>3341</v>
      </c>
      <c r="J1095" s="381" t="s">
        <v>8413</v>
      </c>
    </row>
    <row r="1096" spans="1:10">
      <c r="A1096" s="380" t="s">
        <v>1538</v>
      </c>
      <c r="B1096" s="380" t="s">
        <v>3342</v>
      </c>
      <c r="J1096" s="381" t="s">
        <v>8414</v>
      </c>
    </row>
    <row r="1097" spans="1:10">
      <c r="A1097" s="380" t="s">
        <v>1539</v>
      </c>
      <c r="B1097" s="380" t="s">
        <v>3343</v>
      </c>
      <c r="J1097" s="381" t="s">
        <v>8415</v>
      </c>
    </row>
    <row r="1098" spans="1:10">
      <c r="A1098" s="380" t="s">
        <v>1540</v>
      </c>
      <c r="B1098" s="380" t="s">
        <v>3344</v>
      </c>
      <c r="J1098" s="381" t="s">
        <v>8416</v>
      </c>
    </row>
    <row r="1099" spans="1:10">
      <c r="A1099" s="380" t="s">
        <v>1541</v>
      </c>
      <c r="B1099" s="380" t="s">
        <v>3345</v>
      </c>
      <c r="J1099" s="381" t="s">
        <v>8417</v>
      </c>
    </row>
    <row r="1100" spans="1:10">
      <c r="A1100" s="380" t="s">
        <v>1542</v>
      </c>
      <c r="B1100" s="380" t="s">
        <v>3346</v>
      </c>
      <c r="J1100" s="381" t="s">
        <v>8418</v>
      </c>
    </row>
    <row r="1101" spans="1:10">
      <c r="A1101" s="380" t="s">
        <v>1543</v>
      </c>
      <c r="B1101" s="380" t="s">
        <v>3347</v>
      </c>
      <c r="J1101" s="381" t="s">
        <v>8419</v>
      </c>
    </row>
    <row r="1102" spans="1:10">
      <c r="A1102" s="380" t="s">
        <v>1544</v>
      </c>
      <c r="B1102" s="380" t="s">
        <v>3348</v>
      </c>
      <c r="J1102" s="381" t="s">
        <v>8420</v>
      </c>
    </row>
    <row r="1103" spans="1:10">
      <c r="A1103" s="380" t="s">
        <v>1545</v>
      </c>
      <c r="B1103" s="380" t="s">
        <v>3349</v>
      </c>
      <c r="J1103" s="381" t="s">
        <v>8421</v>
      </c>
    </row>
    <row r="1104" spans="1:10">
      <c r="A1104" s="380" t="s">
        <v>2134</v>
      </c>
      <c r="B1104" s="380" t="s">
        <v>3350</v>
      </c>
      <c r="J1104" s="381" t="s">
        <v>8422</v>
      </c>
    </row>
    <row r="1105" spans="1:10">
      <c r="A1105" s="380" t="s">
        <v>2135</v>
      </c>
      <c r="B1105" s="380" t="s">
        <v>3351</v>
      </c>
      <c r="J1105" s="381" t="s">
        <v>8423</v>
      </c>
    </row>
    <row r="1106" spans="1:10">
      <c r="A1106" s="380" t="s">
        <v>1546</v>
      </c>
      <c r="B1106" s="380" t="s">
        <v>3352</v>
      </c>
      <c r="J1106" s="381" t="s">
        <v>8424</v>
      </c>
    </row>
    <row r="1107" spans="1:10">
      <c r="A1107" s="380" t="s">
        <v>2136</v>
      </c>
      <c r="B1107" s="380" t="s">
        <v>3353</v>
      </c>
      <c r="J1107" s="381" t="s">
        <v>8425</v>
      </c>
    </row>
    <row r="1108" spans="1:10">
      <c r="A1108" s="380" t="s">
        <v>2241</v>
      </c>
      <c r="B1108" s="380" t="s">
        <v>3354</v>
      </c>
      <c r="J1108" s="381" t="s">
        <v>8426</v>
      </c>
    </row>
    <row r="1109" spans="1:10">
      <c r="A1109" s="380" t="s">
        <v>268</v>
      </c>
      <c r="B1109" s="380" t="s">
        <v>3355</v>
      </c>
      <c r="J1109" s="381" t="s">
        <v>8427</v>
      </c>
    </row>
    <row r="1110" spans="1:10">
      <c r="A1110" s="380" t="s">
        <v>269</v>
      </c>
      <c r="B1110" s="380" t="s">
        <v>3356</v>
      </c>
      <c r="J1110" s="381" t="s">
        <v>8428</v>
      </c>
    </row>
    <row r="1111" spans="1:10">
      <c r="A1111" s="380" t="s">
        <v>286</v>
      </c>
      <c r="B1111" s="380" t="s">
        <v>3357</v>
      </c>
      <c r="J1111" s="381" t="s">
        <v>8429</v>
      </c>
    </row>
    <row r="1112" spans="1:10">
      <c r="A1112" s="380" t="s">
        <v>315</v>
      </c>
      <c r="B1112" s="380" t="s">
        <v>3358</v>
      </c>
      <c r="J1112" s="381" t="s">
        <v>8430</v>
      </c>
    </row>
    <row r="1113" spans="1:10">
      <c r="A1113" s="380" t="s">
        <v>95</v>
      </c>
      <c r="B1113" s="380" t="s">
        <v>3359</v>
      </c>
      <c r="J1113" s="381" t="s">
        <v>8431</v>
      </c>
    </row>
    <row r="1114" spans="1:10">
      <c r="A1114" s="380" t="s">
        <v>549</v>
      </c>
      <c r="B1114" s="380" t="s">
        <v>3360</v>
      </c>
      <c r="J1114" s="381" t="s">
        <v>8432</v>
      </c>
    </row>
    <row r="1115" spans="1:10">
      <c r="A1115" s="380" t="s">
        <v>74</v>
      </c>
      <c r="B1115" s="380" t="s">
        <v>3361</v>
      </c>
      <c r="J1115" s="381" t="s">
        <v>8433</v>
      </c>
    </row>
    <row r="1116" spans="1:10">
      <c r="A1116" s="380" t="s">
        <v>1482</v>
      </c>
      <c r="B1116" s="380" t="s">
        <v>3362</v>
      </c>
      <c r="J1116" s="381" t="s">
        <v>8434</v>
      </c>
    </row>
    <row r="1117" spans="1:10">
      <c r="A1117" s="380" t="s">
        <v>1483</v>
      </c>
      <c r="B1117" s="380" t="s">
        <v>3363</v>
      </c>
      <c r="J1117" s="381" t="s">
        <v>8435</v>
      </c>
    </row>
    <row r="1118" spans="1:10">
      <c r="A1118" s="380" t="s">
        <v>1484</v>
      </c>
      <c r="B1118" s="380" t="s">
        <v>3364</v>
      </c>
      <c r="J1118" s="381" t="s">
        <v>8436</v>
      </c>
    </row>
    <row r="1119" spans="1:10">
      <c r="A1119" s="380" t="s">
        <v>1485</v>
      </c>
      <c r="B1119" s="380" t="s">
        <v>3365</v>
      </c>
      <c r="J1119" s="381" t="s">
        <v>8437</v>
      </c>
    </row>
    <row r="1120" spans="1:10">
      <c r="A1120" s="380" t="s">
        <v>1486</v>
      </c>
      <c r="B1120" s="380" t="s">
        <v>3366</v>
      </c>
      <c r="J1120" s="381" t="s">
        <v>8438</v>
      </c>
    </row>
    <row r="1121" spans="1:10">
      <c r="A1121" s="380" t="s">
        <v>1487</v>
      </c>
      <c r="B1121" s="380" t="s">
        <v>3367</v>
      </c>
      <c r="J1121" s="381" t="s">
        <v>8439</v>
      </c>
    </row>
    <row r="1122" spans="1:10">
      <c r="A1122" s="380" t="s">
        <v>1488</v>
      </c>
      <c r="B1122" s="380" t="s">
        <v>3368</v>
      </c>
      <c r="J1122" s="381" t="s">
        <v>8440</v>
      </c>
    </row>
    <row r="1123" spans="1:10">
      <c r="A1123" s="380" t="s">
        <v>1489</v>
      </c>
      <c r="B1123" s="380" t="s">
        <v>3369</v>
      </c>
      <c r="J1123" s="381" t="s">
        <v>8441</v>
      </c>
    </row>
    <row r="1124" spans="1:10">
      <c r="A1124" s="380" t="s">
        <v>1491</v>
      </c>
      <c r="B1124" s="380" t="s">
        <v>3370</v>
      </c>
      <c r="J1124" s="381" t="s">
        <v>8442</v>
      </c>
    </row>
    <row r="1125" spans="1:10">
      <c r="A1125" s="380" t="s">
        <v>1490</v>
      </c>
      <c r="B1125" s="380" t="s">
        <v>3371</v>
      </c>
      <c r="J1125" s="381" t="s">
        <v>8443</v>
      </c>
    </row>
    <row r="1126" spans="1:10">
      <c r="A1126" s="380" t="s">
        <v>1944</v>
      </c>
      <c r="B1126" s="380" t="s">
        <v>3372</v>
      </c>
      <c r="J1126" s="381" t="s">
        <v>8444</v>
      </c>
    </row>
    <row r="1127" spans="1:10">
      <c r="A1127" s="380" t="s">
        <v>1945</v>
      </c>
      <c r="B1127" s="380" t="s">
        <v>3373</v>
      </c>
      <c r="J1127" s="381" t="s">
        <v>8445</v>
      </c>
    </row>
    <row r="1128" spans="1:10">
      <c r="A1128" s="380" t="s">
        <v>13</v>
      </c>
      <c r="B1128" s="380" t="s">
        <v>3374</v>
      </c>
      <c r="J1128" s="381" t="s">
        <v>8446</v>
      </c>
    </row>
    <row r="1129" spans="1:10">
      <c r="A1129" s="380" t="s">
        <v>2242</v>
      </c>
      <c r="B1129" s="380" t="s">
        <v>3375</v>
      </c>
      <c r="J1129" s="381" t="s">
        <v>8447</v>
      </c>
    </row>
    <row r="1130" spans="1:10">
      <c r="A1130" s="380" t="s">
        <v>2243</v>
      </c>
      <c r="B1130" s="380" t="s">
        <v>3376</v>
      </c>
      <c r="J1130" s="381" t="s">
        <v>8448</v>
      </c>
    </row>
    <row r="1131" spans="1:10">
      <c r="A1131" s="380" t="s">
        <v>2244</v>
      </c>
      <c r="B1131" s="380" t="s">
        <v>3377</v>
      </c>
      <c r="J1131" s="381" t="s">
        <v>8449</v>
      </c>
    </row>
    <row r="1132" spans="1:10">
      <c r="A1132" s="380" t="s">
        <v>2245</v>
      </c>
      <c r="B1132" s="380" t="s">
        <v>3378</v>
      </c>
      <c r="J1132" s="381" t="s">
        <v>8450</v>
      </c>
    </row>
    <row r="1133" spans="1:10">
      <c r="A1133" s="380" t="s">
        <v>2246</v>
      </c>
      <c r="B1133" s="380" t="s">
        <v>3379</v>
      </c>
      <c r="J1133" s="381" t="s">
        <v>8451</v>
      </c>
    </row>
    <row r="1134" spans="1:10">
      <c r="A1134" s="380" t="s">
        <v>14</v>
      </c>
      <c r="B1134" s="380" t="s">
        <v>3380</v>
      </c>
      <c r="J1134" s="381" t="s">
        <v>8452</v>
      </c>
    </row>
    <row r="1135" spans="1:10">
      <c r="A1135" s="380" t="s">
        <v>455</v>
      </c>
      <c r="B1135" s="380" t="s">
        <v>3381</v>
      </c>
      <c r="J1135" s="381" t="s">
        <v>8453</v>
      </c>
    </row>
    <row r="1136" spans="1:10">
      <c r="A1136" s="380" t="s">
        <v>626</v>
      </c>
      <c r="B1136" s="380" t="s">
        <v>3382</v>
      </c>
      <c r="J1136" s="381" t="s">
        <v>8454</v>
      </c>
    </row>
    <row r="1137" spans="1:10">
      <c r="A1137" s="380" t="s">
        <v>821</v>
      </c>
      <c r="B1137" s="380" t="s">
        <v>3383</v>
      </c>
      <c r="J1137" s="381" t="s">
        <v>8455</v>
      </c>
    </row>
    <row r="1138" spans="1:10">
      <c r="A1138" s="380" t="s">
        <v>204</v>
      </c>
      <c r="B1138" s="380" t="s">
        <v>3384</v>
      </c>
      <c r="J1138" s="381" t="s">
        <v>8456</v>
      </c>
    </row>
    <row r="1139" spans="1:10">
      <c r="A1139" s="380" t="s">
        <v>386</v>
      </c>
      <c r="B1139" s="380" t="s">
        <v>3385</v>
      </c>
      <c r="J1139" s="381" t="s">
        <v>8457</v>
      </c>
    </row>
    <row r="1140" spans="1:10">
      <c r="A1140" s="380" t="s">
        <v>2080</v>
      </c>
      <c r="B1140" s="380" t="s">
        <v>3386</v>
      </c>
      <c r="J1140" s="381" t="s">
        <v>8458</v>
      </c>
    </row>
    <row r="1141" spans="1:10">
      <c r="A1141" s="380" t="s">
        <v>244</v>
      </c>
      <c r="B1141" s="380" t="s">
        <v>3387</v>
      </c>
      <c r="J1141" s="381" t="s">
        <v>8459</v>
      </c>
    </row>
    <row r="1142" spans="1:10">
      <c r="A1142" s="380" t="s">
        <v>242</v>
      </c>
      <c r="B1142" s="380" t="s">
        <v>3388</v>
      </c>
      <c r="J1142" s="381" t="s">
        <v>8460</v>
      </c>
    </row>
    <row r="1143" spans="1:10">
      <c r="A1143" s="380" t="s">
        <v>639</v>
      </c>
      <c r="B1143" s="380" t="s">
        <v>3389</v>
      </c>
      <c r="J1143" s="381" t="s">
        <v>8461</v>
      </c>
    </row>
    <row r="1144" spans="1:10">
      <c r="A1144" s="380" t="s">
        <v>640</v>
      </c>
      <c r="B1144" s="380" t="s">
        <v>3390</v>
      </c>
      <c r="J1144" s="381" t="s">
        <v>8462</v>
      </c>
    </row>
    <row r="1145" spans="1:10">
      <c r="A1145" s="380" t="s">
        <v>641</v>
      </c>
      <c r="B1145" s="380" t="s">
        <v>3391</v>
      </c>
      <c r="J1145" s="381" t="s">
        <v>8463</v>
      </c>
    </row>
    <row r="1146" spans="1:10">
      <c r="A1146" s="380" t="s">
        <v>642</v>
      </c>
      <c r="B1146" s="380" t="s">
        <v>3392</v>
      </c>
      <c r="J1146" s="381" t="s">
        <v>8464</v>
      </c>
    </row>
    <row r="1147" spans="1:10">
      <c r="A1147" s="380" t="s">
        <v>1373</v>
      </c>
      <c r="B1147" s="380" t="s">
        <v>3393</v>
      </c>
      <c r="J1147" s="381" t="s">
        <v>8465</v>
      </c>
    </row>
    <row r="1148" spans="1:10">
      <c r="A1148" s="380" t="s">
        <v>387</v>
      </c>
      <c r="B1148" s="380" t="s">
        <v>3394</v>
      </c>
      <c r="J1148" s="381" t="s">
        <v>8466</v>
      </c>
    </row>
    <row r="1149" spans="1:10">
      <c r="A1149" s="380" t="s">
        <v>388</v>
      </c>
      <c r="B1149" s="380" t="s">
        <v>3395</v>
      </c>
      <c r="J1149" s="381" t="s">
        <v>8467</v>
      </c>
    </row>
    <row r="1150" spans="1:10">
      <c r="A1150" s="380" t="s">
        <v>389</v>
      </c>
      <c r="B1150" s="380" t="s">
        <v>3396</v>
      </c>
      <c r="J1150" s="381" t="s">
        <v>8468</v>
      </c>
    </row>
    <row r="1151" spans="1:10">
      <c r="A1151" s="380" t="s">
        <v>390</v>
      </c>
      <c r="B1151" s="380" t="s">
        <v>3397</v>
      </c>
      <c r="J1151" s="381" t="s">
        <v>8469</v>
      </c>
    </row>
    <row r="1152" spans="1:10">
      <c r="A1152" s="380" t="s">
        <v>210</v>
      </c>
      <c r="B1152" s="380" t="s">
        <v>3398</v>
      </c>
      <c r="J1152" s="381" t="s">
        <v>8470</v>
      </c>
    </row>
    <row r="1153" spans="1:10">
      <c r="A1153" s="380" t="s">
        <v>211</v>
      </c>
      <c r="B1153" s="380" t="s">
        <v>3399</v>
      </c>
      <c r="J1153" s="381" t="s">
        <v>8471</v>
      </c>
    </row>
    <row r="1154" spans="1:10">
      <c r="A1154" s="380" t="s">
        <v>212</v>
      </c>
      <c r="B1154" s="380" t="s">
        <v>3400</v>
      </c>
      <c r="J1154" s="381" t="s">
        <v>8472</v>
      </c>
    </row>
    <row r="1155" spans="1:10">
      <c r="A1155" s="380" t="s">
        <v>213</v>
      </c>
      <c r="B1155" s="380" t="s">
        <v>3401</v>
      </c>
      <c r="J1155" s="381" t="s">
        <v>8473</v>
      </c>
    </row>
    <row r="1156" spans="1:10">
      <c r="A1156" s="380" t="s">
        <v>215</v>
      </c>
      <c r="B1156" s="380" t="s">
        <v>3402</v>
      </c>
      <c r="J1156" s="381" t="s">
        <v>8474</v>
      </c>
    </row>
    <row r="1157" spans="1:10">
      <c r="A1157" s="380" t="s">
        <v>2070</v>
      </c>
      <c r="B1157" s="380" t="s">
        <v>3403</v>
      </c>
      <c r="J1157" s="381" t="s">
        <v>8475</v>
      </c>
    </row>
    <row r="1158" spans="1:10">
      <c r="A1158" s="380" t="s">
        <v>207</v>
      </c>
      <c r="B1158" s="380" t="s">
        <v>3404</v>
      </c>
      <c r="J1158" s="381" t="s">
        <v>8476</v>
      </c>
    </row>
    <row r="1159" spans="1:10">
      <c r="A1159" s="380" t="s">
        <v>208</v>
      </c>
      <c r="B1159" s="380" t="s">
        <v>3405</v>
      </c>
      <c r="J1159" s="381" t="s">
        <v>8477</v>
      </c>
    </row>
    <row r="1160" spans="1:10">
      <c r="A1160" s="380" t="s">
        <v>217</v>
      </c>
      <c r="B1160" s="380" t="s">
        <v>3406</v>
      </c>
      <c r="J1160" s="381" t="s">
        <v>8478</v>
      </c>
    </row>
    <row r="1161" spans="1:10">
      <c r="A1161" s="380" t="s">
        <v>219</v>
      </c>
      <c r="B1161" s="380" t="s">
        <v>3407</v>
      </c>
      <c r="J1161" s="381" t="s">
        <v>8479</v>
      </c>
    </row>
    <row r="1162" spans="1:10">
      <c r="A1162" s="380" t="s">
        <v>221</v>
      </c>
      <c r="B1162" s="380" t="s">
        <v>3408</v>
      </c>
      <c r="J1162" s="381" t="s">
        <v>8480</v>
      </c>
    </row>
    <row r="1163" spans="1:10">
      <c r="A1163" s="380" t="s">
        <v>223</v>
      </c>
      <c r="B1163" s="380" t="s">
        <v>3409</v>
      </c>
      <c r="J1163" s="381" t="s">
        <v>8481</v>
      </c>
    </row>
    <row r="1164" spans="1:10">
      <c r="A1164" s="380" t="s">
        <v>225</v>
      </c>
      <c r="B1164" s="380" t="s">
        <v>3410</v>
      </c>
      <c r="J1164" s="381" t="s">
        <v>8482</v>
      </c>
    </row>
    <row r="1165" spans="1:10">
      <c r="A1165" s="380" t="s">
        <v>227</v>
      </c>
      <c r="B1165" s="380" t="s">
        <v>3411</v>
      </c>
      <c r="J1165" s="381" t="s">
        <v>8483</v>
      </c>
    </row>
    <row r="1166" spans="1:10">
      <c r="A1166" s="380" t="s">
        <v>229</v>
      </c>
      <c r="B1166" s="380" t="s">
        <v>3412</v>
      </c>
      <c r="J1166" s="381" t="s">
        <v>8484</v>
      </c>
    </row>
    <row r="1167" spans="1:10">
      <c r="A1167" s="380" t="s">
        <v>231</v>
      </c>
      <c r="B1167" s="380" t="s">
        <v>3413</v>
      </c>
      <c r="J1167" s="381" t="s">
        <v>8485</v>
      </c>
    </row>
    <row r="1168" spans="1:10">
      <c r="A1168" s="380" t="s">
        <v>833</v>
      </c>
      <c r="B1168" s="380" t="s">
        <v>3414</v>
      </c>
      <c r="J1168" s="381" t="s">
        <v>8486</v>
      </c>
    </row>
    <row r="1169" spans="1:10">
      <c r="A1169" s="380" t="s">
        <v>832</v>
      </c>
      <c r="B1169" s="380" t="s">
        <v>3415</v>
      </c>
      <c r="J1169" s="381" t="s">
        <v>8487</v>
      </c>
    </row>
    <row r="1170" spans="1:10">
      <c r="A1170" s="380" t="s">
        <v>198</v>
      </c>
      <c r="B1170" s="380" t="s">
        <v>3416</v>
      </c>
      <c r="J1170" s="381" t="s">
        <v>8488</v>
      </c>
    </row>
    <row r="1171" spans="1:10">
      <c r="A1171" s="380" t="s">
        <v>199</v>
      </c>
      <c r="B1171" s="380" t="s">
        <v>3417</v>
      </c>
      <c r="J1171" s="381" t="s">
        <v>8489</v>
      </c>
    </row>
    <row r="1172" spans="1:10">
      <c r="A1172" s="380" t="s">
        <v>201</v>
      </c>
      <c r="B1172" s="380" t="s">
        <v>3418</v>
      </c>
      <c r="J1172" s="381" t="s">
        <v>8490</v>
      </c>
    </row>
    <row r="1173" spans="1:10">
      <c r="A1173" s="380" t="s">
        <v>234</v>
      </c>
      <c r="B1173" s="380" t="s">
        <v>3419</v>
      </c>
      <c r="J1173" s="381" t="s">
        <v>8491</v>
      </c>
    </row>
    <row r="1174" spans="1:10">
      <c r="A1174" s="380" t="s">
        <v>235</v>
      </c>
      <c r="B1174" s="380" t="s">
        <v>3420</v>
      </c>
      <c r="J1174" s="381" t="s">
        <v>8492</v>
      </c>
    </row>
    <row r="1175" spans="1:10">
      <c r="A1175" s="380" t="s">
        <v>236</v>
      </c>
      <c r="B1175" s="380" t="s">
        <v>3421</v>
      </c>
      <c r="J1175" s="381" t="s">
        <v>8493</v>
      </c>
    </row>
    <row r="1176" spans="1:10">
      <c r="A1176" s="380" t="s">
        <v>238</v>
      </c>
      <c r="B1176" s="380" t="s">
        <v>3422</v>
      </c>
      <c r="J1176" s="381" t="s">
        <v>8494</v>
      </c>
    </row>
    <row r="1177" spans="1:10">
      <c r="A1177" s="380" t="s">
        <v>240</v>
      </c>
      <c r="B1177" s="380" t="s">
        <v>3423</v>
      </c>
      <c r="J1177" s="381" t="s">
        <v>8495</v>
      </c>
    </row>
    <row r="1178" spans="1:10">
      <c r="A1178" s="380" t="s">
        <v>690</v>
      </c>
      <c r="B1178" s="380" t="s">
        <v>3424</v>
      </c>
      <c r="J1178" s="381" t="s">
        <v>8496</v>
      </c>
    </row>
    <row r="1179" spans="1:10">
      <c r="A1179" s="380" t="s">
        <v>2079</v>
      </c>
      <c r="B1179" s="380" t="s">
        <v>3425</v>
      </c>
      <c r="J1179" s="381" t="s">
        <v>8497</v>
      </c>
    </row>
    <row r="1180" spans="1:10">
      <c r="A1180" s="380" t="s">
        <v>193</v>
      </c>
      <c r="B1180" s="380" t="s">
        <v>3426</v>
      </c>
      <c r="J1180" s="381" t="s">
        <v>8498</v>
      </c>
    </row>
    <row r="1181" spans="1:10">
      <c r="A1181" s="380" t="s">
        <v>196</v>
      </c>
      <c r="B1181" s="380" t="s">
        <v>3427</v>
      </c>
      <c r="J1181" s="381" t="s">
        <v>8499</v>
      </c>
    </row>
    <row r="1182" spans="1:10">
      <c r="A1182" s="380" t="s">
        <v>203</v>
      </c>
      <c r="B1182" s="380" t="s">
        <v>3428</v>
      </c>
      <c r="J1182" s="381" t="s">
        <v>8500</v>
      </c>
    </row>
    <row r="1183" spans="1:10">
      <c r="A1183" s="380" t="s">
        <v>2247</v>
      </c>
      <c r="B1183" s="380" t="s">
        <v>3429</v>
      </c>
      <c r="J1183" s="381" t="s">
        <v>8501</v>
      </c>
    </row>
    <row r="1184" spans="1:10">
      <c r="A1184" s="380" t="s">
        <v>697</v>
      </c>
      <c r="B1184" s="380" t="s">
        <v>3430</v>
      </c>
      <c r="J1184" s="381" t="s">
        <v>8502</v>
      </c>
    </row>
    <row r="1185" spans="1:10">
      <c r="A1185" s="380" t="s">
        <v>1757</v>
      </c>
      <c r="B1185" s="380" t="s">
        <v>3431</v>
      </c>
      <c r="J1185" s="381" t="s">
        <v>8503</v>
      </c>
    </row>
    <row r="1186" spans="1:10">
      <c r="A1186" s="380" t="s">
        <v>3919</v>
      </c>
      <c r="B1186" s="380" t="s">
        <v>3432</v>
      </c>
      <c r="J1186" s="381" t="s">
        <v>8504</v>
      </c>
    </row>
    <row r="1187" spans="1:10">
      <c r="A1187" s="380" t="s">
        <v>3924</v>
      </c>
      <c r="B1187" s="380" t="s">
        <v>3433</v>
      </c>
      <c r="J1187" s="381" t="s">
        <v>8505</v>
      </c>
    </row>
    <row r="1188" spans="1:10">
      <c r="A1188" s="380" t="s">
        <v>3925</v>
      </c>
      <c r="B1188" s="380" t="s">
        <v>3434</v>
      </c>
      <c r="J1188" s="381" t="s">
        <v>8506</v>
      </c>
    </row>
    <row r="1189" spans="1:10">
      <c r="A1189" s="380" t="s">
        <v>3943</v>
      </c>
      <c r="B1189" s="380" t="s">
        <v>3435</v>
      </c>
      <c r="J1189" s="381" t="s">
        <v>8507</v>
      </c>
    </row>
    <row r="1190" spans="1:10">
      <c r="A1190" s="380" t="s">
        <v>3972</v>
      </c>
      <c r="B1190" s="380" t="s">
        <v>3436</v>
      </c>
      <c r="J1190" s="381" t="s">
        <v>8508</v>
      </c>
    </row>
    <row r="1191" spans="1:10">
      <c r="A1191" s="380" t="s">
        <v>3973</v>
      </c>
      <c r="B1191" s="380" t="s">
        <v>3437</v>
      </c>
      <c r="J1191" s="381" t="s">
        <v>8509</v>
      </c>
    </row>
    <row r="1192" spans="1:10">
      <c r="A1192" s="380" t="s">
        <v>3974</v>
      </c>
      <c r="B1192" s="380" t="s">
        <v>3438</v>
      </c>
      <c r="J1192" s="381" t="s">
        <v>8510</v>
      </c>
    </row>
    <row r="1193" spans="1:10">
      <c r="A1193" s="380" t="s">
        <v>3970</v>
      </c>
      <c r="B1193" s="380" t="s">
        <v>3439</v>
      </c>
      <c r="J1193" s="381" t="s">
        <v>8511</v>
      </c>
    </row>
    <row r="1194" spans="1:10">
      <c r="A1194" s="380" t="s">
        <v>1257</v>
      </c>
      <c r="B1194" s="380" t="s">
        <v>3440</v>
      </c>
      <c r="J1194" s="381" t="s">
        <v>8512</v>
      </c>
    </row>
    <row r="1195" spans="1:10">
      <c r="A1195" s="380" t="s">
        <v>1258</v>
      </c>
      <c r="B1195" s="380" t="s">
        <v>3441</v>
      </c>
      <c r="J1195" s="381" t="s">
        <v>8513</v>
      </c>
    </row>
    <row r="1196" spans="1:10">
      <c r="A1196" s="380" t="s">
        <v>1259</v>
      </c>
      <c r="B1196" s="380" t="s">
        <v>3442</v>
      </c>
      <c r="J1196" s="381" t="s">
        <v>8514</v>
      </c>
    </row>
    <row r="1197" spans="1:10">
      <c r="A1197" s="380" t="s">
        <v>1260</v>
      </c>
      <c r="B1197" s="380" t="s">
        <v>3443</v>
      </c>
      <c r="J1197" s="381" t="s">
        <v>8515</v>
      </c>
    </row>
    <row r="1198" spans="1:10">
      <c r="A1198" s="380" t="s">
        <v>1261</v>
      </c>
      <c r="B1198" s="380" t="s">
        <v>3444</v>
      </c>
      <c r="J1198" s="381" t="s">
        <v>8516</v>
      </c>
    </row>
    <row r="1199" spans="1:10">
      <c r="A1199" s="380" t="s">
        <v>1262</v>
      </c>
      <c r="B1199" s="380" t="s">
        <v>3445</v>
      </c>
      <c r="J1199" s="381" t="s">
        <v>8517</v>
      </c>
    </row>
    <row r="1200" spans="1:10">
      <c r="A1200" s="380" t="s">
        <v>1266</v>
      </c>
      <c r="B1200" s="380" t="s">
        <v>3446</v>
      </c>
      <c r="J1200" s="381" t="s">
        <v>8518</v>
      </c>
    </row>
    <row r="1201" spans="1:10">
      <c r="A1201" s="380" t="s">
        <v>1267</v>
      </c>
      <c r="B1201" s="380" t="s">
        <v>3447</v>
      </c>
      <c r="J1201" s="381" t="s">
        <v>8519</v>
      </c>
    </row>
    <row r="1202" spans="1:10">
      <c r="A1202" s="380" t="s">
        <v>1268</v>
      </c>
      <c r="B1202" s="380" t="s">
        <v>3448</v>
      </c>
      <c r="J1202" s="381" t="s">
        <v>8520</v>
      </c>
    </row>
    <row r="1203" spans="1:10">
      <c r="A1203" s="380" t="s">
        <v>1439</v>
      </c>
      <c r="B1203" s="380" t="s">
        <v>3449</v>
      </c>
      <c r="J1203" s="381" t="s">
        <v>8521</v>
      </c>
    </row>
    <row r="1204" spans="1:10">
      <c r="A1204" s="380" t="s">
        <v>1440</v>
      </c>
      <c r="B1204" s="380" t="s">
        <v>3450</v>
      </c>
      <c r="J1204" s="381" t="s">
        <v>8522</v>
      </c>
    </row>
    <row r="1205" spans="1:10">
      <c r="A1205" s="380" t="s">
        <v>1441</v>
      </c>
      <c r="B1205" s="380" t="s">
        <v>3451</v>
      </c>
      <c r="J1205" s="381" t="s">
        <v>8523</v>
      </c>
    </row>
    <row r="1206" spans="1:10">
      <c r="A1206" s="380" t="s">
        <v>1442</v>
      </c>
      <c r="B1206" s="380" t="s">
        <v>3452</v>
      </c>
      <c r="J1206" s="381" t="s">
        <v>8524</v>
      </c>
    </row>
    <row r="1207" spans="1:10">
      <c r="A1207" s="380" t="s">
        <v>1269</v>
      </c>
      <c r="B1207" s="380" t="s">
        <v>3453</v>
      </c>
      <c r="J1207" s="381" t="s">
        <v>8525</v>
      </c>
    </row>
    <row r="1208" spans="1:10">
      <c r="A1208" s="380" t="s">
        <v>1270</v>
      </c>
      <c r="B1208" s="380" t="s">
        <v>3454</v>
      </c>
      <c r="J1208" s="381" t="s">
        <v>8526</v>
      </c>
    </row>
    <row r="1209" spans="1:10">
      <c r="A1209" s="380" t="s">
        <v>1271</v>
      </c>
      <c r="B1209" s="380" t="s">
        <v>3455</v>
      </c>
      <c r="J1209" s="381" t="s">
        <v>8527</v>
      </c>
    </row>
    <row r="1210" spans="1:10">
      <c r="A1210" s="380" t="s">
        <v>1272</v>
      </c>
      <c r="B1210" s="380" t="s">
        <v>3456</v>
      </c>
      <c r="J1210" s="381" t="s">
        <v>8528</v>
      </c>
    </row>
    <row r="1211" spans="1:10">
      <c r="A1211" s="380" t="s">
        <v>1302</v>
      </c>
      <c r="B1211" s="380" t="s">
        <v>3457</v>
      </c>
      <c r="J1211" s="381" t="s">
        <v>8529</v>
      </c>
    </row>
    <row r="1212" spans="1:10">
      <c r="A1212" s="380" t="s">
        <v>1303</v>
      </c>
      <c r="B1212" s="380" t="s">
        <v>3458</v>
      </c>
      <c r="J1212" s="381" t="s">
        <v>8530</v>
      </c>
    </row>
    <row r="1213" spans="1:10">
      <c r="A1213" s="380" t="s">
        <v>1304</v>
      </c>
      <c r="B1213" s="380" t="s">
        <v>3459</v>
      </c>
      <c r="J1213" s="381" t="s">
        <v>8531</v>
      </c>
    </row>
    <row r="1214" spans="1:10">
      <c r="A1214" s="380" t="s">
        <v>1275</v>
      </c>
      <c r="B1214" s="380" t="s">
        <v>3460</v>
      </c>
      <c r="J1214" s="381" t="s">
        <v>8532</v>
      </c>
    </row>
    <row r="1215" spans="1:10">
      <c r="A1215" s="380" t="s">
        <v>1305</v>
      </c>
      <c r="B1215" s="380" t="s">
        <v>3461</v>
      </c>
      <c r="J1215" s="381" t="s">
        <v>8533</v>
      </c>
    </row>
    <row r="1216" spans="1:10">
      <c r="A1216" s="380" t="s">
        <v>1276</v>
      </c>
      <c r="B1216" s="380" t="s">
        <v>3462</v>
      </c>
      <c r="J1216" s="381" t="s">
        <v>8534</v>
      </c>
    </row>
    <row r="1217" spans="1:10">
      <c r="A1217" s="380" t="s">
        <v>1281</v>
      </c>
      <c r="B1217" s="380" t="s">
        <v>3463</v>
      </c>
      <c r="J1217" s="381" t="s">
        <v>8535</v>
      </c>
    </row>
    <row r="1218" spans="1:10">
      <c r="A1218" s="380" t="s">
        <v>1282</v>
      </c>
      <c r="B1218" s="380" t="s">
        <v>3464</v>
      </c>
      <c r="J1218" s="381" t="s">
        <v>8536</v>
      </c>
    </row>
    <row r="1219" spans="1:10">
      <c r="A1219" s="380" t="s">
        <v>1283</v>
      </c>
      <c r="B1219" s="380" t="s">
        <v>3465</v>
      </c>
      <c r="J1219" s="381" t="s">
        <v>8537</v>
      </c>
    </row>
    <row r="1220" spans="1:10">
      <c r="A1220" s="380" t="s">
        <v>1284</v>
      </c>
      <c r="B1220" s="380" t="s">
        <v>3466</v>
      </c>
      <c r="J1220" s="381" t="s">
        <v>8538</v>
      </c>
    </row>
    <row r="1221" spans="1:10">
      <c r="A1221" s="380" t="s">
        <v>1312</v>
      </c>
      <c r="B1221" s="380" t="s">
        <v>3467</v>
      </c>
      <c r="J1221" s="381" t="s">
        <v>8539</v>
      </c>
    </row>
    <row r="1222" spans="1:10">
      <c r="A1222" s="380" t="s">
        <v>1313</v>
      </c>
      <c r="B1222" s="380" t="s">
        <v>3468</v>
      </c>
      <c r="J1222" s="381" t="s">
        <v>8540</v>
      </c>
    </row>
    <row r="1223" spans="1:10">
      <c r="A1223" s="380" t="s">
        <v>1285</v>
      </c>
      <c r="B1223" s="380" t="s">
        <v>3469</v>
      </c>
      <c r="J1223" s="381" t="s">
        <v>8541</v>
      </c>
    </row>
    <row r="1224" spans="1:10">
      <c r="A1224" s="380" t="s">
        <v>1383</v>
      </c>
      <c r="B1224" s="380" t="s">
        <v>3470</v>
      </c>
      <c r="J1224" s="381" t="s">
        <v>8542</v>
      </c>
    </row>
    <row r="1225" spans="1:10">
      <c r="A1225" s="380" t="s">
        <v>4298</v>
      </c>
      <c r="B1225" s="380" t="s">
        <v>3471</v>
      </c>
      <c r="J1225" s="381" t="s">
        <v>8543</v>
      </c>
    </row>
    <row r="1226" spans="1:10">
      <c r="A1226" s="380" t="s">
        <v>1724</v>
      </c>
      <c r="B1226" s="380" t="s">
        <v>3472</v>
      </c>
      <c r="J1226" s="381" t="s">
        <v>8544</v>
      </c>
    </row>
    <row r="1227" spans="1:10">
      <c r="A1227" s="380" t="s">
        <v>1253</v>
      </c>
      <c r="B1227" s="380" t="s">
        <v>3473</v>
      </c>
      <c r="J1227" s="381" t="s">
        <v>8545</v>
      </c>
    </row>
    <row r="1228" spans="1:10">
      <c r="A1228" s="380" t="s">
        <v>1254</v>
      </c>
      <c r="B1228" s="380" t="s">
        <v>3474</v>
      </c>
      <c r="J1228" s="381" t="s">
        <v>8546</v>
      </c>
    </row>
    <row r="1229" spans="1:10">
      <c r="A1229" s="380" t="s">
        <v>353</v>
      </c>
      <c r="B1229" s="380" t="s">
        <v>3475</v>
      </c>
      <c r="J1229" s="381" t="s">
        <v>8547</v>
      </c>
    </row>
    <row r="1230" spans="1:10">
      <c r="A1230" s="380" t="s">
        <v>355</v>
      </c>
      <c r="B1230" s="380" t="s">
        <v>3476</v>
      </c>
      <c r="J1230" s="381" t="s">
        <v>8548</v>
      </c>
    </row>
    <row r="1231" spans="1:10">
      <c r="A1231" s="380" t="s">
        <v>356</v>
      </c>
      <c r="B1231" s="380" t="s">
        <v>3477</v>
      </c>
      <c r="J1231" s="381" t="s">
        <v>8549</v>
      </c>
    </row>
    <row r="1232" spans="1:10">
      <c r="A1232" s="380" t="s">
        <v>357</v>
      </c>
      <c r="B1232" s="380" t="s">
        <v>3478</v>
      </c>
      <c r="J1232" s="381" t="s">
        <v>8550</v>
      </c>
    </row>
    <row r="1233" spans="1:10">
      <c r="A1233" s="380" t="s">
        <v>358</v>
      </c>
      <c r="B1233" s="380" t="s">
        <v>3479</v>
      </c>
      <c r="J1233" s="381" t="s">
        <v>8551</v>
      </c>
    </row>
    <row r="1234" spans="1:10">
      <c r="A1234" s="380" t="s">
        <v>359</v>
      </c>
      <c r="B1234" s="380" t="s">
        <v>3480</v>
      </c>
      <c r="J1234" s="381" t="s">
        <v>8552</v>
      </c>
    </row>
    <row r="1235" spans="1:10">
      <c r="A1235" s="380" t="s">
        <v>360</v>
      </c>
      <c r="B1235" s="380" t="s">
        <v>3481</v>
      </c>
      <c r="J1235" s="381" t="s">
        <v>8553</v>
      </c>
    </row>
    <row r="1236" spans="1:10">
      <c r="A1236" s="380" t="s">
        <v>361</v>
      </c>
      <c r="B1236" s="380" t="s">
        <v>3482</v>
      </c>
      <c r="J1236" s="381" t="s">
        <v>8554</v>
      </c>
    </row>
    <row r="1237" spans="1:10">
      <c r="A1237" s="380" t="s">
        <v>362</v>
      </c>
      <c r="B1237" s="380" t="s">
        <v>3483</v>
      </c>
      <c r="J1237" s="381" t="s">
        <v>8555</v>
      </c>
    </row>
    <row r="1238" spans="1:10">
      <c r="A1238" s="380" t="s">
        <v>363</v>
      </c>
      <c r="B1238" s="380" t="s">
        <v>3484</v>
      </c>
      <c r="J1238" s="381" t="s">
        <v>8556</v>
      </c>
    </row>
    <row r="1239" spans="1:10">
      <c r="A1239" s="380" t="s">
        <v>1425</v>
      </c>
      <c r="B1239" s="380" t="s">
        <v>3485</v>
      </c>
      <c r="J1239" s="381" t="s">
        <v>8557</v>
      </c>
    </row>
    <row r="1240" spans="1:10">
      <c r="A1240" s="380" t="s">
        <v>365</v>
      </c>
      <c r="B1240" s="380" t="s">
        <v>3486</v>
      </c>
      <c r="J1240" s="381" t="s">
        <v>8558</v>
      </c>
    </row>
    <row r="1241" spans="1:10">
      <c r="A1241" s="380" t="s">
        <v>366</v>
      </c>
      <c r="B1241" s="380" t="s">
        <v>3487</v>
      </c>
      <c r="J1241" s="381" t="s">
        <v>8559</v>
      </c>
    </row>
    <row r="1242" spans="1:10">
      <c r="A1242" s="380" t="s">
        <v>367</v>
      </c>
      <c r="B1242" s="380" t="s">
        <v>3488</v>
      </c>
      <c r="J1242" s="381" t="s">
        <v>8560</v>
      </c>
    </row>
    <row r="1243" spans="1:10">
      <c r="A1243" s="380" t="s">
        <v>368</v>
      </c>
      <c r="B1243" s="380" t="s">
        <v>3489</v>
      </c>
      <c r="J1243" s="381" t="s">
        <v>8561</v>
      </c>
    </row>
    <row r="1244" spans="1:10">
      <c r="A1244" s="380" t="s">
        <v>372</v>
      </c>
      <c r="B1244" s="380" t="s">
        <v>3490</v>
      </c>
      <c r="J1244" s="381" t="s">
        <v>8562</v>
      </c>
    </row>
    <row r="1245" spans="1:10">
      <c r="A1245" s="380" t="s">
        <v>370</v>
      </c>
      <c r="B1245" s="380" t="s">
        <v>3491</v>
      </c>
      <c r="J1245" s="381" t="s">
        <v>8563</v>
      </c>
    </row>
    <row r="1246" spans="1:10">
      <c r="A1246" s="380" t="s">
        <v>902</v>
      </c>
      <c r="B1246" s="380" t="s">
        <v>3492</v>
      </c>
      <c r="J1246" s="381" t="s">
        <v>8564</v>
      </c>
    </row>
    <row r="1247" spans="1:10">
      <c r="A1247" s="380" t="s">
        <v>371</v>
      </c>
      <c r="B1247" s="380" t="s">
        <v>3493</v>
      </c>
      <c r="J1247" s="381" t="s">
        <v>8565</v>
      </c>
    </row>
    <row r="1248" spans="1:10">
      <c r="A1248" s="380" t="s">
        <v>617</v>
      </c>
      <c r="B1248" s="380" t="s">
        <v>3494</v>
      </c>
      <c r="J1248" s="381" t="s">
        <v>8566</v>
      </c>
    </row>
    <row r="1249" spans="1:10">
      <c r="A1249" s="380" t="s">
        <v>1362</v>
      </c>
      <c r="B1249" s="380" t="s">
        <v>3495</v>
      </c>
      <c r="J1249" s="381" t="s">
        <v>8567</v>
      </c>
    </row>
    <row r="1250" spans="1:10">
      <c r="A1250" s="380" t="s">
        <v>1456</v>
      </c>
      <c r="B1250" s="380" t="s">
        <v>3496</v>
      </c>
      <c r="J1250" s="381" t="s">
        <v>8568</v>
      </c>
    </row>
    <row r="1251" spans="1:10">
      <c r="A1251" s="380" t="s">
        <v>1457</v>
      </c>
      <c r="B1251" s="380" t="s">
        <v>3497</v>
      </c>
      <c r="J1251" s="381" t="s">
        <v>8569</v>
      </c>
    </row>
    <row r="1252" spans="1:10">
      <c r="A1252" s="380" t="s">
        <v>1458</v>
      </c>
      <c r="B1252" s="380" t="s">
        <v>3498</v>
      </c>
      <c r="J1252" s="381" t="s">
        <v>8570</v>
      </c>
    </row>
    <row r="1253" spans="1:10">
      <c r="A1253" s="380" t="s">
        <v>1459</v>
      </c>
      <c r="B1253" s="380" t="s">
        <v>3499</v>
      </c>
      <c r="J1253" s="381" t="s">
        <v>8571</v>
      </c>
    </row>
    <row r="1254" spans="1:10">
      <c r="A1254" s="380" t="s">
        <v>1460</v>
      </c>
      <c r="B1254" s="380" t="s">
        <v>3500</v>
      </c>
      <c r="J1254" s="381" t="s">
        <v>8572</v>
      </c>
    </row>
    <row r="1255" spans="1:10">
      <c r="A1255" s="380" t="s">
        <v>1461</v>
      </c>
      <c r="B1255" s="380" t="s">
        <v>3501</v>
      </c>
      <c r="J1255" s="381" t="s">
        <v>8573</v>
      </c>
    </row>
    <row r="1256" spans="1:10">
      <c r="A1256" s="380" t="s">
        <v>1409</v>
      </c>
      <c r="B1256" s="380" t="s">
        <v>3502</v>
      </c>
      <c r="J1256" s="381" t="s">
        <v>8574</v>
      </c>
    </row>
    <row r="1257" spans="1:10">
      <c r="A1257" s="380" t="s">
        <v>1410</v>
      </c>
      <c r="B1257" s="380" t="s">
        <v>3503</v>
      </c>
      <c r="J1257" s="381" t="s">
        <v>8575</v>
      </c>
    </row>
    <row r="1258" spans="1:10">
      <c r="A1258" s="380" t="s">
        <v>1411</v>
      </c>
      <c r="B1258" s="380" t="s">
        <v>3504</v>
      </c>
      <c r="J1258" s="381" t="s">
        <v>8576</v>
      </c>
    </row>
    <row r="1259" spans="1:10">
      <c r="A1259" s="380" t="s">
        <v>1412</v>
      </c>
      <c r="B1259" s="380" t="s">
        <v>3505</v>
      </c>
      <c r="J1259" s="381" t="s">
        <v>8577</v>
      </c>
    </row>
    <row r="1260" spans="1:10">
      <c r="A1260" s="380" t="s">
        <v>919</v>
      </c>
      <c r="B1260" s="380" t="s">
        <v>3506</v>
      </c>
      <c r="J1260" s="381" t="s">
        <v>8578</v>
      </c>
    </row>
    <row r="1261" spans="1:10">
      <c r="A1261" s="380" t="s">
        <v>920</v>
      </c>
      <c r="B1261" s="380" t="s">
        <v>3507</v>
      </c>
      <c r="J1261" s="381" t="s">
        <v>8579</v>
      </c>
    </row>
    <row r="1262" spans="1:10">
      <c r="A1262" s="380" t="s">
        <v>921</v>
      </c>
      <c r="B1262" s="380" t="s">
        <v>3508</v>
      </c>
      <c r="J1262" s="381" t="s">
        <v>8580</v>
      </c>
    </row>
    <row r="1263" spans="1:10">
      <c r="A1263" s="380" t="s">
        <v>922</v>
      </c>
      <c r="B1263" s="380" t="s">
        <v>3509</v>
      </c>
      <c r="J1263" s="381" t="s">
        <v>8581</v>
      </c>
    </row>
    <row r="1264" spans="1:10">
      <c r="A1264" s="380" t="s">
        <v>1413</v>
      </c>
      <c r="B1264" s="380" t="s">
        <v>3510</v>
      </c>
      <c r="J1264" s="381" t="s">
        <v>8582</v>
      </c>
    </row>
    <row r="1265" spans="1:10">
      <c r="A1265" s="380" t="s">
        <v>923</v>
      </c>
      <c r="B1265" s="380" t="s">
        <v>3511</v>
      </c>
      <c r="J1265" s="381" t="s">
        <v>8583</v>
      </c>
    </row>
    <row r="1266" spans="1:10">
      <c r="A1266" s="380" t="s">
        <v>924</v>
      </c>
      <c r="B1266" s="380" t="s">
        <v>3512</v>
      </c>
      <c r="J1266" s="381" t="s">
        <v>8584</v>
      </c>
    </row>
    <row r="1267" spans="1:10">
      <c r="A1267" s="380" t="s">
        <v>925</v>
      </c>
      <c r="B1267" s="380" t="s">
        <v>3513</v>
      </c>
      <c r="J1267" s="381" t="s">
        <v>8585</v>
      </c>
    </row>
    <row r="1268" spans="1:10">
      <c r="A1268" s="380" t="s">
        <v>926</v>
      </c>
      <c r="B1268" s="380" t="s">
        <v>3514</v>
      </c>
      <c r="J1268" s="381" t="s">
        <v>8586</v>
      </c>
    </row>
    <row r="1269" spans="1:10">
      <c r="A1269" s="380" t="s">
        <v>927</v>
      </c>
      <c r="B1269" s="380" t="s">
        <v>3515</v>
      </c>
      <c r="J1269" s="381" t="s">
        <v>8587</v>
      </c>
    </row>
    <row r="1270" spans="1:10">
      <c r="A1270" s="380" t="s">
        <v>928</v>
      </c>
      <c r="B1270" s="380" t="s">
        <v>3516</v>
      </c>
      <c r="J1270" s="381" t="s">
        <v>8588</v>
      </c>
    </row>
    <row r="1271" spans="1:10">
      <c r="A1271" s="380" t="s">
        <v>929</v>
      </c>
      <c r="B1271" s="380" t="s">
        <v>3517</v>
      </c>
      <c r="J1271" s="381" t="s">
        <v>8589</v>
      </c>
    </row>
    <row r="1272" spans="1:10">
      <c r="A1272" s="380" t="s">
        <v>930</v>
      </c>
      <c r="B1272" s="380" t="s">
        <v>3518</v>
      </c>
      <c r="J1272" s="381" t="s">
        <v>8590</v>
      </c>
    </row>
    <row r="1273" spans="1:10">
      <c r="A1273" s="380" t="s">
        <v>931</v>
      </c>
      <c r="B1273" s="380" t="s">
        <v>3519</v>
      </c>
      <c r="J1273" s="381" t="s">
        <v>8591</v>
      </c>
    </row>
    <row r="1274" spans="1:10">
      <c r="A1274" s="380" t="s">
        <v>932</v>
      </c>
      <c r="B1274" s="380" t="s">
        <v>3520</v>
      </c>
      <c r="J1274" s="381" t="s">
        <v>8592</v>
      </c>
    </row>
    <row r="1275" spans="1:10">
      <c r="A1275" s="380" t="s">
        <v>933</v>
      </c>
      <c r="B1275" s="380" t="s">
        <v>3521</v>
      </c>
      <c r="J1275" s="381" t="s">
        <v>8593</v>
      </c>
    </row>
    <row r="1276" spans="1:10">
      <c r="A1276" s="380" t="s">
        <v>934</v>
      </c>
      <c r="B1276" s="380" t="s">
        <v>3522</v>
      </c>
      <c r="J1276" s="381" t="s">
        <v>8594</v>
      </c>
    </row>
    <row r="1277" spans="1:10">
      <c r="A1277" s="380" t="s">
        <v>935</v>
      </c>
      <c r="B1277" s="380" t="s">
        <v>3523</v>
      </c>
      <c r="J1277" s="381" t="s">
        <v>8595</v>
      </c>
    </row>
    <row r="1278" spans="1:10">
      <c r="A1278" s="380" t="s">
        <v>936</v>
      </c>
      <c r="B1278" s="380" t="s">
        <v>3524</v>
      </c>
      <c r="J1278" s="381" t="s">
        <v>8596</v>
      </c>
    </row>
    <row r="1279" spans="1:10">
      <c r="A1279" s="380" t="s">
        <v>937</v>
      </c>
      <c r="B1279" s="380" t="s">
        <v>3525</v>
      </c>
      <c r="J1279" s="381" t="s">
        <v>8597</v>
      </c>
    </row>
    <row r="1280" spans="1:10">
      <c r="A1280" s="380" t="s">
        <v>654</v>
      </c>
      <c r="B1280" s="380" t="s">
        <v>3526</v>
      </c>
      <c r="J1280" s="381" t="s">
        <v>8598</v>
      </c>
    </row>
    <row r="1281" spans="1:10">
      <c r="A1281" s="380" t="s">
        <v>837</v>
      </c>
      <c r="B1281" s="380" t="s">
        <v>3527</v>
      </c>
      <c r="J1281" s="381" t="s">
        <v>8599</v>
      </c>
    </row>
    <row r="1282" spans="1:10">
      <c r="A1282" s="380" t="s">
        <v>655</v>
      </c>
      <c r="B1282" s="380" t="s">
        <v>3528</v>
      </c>
      <c r="J1282" s="381" t="s">
        <v>8600</v>
      </c>
    </row>
    <row r="1283" spans="1:10">
      <c r="A1283" s="380" t="s">
        <v>656</v>
      </c>
      <c r="B1283" s="380" t="s">
        <v>3529</v>
      </c>
      <c r="J1283" s="381" t="s">
        <v>8601</v>
      </c>
    </row>
    <row r="1284" spans="1:10">
      <c r="A1284" s="380" t="s">
        <v>657</v>
      </c>
      <c r="B1284" s="380" t="s">
        <v>3530</v>
      </c>
      <c r="J1284" s="381" t="s">
        <v>8602</v>
      </c>
    </row>
    <row r="1285" spans="1:10">
      <c r="A1285" s="380" t="s">
        <v>658</v>
      </c>
      <c r="B1285" s="380" t="s">
        <v>3531</v>
      </c>
      <c r="J1285" s="381" t="s">
        <v>8603</v>
      </c>
    </row>
    <row r="1286" spans="1:10">
      <c r="A1286" s="380" t="s">
        <v>659</v>
      </c>
      <c r="B1286" s="380" t="s">
        <v>3532</v>
      </c>
      <c r="J1286" s="381" t="s">
        <v>8604</v>
      </c>
    </row>
    <row r="1287" spans="1:10">
      <c r="A1287" s="380" t="s">
        <v>660</v>
      </c>
      <c r="B1287" s="380" t="s">
        <v>3533</v>
      </c>
      <c r="J1287" s="381" t="s">
        <v>8605</v>
      </c>
    </row>
    <row r="1288" spans="1:10">
      <c r="A1288" s="380" t="s">
        <v>661</v>
      </c>
      <c r="B1288" s="380" t="s">
        <v>3534</v>
      </c>
      <c r="J1288" s="381" t="s">
        <v>8606</v>
      </c>
    </row>
    <row r="1289" spans="1:10">
      <c r="A1289" s="380" t="s">
        <v>662</v>
      </c>
      <c r="B1289" s="380" t="s">
        <v>3535</v>
      </c>
      <c r="J1289" s="381" t="s">
        <v>8607</v>
      </c>
    </row>
    <row r="1290" spans="1:10">
      <c r="A1290" s="380" t="s">
        <v>663</v>
      </c>
      <c r="B1290" s="380" t="s">
        <v>3536</v>
      </c>
      <c r="J1290" s="381" t="s">
        <v>8608</v>
      </c>
    </row>
    <row r="1291" spans="1:10">
      <c r="A1291" s="380" t="s">
        <v>664</v>
      </c>
      <c r="B1291" s="380" t="s">
        <v>3537</v>
      </c>
      <c r="J1291" s="381" t="s">
        <v>8609</v>
      </c>
    </row>
    <row r="1292" spans="1:10">
      <c r="A1292" s="380" t="s">
        <v>665</v>
      </c>
      <c r="B1292" s="380" t="s">
        <v>3538</v>
      </c>
      <c r="J1292" s="381" t="s">
        <v>8610</v>
      </c>
    </row>
    <row r="1293" spans="1:10">
      <c r="A1293" s="380" t="s">
        <v>879</v>
      </c>
      <c r="B1293" s="380" t="s">
        <v>3539</v>
      </c>
      <c r="J1293" s="381" t="s">
        <v>8611</v>
      </c>
    </row>
    <row r="1294" spans="1:10">
      <c r="A1294" s="380" t="s">
        <v>880</v>
      </c>
      <c r="B1294" s="380" t="s">
        <v>3540</v>
      </c>
      <c r="J1294" s="381" t="s">
        <v>8612</v>
      </c>
    </row>
    <row r="1295" spans="1:10">
      <c r="A1295" s="380" t="s">
        <v>666</v>
      </c>
      <c r="B1295" s="380" t="s">
        <v>3541</v>
      </c>
      <c r="J1295" s="381" t="s">
        <v>8613</v>
      </c>
    </row>
    <row r="1296" spans="1:10">
      <c r="A1296" s="380" t="s">
        <v>5045</v>
      </c>
      <c r="B1296" s="380" t="s">
        <v>2388</v>
      </c>
      <c r="J1296" s="381" t="s">
        <v>8614</v>
      </c>
    </row>
    <row r="1297" spans="1:10">
      <c r="A1297" s="380" t="s">
        <v>4686</v>
      </c>
      <c r="B1297" s="380" t="s">
        <v>3582</v>
      </c>
      <c r="J1297" s="381" t="s">
        <v>8615</v>
      </c>
    </row>
    <row r="1298" spans="1:10">
      <c r="A1298" s="380" t="s">
        <v>1756</v>
      </c>
      <c r="B1298" s="380" t="s">
        <v>3542</v>
      </c>
      <c r="J1298" s="381" t="s">
        <v>8616</v>
      </c>
    </row>
    <row r="1299" spans="1:10">
      <c r="A1299" s="380" t="s">
        <v>6765</v>
      </c>
      <c r="B1299" s="380" t="s">
        <v>3543</v>
      </c>
      <c r="J1299" s="381" t="s">
        <v>8617</v>
      </c>
    </row>
    <row r="1300" spans="1:10">
      <c r="A1300" s="380" t="s">
        <v>1471</v>
      </c>
      <c r="B1300" s="380" t="s">
        <v>3544</v>
      </c>
      <c r="J1300" s="381" t="s">
        <v>8618</v>
      </c>
    </row>
    <row r="1301" spans="1:10">
      <c r="A1301" s="380" t="s">
        <v>1351</v>
      </c>
      <c r="B1301" s="380" t="s">
        <v>3545</v>
      </c>
      <c r="J1301" s="381" t="s">
        <v>8619</v>
      </c>
    </row>
    <row r="1302" spans="1:10">
      <c r="A1302" s="380" t="s">
        <v>5055</v>
      </c>
      <c r="B1302" s="380" t="s">
        <v>3546</v>
      </c>
      <c r="J1302" s="381" t="s">
        <v>8620</v>
      </c>
    </row>
    <row r="1303" spans="1:10">
      <c r="A1303" s="380" t="s">
        <v>1468</v>
      </c>
      <c r="B1303" s="380" t="s">
        <v>3547</v>
      </c>
      <c r="J1303" s="381" t="s">
        <v>8621</v>
      </c>
    </row>
    <row r="1304" spans="1:10">
      <c r="A1304" s="380" t="s">
        <v>1472</v>
      </c>
      <c r="B1304" s="380" t="s">
        <v>3548</v>
      </c>
      <c r="J1304" s="381" t="s">
        <v>8622</v>
      </c>
    </row>
    <row r="1305" spans="1:10">
      <c r="A1305" s="380" t="s">
        <v>1469</v>
      </c>
      <c r="B1305" s="380" t="s">
        <v>3549</v>
      </c>
      <c r="J1305" s="381" t="s">
        <v>8623</v>
      </c>
    </row>
    <row r="1306" spans="1:10">
      <c r="A1306" s="380" t="s">
        <v>1470</v>
      </c>
      <c r="B1306" s="380" t="s">
        <v>3550</v>
      </c>
      <c r="J1306" s="381" t="s">
        <v>8624</v>
      </c>
    </row>
    <row r="1307" spans="1:10">
      <c r="A1307" s="380" t="s">
        <v>2179</v>
      </c>
      <c r="B1307" s="380" t="s">
        <v>3551</v>
      </c>
      <c r="J1307" s="381" t="s">
        <v>8625</v>
      </c>
    </row>
    <row r="1308" spans="1:10">
      <c r="A1308" s="380" t="s">
        <v>2180</v>
      </c>
      <c r="B1308" s="380" t="s">
        <v>3552</v>
      </c>
      <c r="J1308" s="381" t="s">
        <v>8626</v>
      </c>
    </row>
    <row r="1309" spans="1:10">
      <c r="A1309" s="380" t="s">
        <v>7233</v>
      </c>
      <c r="B1309" s="380" t="s">
        <v>3553</v>
      </c>
      <c r="J1309" s="381" t="s">
        <v>8627</v>
      </c>
    </row>
    <row r="1310" spans="1:10">
      <c r="A1310" s="380" t="s">
        <v>6944</v>
      </c>
      <c r="B1310" s="380" t="s">
        <v>3554</v>
      </c>
      <c r="J1310" s="381" t="s">
        <v>8628</v>
      </c>
    </row>
    <row r="1311" spans="1:10">
      <c r="A1311" s="380" t="s">
        <v>2185</v>
      </c>
      <c r="B1311" s="380" t="s">
        <v>3555</v>
      </c>
      <c r="J1311" s="381" t="s">
        <v>8629</v>
      </c>
    </row>
    <row r="1312" spans="1:10">
      <c r="A1312" s="380" t="s">
        <v>2182</v>
      </c>
      <c r="B1312" s="380" t="s">
        <v>3556</v>
      </c>
      <c r="J1312" s="381" t="s">
        <v>8630</v>
      </c>
    </row>
    <row r="1313" spans="1:10">
      <c r="A1313" s="380" t="s">
        <v>2183</v>
      </c>
      <c r="B1313" s="380" t="s">
        <v>3557</v>
      </c>
      <c r="J1313" s="381" t="s">
        <v>8631</v>
      </c>
    </row>
    <row r="1314" spans="1:10">
      <c r="A1314" s="380" t="s">
        <v>6588</v>
      </c>
      <c r="B1314" s="380" t="s">
        <v>3558</v>
      </c>
      <c r="J1314" s="381" t="s">
        <v>8632</v>
      </c>
    </row>
    <row r="1315" spans="1:10">
      <c r="A1315" s="380" t="s">
        <v>3585</v>
      </c>
      <c r="B1315" s="380" t="s">
        <v>3584</v>
      </c>
      <c r="J1315" s="381" t="s">
        <v>8633</v>
      </c>
    </row>
    <row r="1316" spans="1:10">
      <c r="A1316" s="380" t="s">
        <v>1977</v>
      </c>
      <c r="B1316" s="380" t="s">
        <v>3559</v>
      </c>
      <c r="J1316" s="381" t="s">
        <v>8634</v>
      </c>
    </row>
    <row r="1317" spans="1:10">
      <c r="A1317" s="380" t="s">
        <v>1967</v>
      </c>
      <c r="B1317" s="380" t="s">
        <v>3560</v>
      </c>
      <c r="J1317" s="381" t="s">
        <v>8635</v>
      </c>
    </row>
    <row r="1318" spans="1:10">
      <c r="A1318" s="380" t="s">
        <v>1968</v>
      </c>
      <c r="B1318" s="380" t="s">
        <v>3561</v>
      </c>
      <c r="J1318" s="381" t="s">
        <v>8636</v>
      </c>
    </row>
    <row r="1319" spans="1:10">
      <c r="A1319" s="380" t="s">
        <v>1969</v>
      </c>
      <c r="B1319" s="380" t="s">
        <v>3562</v>
      </c>
      <c r="J1319" s="381" t="s">
        <v>8637</v>
      </c>
    </row>
    <row r="1320" spans="1:10">
      <c r="A1320" s="380" t="s">
        <v>1970</v>
      </c>
      <c r="B1320" s="380" t="s">
        <v>3563</v>
      </c>
      <c r="J1320" s="381" t="s">
        <v>8638</v>
      </c>
    </row>
    <row r="1321" spans="1:10">
      <c r="A1321" s="380" t="s">
        <v>1971</v>
      </c>
      <c r="B1321" s="380" t="s">
        <v>3564</v>
      </c>
      <c r="J1321" s="381" t="s">
        <v>8639</v>
      </c>
    </row>
    <row r="1322" spans="1:10">
      <c r="A1322" s="380" t="s">
        <v>1973</v>
      </c>
      <c r="B1322" s="380" t="s">
        <v>3566</v>
      </c>
      <c r="J1322" s="381" t="s">
        <v>8640</v>
      </c>
    </row>
    <row r="1323" spans="1:10">
      <c r="A1323" s="380" t="s">
        <v>1974</v>
      </c>
      <c r="B1323" s="380" t="s">
        <v>3567</v>
      </c>
      <c r="J1323" s="381" t="s">
        <v>8641</v>
      </c>
    </row>
    <row r="1324" spans="1:10">
      <c r="A1324" s="380" t="s">
        <v>1975</v>
      </c>
      <c r="B1324" s="380" t="s">
        <v>3568</v>
      </c>
      <c r="J1324" s="381" t="s">
        <v>8642</v>
      </c>
    </row>
    <row r="1325" spans="1:10">
      <c r="A1325" s="380" t="s">
        <v>1972</v>
      </c>
      <c r="B1325" s="380" t="s">
        <v>3565</v>
      </c>
      <c r="J1325" s="381" t="s">
        <v>8643</v>
      </c>
    </row>
    <row r="1326" spans="1:10">
      <c r="A1326" s="380" t="s">
        <v>1765</v>
      </c>
      <c r="B1326" s="380" t="s">
        <v>3569</v>
      </c>
      <c r="J1326" s="381" t="s">
        <v>8644</v>
      </c>
    </row>
    <row r="1327" spans="1:10">
      <c r="A1327" s="380" t="s">
        <v>1764</v>
      </c>
      <c r="B1327" s="380" t="s">
        <v>3570</v>
      </c>
      <c r="J1327" s="381" t="s">
        <v>8645</v>
      </c>
    </row>
    <row r="1328" spans="1:10">
      <c r="A1328" s="380" t="s">
        <v>162</v>
      </c>
      <c r="B1328" s="380" t="s">
        <v>3571</v>
      </c>
      <c r="J1328" s="381" t="s">
        <v>8646</v>
      </c>
    </row>
    <row r="1329" spans="1:10">
      <c r="A1329" s="380" t="s">
        <v>1976</v>
      </c>
      <c r="B1329" s="380" t="s">
        <v>3573</v>
      </c>
      <c r="J1329" s="381" t="s">
        <v>8647</v>
      </c>
    </row>
    <row r="1330" spans="1:10">
      <c r="A1330" s="380" t="s">
        <v>28</v>
      </c>
      <c r="B1330" s="380" t="s">
        <v>3574</v>
      </c>
      <c r="J1330" s="381" t="s">
        <v>8648</v>
      </c>
    </row>
    <row r="1331" spans="1:10">
      <c r="A1331" s="380" t="s">
        <v>2034</v>
      </c>
      <c r="B1331" s="380" t="s">
        <v>3572</v>
      </c>
      <c r="J1331" s="381" t="s">
        <v>8649</v>
      </c>
    </row>
    <row r="1332" spans="1:10">
      <c r="A1332" s="380" t="s">
        <v>3579</v>
      </c>
      <c r="B1332" s="380" t="s">
        <v>3586</v>
      </c>
      <c r="J1332" s="381" t="s">
        <v>7321</v>
      </c>
    </row>
    <row r="1333" spans="1:10">
      <c r="A1333" s="380" t="s">
        <v>3579</v>
      </c>
      <c r="B1333" s="380" t="s">
        <v>3587</v>
      </c>
      <c r="J1333" s="381" t="s">
        <v>7321</v>
      </c>
    </row>
    <row r="1334" spans="1:10">
      <c r="A1334" s="380" t="s">
        <v>3579</v>
      </c>
      <c r="B1334" s="380" t="s">
        <v>3588</v>
      </c>
      <c r="J1334" s="381" t="s">
        <v>7321</v>
      </c>
    </row>
    <row r="1335" spans="1:10">
      <c r="A1335" s="380" t="s">
        <v>3579</v>
      </c>
      <c r="B1335" s="380" t="s">
        <v>3589</v>
      </c>
      <c r="J1335" s="381" t="s">
        <v>7321</v>
      </c>
    </row>
    <row r="1336" spans="1:10">
      <c r="A1336" s="380" t="s">
        <v>2248</v>
      </c>
      <c r="B1336" s="380" t="s">
        <v>3575</v>
      </c>
      <c r="J1336" s="381" t="s">
        <v>8650</v>
      </c>
    </row>
    <row r="1337" spans="1:10">
      <c r="A1337" s="380" t="s">
        <v>2208</v>
      </c>
      <c r="B1337" s="380" t="s">
        <v>3576</v>
      </c>
      <c r="J1337" s="381" t="s">
        <v>8651</v>
      </c>
    </row>
    <row r="1338" spans="1:10">
      <c r="A1338" s="380" t="s">
        <v>3605</v>
      </c>
      <c r="B1338" s="380" t="s">
        <v>3606</v>
      </c>
      <c r="J1338" s="381" t="s">
        <v>8652</v>
      </c>
    </row>
    <row r="1339" spans="1:10">
      <c r="A1339" s="380" t="s">
        <v>3595</v>
      </c>
      <c r="B1339" s="380" t="s">
        <v>3607</v>
      </c>
      <c r="J1339" s="381" t="s">
        <v>8653</v>
      </c>
    </row>
    <row r="1340" spans="1:10">
      <c r="A1340" s="380" t="s">
        <v>7016</v>
      </c>
      <c r="B1340" s="380" t="s">
        <v>3608</v>
      </c>
      <c r="J1340" s="381" t="s">
        <v>8654</v>
      </c>
    </row>
    <row r="1341" spans="1:10">
      <c r="A1341" s="380" t="s">
        <v>1774</v>
      </c>
      <c r="B1341" s="380" t="s">
        <v>3609</v>
      </c>
      <c r="J1341" s="381" t="s">
        <v>8655</v>
      </c>
    </row>
    <row r="1342" spans="1:10">
      <c r="A1342" s="380" t="s">
        <v>3602</v>
      </c>
      <c r="B1342" s="380" t="s">
        <v>3610</v>
      </c>
      <c r="J1342" s="381" t="s">
        <v>8656</v>
      </c>
    </row>
    <row r="1343" spans="1:10">
      <c r="A1343" s="380" t="s">
        <v>7017</v>
      </c>
      <c r="B1343" s="380" t="s">
        <v>3611</v>
      </c>
      <c r="J1343" s="381" t="s">
        <v>8657</v>
      </c>
    </row>
    <row r="1344" spans="1:10">
      <c r="A1344" s="380" t="s">
        <v>7021</v>
      </c>
      <c r="B1344" s="380" t="s">
        <v>3612</v>
      </c>
      <c r="J1344" s="381" t="s">
        <v>8658</v>
      </c>
    </row>
    <row r="1345" spans="1:10">
      <c r="A1345" s="380" t="s">
        <v>3596</v>
      </c>
      <c r="B1345" s="380" t="s">
        <v>3613</v>
      </c>
      <c r="J1345" s="381" t="s">
        <v>8659</v>
      </c>
    </row>
    <row r="1346" spans="1:10">
      <c r="A1346" s="380" t="s">
        <v>3603</v>
      </c>
      <c r="B1346" s="380" t="s">
        <v>3614</v>
      </c>
      <c r="J1346" s="381" t="s">
        <v>8660</v>
      </c>
    </row>
    <row r="1347" spans="1:10">
      <c r="A1347" s="380" t="s">
        <v>3601</v>
      </c>
      <c r="B1347" s="380" t="s">
        <v>3615</v>
      </c>
      <c r="J1347" s="381" t="s">
        <v>8661</v>
      </c>
    </row>
    <row r="1348" spans="1:10">
      <c r="A1348" s="380" t="s">
        <v>3604</v>
      </c>
      <c r="B1348" s="380" t="s">
        <v>3616</v>
      </c>
      <c r="J1348" s="381" t="s">
        <v>8662</v>
      </c>
    </row>
    <row r="1349" spans="1:10">
      <c r="A1349" s="380" t="s">
        <v>3600</v>
      </c>
      <c r="B1349" s="380" t="s">
        <v>3617</v>
      </c>
      <c r="J1349" s="381" t="s">
        <v>8663</v>
      </c>
    </row>
    <row r="1350" spans="1:10">
      <c r="A1350" s="380" t="s">
        <v>2146</v>
      </c>
      <c r="B1350" s="380" t="s">
        <v>3624</v>
      </c>
      <c r="J1350" s="381" t="s">
        <v>8664</v>
      </c>
    </row>
    <row r="1351" spans="1:10">
      <c r="A1351" s="380" t="s">
        <v>2140</v>
      </c>
      <c r="B1351" s="380" t="s">
        <v>3625</v>
      </c>
      <c r="J1351" s="381" t="s">
        <v>8665</v>
      </c>
    </row>
    <row r="1352" spans="1:10">
      <c r="A1352" s="380" t="s">
        <v>4676</v>
      </c>
      <c r="B1352" s="380" t="s">
        <v>3626</v>
      </c>
      <c r="J1352" s="381" t="s">
        <v>8666</v>
      </c>
    </row>
    <row r="1353" spans="1:10">
      <c r="A1353" s="380" t="s">
        <v>3597</v>
      </c>
      <c r="B1353" s="380" t="s">
        <v>3627</v>
      </c>
      <c r="J1353" s="381" t="s">
        <v>8667</v>
      </c>
    </row>
    <row r="1354" spans="1:10">
      <c r="A1354" s="380" t="s">
        <v>3598</v>
      </c>
      <c r="B1354" s="380" t="s">
        <v>3628</v>
      </c>
      <c r="J1354" s="381" t="s">
        <v>8668</v>
      </c>
    </row>
    <row r="1355" spans="1:10">
      <c r="A1355" s="380" t="s">
        <v>1763</v>
      </c>
      <c r="B1355" s="380" t="s">
        <v>3629</v>
      </c>
      <c r="J1355" s="381" t="s">
        <v>8669</v>
      </c>
    </row>
    <row r="1356" spans="1:10">
      <c r="A1356" s="380" t="s">
        <v>2199</v>
      </c>
      <c r="B1356" s="380" t="s">
        <v>3630</v>
      </c>
      <c r="J1356" s="381" t="s">
        <v>8670</v>
      </c>
    </row>
    <row r="1357" spans="1:10">
      <c r="A1357" s="380" t="s">
        <v>2200</v>
      </c>
      <c r="B1357" s="380" t="s">
        <v>3631</v>
      </c>
      <c r="J1357" s="381" t="s">
        <v>8671</v>
      </c>
    </row>
    <row r="1358" spans="1:10">
      <c r="A1358" s="380" t="s">
        <v>2205</v>
      </c>
      <c r="B1358" s="380" t="s">
        <v>3632</v>
      </c>
      <c r="J1358" s="381" t="s">
        <v>8672</v>
      </c>
    </row>
    <row r="1359" spans="1:10">
      <c r="A1359" s="380" t="s">
        <v>2206</v>
      </c>
      <c r="B1359" s="380" t="s">
        <v>3633</v>
      </c>
      <c r="J1359" s="381" t="s">
        <v>8673</v>
      </c>
    </row>
    <row r="1360" spans="1:10">
      <c r="A1360" s="380" t="s">
        <v>836</v>
      </c>
      <c r="B1360" s="380" t="s">
        <v>3634</v>
      </c>
      <c r="J1360" s="381" t="s">
        <v>8674</v>
      </c>
    </row>
    <row r="1361" spans="1:10">
      <c r="A1361" s="380" t="s">
        <v>2126</v>
      </c>
      <c r="B1361" s="380" t="s">
        <v>3635</v>
      </c>
      <c r="J1361" s="381" t="s">
        <v>8675</v>
      </c>
    </row>
    <row r="1362" spans="1:10">
      <c r="A1362" s="380" t="s">
        <v>2077</v>
      </c>
      <c r="B1362" s="380" t="s">
        <v>3636</v>
      </c>
      <c r="J1362" s="381" t="s">
        <v>8676</v>
      </c>
    </row>
    <row r="1363" spans="1:10">
      <c r="A1363" s="380" t="s">
        <v>2201</v>
      </c>
      <c r="B1363" s="380" t="s">
        <v>3637</v>
      </c>
      <c r="J1363" s="381" t="s">
        <v>8677</v>
      </c>
    </row>
    <row r="1364" spans="1:10">
      <c r="A1364" s="380" t="s">
        <v>2198</v>
      </c>
      <c r="B1364" s="380" t="s">
        <v>3638</v>
      </c>
      <c r="J1364" s="381" t="s">
        <v>8678</v>
      </c>
    </row>
    <row r="1365" spans="1:10">
      <c r="A1365" s="380" t="s">
        <v>49</v>
      </c>
      <c r="B1365" s="380" t="s">
        <v>3639</v>
      </c>
      <c r="J1365" s="381" t="s">
        <v>8679</v>
      </c>
    </row>
    <row r="1366" spans="1:10">
      <c r="A1366" s="380" t="s">
        <v>2191</v>
      </c>
      <c r="B1366" s="380" t="s">
        <v>3640</v>
      </c>
      <c r="J1366" s="381" t="s">
        <v>8680</v>
      </c>
    </row>
    <row r="1367" spans="1:10">
      <c r="A1367" s="380" t="s">
        <v>2204</v>
      </c>
      <c r="B1367" s="380" t="s">
        <v>3641</v>
      </c>
      <c r="J1367" s="381" t="s">
        <v>8681</v>
      </c>
    </row>
    <row r="1368" spans="1:10">
      <c r="A1368" s="380" t="s">
        <v>2128</v>
      </c>
      <c r="B1368" s="380" t="s">
        <v>3642</v>
      </c>
      <c r="J1368" s="381" t="s">
        <v>8682</v>
      </c>
    </row>
    <row r="1369" spans="1:10">
      <c r="A1369" s="380" t="s">
        <v>2190</v>
      </c>
      <c r="B1369" s="380" t="s">
        <v>3644</v>
      </c>
      <c r="J1369" s="381" t="s">
        <v>8683</v>
      </c>
    </row>
    <row r="1370" spans="1:10">
      <c r="A1370" s="380" t="s">
        <v>2189</v>
      </c>
      <c r="B1370" s="380" t="s">
        <v>3645</v>
      </c>
      <c r="J1370" s="381" t="s">
        <v>8684</v>
      </c>
    </row>
    <row r="1371" spans="1:10">
      <c r="A1371" s="380" t="s">
        <v>1717</v>
      </c>
      <c r="B1371" s="380" t="s">
        <v>3646</v>
      </c>
      <c r="J1371" s="381" t="s">
        <v>8685</v>
      </c>
    </row>
    <row r="1372" spans="1:10">
      <c r="A1372" s="380" t="s">
        <v>1742</v>
      </c>
      <c r="B1372" s="380" t="s">
        <v>3647</v>
      </c>
      <c r="J1372" s="381" t="s">
        <v>8686</v>
      </c>
    </row>
    <row r="1373" spans="1:10">
      <c r="A1373" s="380" t="s">
        <v>392</v>
      </c>
      <c r="B1373" s="380" t="s">
        <v>3648</v>
      </c>
      <c r="J1373" s="381" t="s">
        <v>8687</v>
      </c>
    </row>
    <row r="1374" spans="1:10">
      <c r="A1374" s="380" t="s">
        <v>2032</v>
      </c>
      <c r="B1374" s="380" t="s">
        <v>3649</v>
      </c>
      <c r="J1374" s="381" t="s">
        <v>8688</v>
      </c>
    </row>
    <row r="1375" spans="1:10">
      <c r="A1375" s="380" t="s">
        <v>2188</v>
      </c>
      <c r="B1375" s="380" t="s">
        <v>3650</v>
      </c>
      <c r="J1375" s="381" t="s">
        <v>8689</v>
      </c>
    </row>
    <row r="1376" spans="1:10">
      <c r="A1376" s="380" t="s">
        <v>4138</v>
      </c>
      <c r="B1376" s="380" t="s">
        <v>3651</v>
      </c>
      <c r="J1376" s="381" t="s">
        <v>8690</v>
      </c>
    </row>
    <row r="1377" spans="1:10">
      <c r="A1377" s="380" t="s">
        <v>2149</v>
      </c>
      <c r="B1377" s="380" t="s">
        <v>3652</v>
      </c>
      <c r="J1377" s="381" t="s">
        <v>8691</v>
      </c>
    </row>
    <row r="1378" spans="1:10">
      <c r="A1378" s="380" t="s">
        <v>2159</v>
      </c>
      <c r="B1378" s="380" t="s">
        <v>3653</v>
      </c>
      <c r="J1378" s="381" t="s">
        <v>8692</v>
      </c>
    </row>
    <row r="1379" spans="1:10">
      <c r="A1379" s="380" t="s">
        <v>2157</v>
      </c>
      <c r="B1379" s="380" t="s">
        <v>3654</v>
      </c>
      <c r="J1379" s="381" t="s">
        <v>8693</v>
      </c>
    </row>
    <row r="1380" spans="1:10">
      <c r="A1380" s="380" t="s">
        <v>2161</v>
      </c>
      <c r="B1380" s="380" t="s">
        <v>3655</v>
      </c>
      <c r="J1380" s="381" t="s">
        <v>8694</v>
      </c>
    </row>
    <row r="1381" spans="1:10">
      <c r="A1381" s="380" t="s">
        <v>2158</v>
      </c>
      <c r="B1381" s="380" t="s">
        <v>3656</v>
      </c>
      <c r="J1381" s="381" t="s">
        <v>8695</v>
      </c>
    </row>
    <row r="1382" spans="1:10">
      <c r="A1382" s="380" t="s">
        <v>2160</v>
      </c>
      <c r="B1382" s="380" t="s">
        <v>3657</v>
      </c>
      <c r="J1382" s="381" t="s">
        <v>8696</v>
      </c>
    </row>
    <row r="1383" spans="1:10">
      <c r="A1383" s="380" t="s">
        <v>2165</v>
      </c>
      <c r="B1383" s="380" t="s">
        <v>3658</v>
      </c>
      <c r="J1383" s="381" t="s">
        <v>8697</v>
      </c>
    </row>
    <row r="1384" spans="1:10">
      <c r="A1384" s="380" t="s">
        <v>2166</v>
      </c>
      <c r="B1384" s="380" t="s">
        <v>3659</v>
      </c>
      <c r="J1384" s="381" t="s">
        <v>8698</v>
      </c>
    </row>
    <row r="1385" spans="1:10">
      <c r="A1385" s="380" t="s">
        <v>2167</v>
      </c>
      <c r="B1385" s="380" t="s">
        <v>3660</v>
      </c>
      <c r="J1385" s="381" t="s">
        <v>8699</v>
      </c>
    </row>
    <row r="1386" spans="1:10">
      <c r="A1386" s="380" t="s">
        <v>2151</v>
      </c>
      <c r="B1386" s="380" t="s">
        <v>3661</v>
      </c>
      <c r="J1386" s="381" t="s">
        <v>8700</v>
      </c>
    </row>
    <row r="1387" spans="1:10">
      <c r="A1387" s="380" t="s">
        <v>2152</v>
      </c>
      <c r="B1387" s="380" t="s">
        <v>3662</v>
      </c>
      <c r="J1387" s="381" t="s">
        <v>8701</v>
      </c>
    </row>
    <row r="1388" spans="1:10">
      <c r="A1388" s="380" t="s">
        <v>2153</v>
      </c>
      <c r="B1388" s="380" t="s">
        <v>3663</v>
      </c>
      <c r="J1388" s="381" t="s">
        <v>8702</v>
      </c>
    </row>
    <row r="1389" spans="1:10">
      <c r="A1389" s="380" t="s">
        <v>2154</v>
      </c>
      <c r="B1389" s="380" t="s">
        <v>3664</v>
      </c>
      <c r="J1389" s="381" t="s">
        <v>8703</v>
      </c>
    </row>
    <row r="1390" spans="1:10">
      <c r="A1390" s="380" t="s">
        <v>2155</v>
      </c>
      <c r="B1390" s="380" t="s">
        <v>3665</v>
      </c>
      <c r="J1390" s="381" t="s">
        <v>8704</v>
      </c>
    </row>
    <row r="1391" spans="1:10">
      <c r="A1391" s="380" t="s">
        <v>2156</v>
      </c>
      <c r="B1391" s="380" t="s">
        <v>3666</v>
      </c>
      <c r="J1391" s="381" t="s">
        <v>8705</v>
      </c>
    </row>
    <row r="1392" spans="1:10">
      <c r="A1392" s="380" t="s">
        <v>2162</v>
      </c>
      <c r="B1392" s="380" t="s">
        <v>3667</v>
      </c>
      <c r="J1392" s="381" t="s">
        <v>8706</v>
      </c>
    </row>
    <row r="1393" spans="1:10">
      <c r="A1393" s="380" t="s">
        <v>2163</v>
      </c>
      <c r="B1393" s="380" t="s">
        <v>3668</v>
      </c>
      <c r="J1393" s="381" t="s">
        <v>8707</v>
      </c>
    </row>
    <row r="1394" spans="1:10">
      <c r="A1394" s="380" t="s">
        <v>2164</v>
      </c>
      <c r="B1394" s="380" t="s">
        <v>3669</v>
      </c>
      <c r="J1394" s="381" t="s">
        <v>8708</v>
      </c>
    </row>
    <row r="1395" spans="1:10">
      <c r="A1395" s="380" t="s">
        <v>475</v>
      </c>
      <c r="B1395" s="380" t="s">
        <v>3670</v>
      </c>
      <c r="J1395" s="381" t="s">
        <v>8709</v>
      </c>
    </row>
    <row r="1396" spans="1:10">
      <c r="A1396" s="380" t="s">
        <v>476</v>
      </c>
      <c r="B1396" s="380" t="s">
        <v>3671</v>
      </c>
      <c r="J1396" s="381" t="s">
        <v>8710</v>
      </c>
    </row>
    <row r="1397" spans="1:10">
      <c r="A1397" s="380" t="s">
        <v>477</v>
      </c>
      <c r="B1397" s="380" t="s">
        <v>3672</v>
      </c>
      <c r="J1397" s="381" t="s">
        <v>8711</v>
      </c>
    </row>
    <row r="1398" spans="1:10">
      <c r="A1398" s="380" t="s">
        <v>1871</v>
      </c>
      <c r="B1398" s="380" t="s">
        <v>3673</v>
      </c>
      <c r="J1398" s="381" t="s">
        <v>8712</v>
      </c>
    </row>
    <row r="1399" spans="1:10">
      <c r="A1399" s="380" t="s">
        <v>1872</v>
      </c>
      <c r="B1399" s="380" t="s">
        <v>3674</v>
      </c>
      <c r="J1399" s="381" t="s">
        <v>8713</v>
      </c>
    </row>
    <row r="1400" spans="1:10">
      <c r="A1400" s="380" t="s">
        <v>1886</v>
      </c>
      <c r="B1400" s="380" t="s">
        <v>3675</v>
      </c>
      <c r="J1400" s="381" t="s">
        <v>8714</v>
      </c>
    </row>
    <row r="1401" spans="1:10">
      <c r="A1401" s="380" t="s">
        <v>1883</v>
      </c>
      <c r="B1401" s="380" t="s">
        <v>3676</v>
      </c>
      <c r="J1401" s="381" t="s">
        <v>8715</v>
      </c>
    </row>
    <row r="1402" spans="1:10">
      <c r="A1402" s="380" t="s">
        <v>1885</v>
      </c>
      <c r="B1402" s="380" t="s">
        <v>3677</v>
      </c>
      <c r="J1402" s="381" t="s">
        <v>8716</v>
      </c>
    </row>
    <row r="1403" spans="1:10">
      <c r="A1403" s="380" t="s">
        <v>1884</v>
      </c>
      <c r="B1403" s="380" t="s">
        <v>3678</v>
      </c>
      <c r="J1403" s="381" t="s">
        <v>8717</v>
      </c>
    </row>
    <row r="1404" spans="1:10">
      <c r="A1404" s="380" t="s">
        <v>1880</v>
      </c>
      <c r="B1404" s="380" t="s">
        <v>3679</v>
      </c>
      <c r="J1404" s="381" t="s">
        <v>8718</v>
      </c>
    </row>
    <row r="1405" spans="1:10">
      <c r="A1405" s="380" t="s">
        <v>1881</v>
      </c>
      <c r="B1405" s="380" t="s">
        <v>3680</v>
      </c>
      <c r="J1405" s="381" t="s">
        <v>8719</v>
      </c>
    </row>
    <row r="1406" spans="1:10">
      <c r="A1406" s="380" t="s">
        <v>1882</v>
      </c>
      <c r="B1406" s="380" t="s">
        <v>3681</v>
      </c>
      <c r="J1406" s="381" t="s">
        <v>8720</v>
      </c>
    </row>
    <row r="1407" spans="1:10">
      <c r="A1407" s="380" t="s">
        <v>2124</v>
      </c>
      <c r="B1407" s="380" t="s">
        <v>3682</v>
      </c>
      <c r="J1407" s="381" t="s">
        <v>8721</v>
      </c>
    </row>
    <row r="1408" spans="1:10">
      <c r="A1408" s="380" t="s">
        <v>2144</v>
      </c>
      <c r="B1408" s="380" t="s">
        <v>3684</v>
      </c>
      <c r="J1408" s="381" t="s">
        <v>8722</v>
      </c>
    </row>
    <row r="1409" spans="1:10">
      <c r="A1409" s="380" t="s">
        <v>2142</v>
      </c>
      <c r="B1409" s="380" t="s">
        <v>3685</v>
      </c>
      <c r="J1409" s="381" t="s">
        <v>8723</v>
      </c>
    </row>
    <row r="1410" spans="1:10">
      <c r="A1410" s="380" t="s">
        <v>2143</v>
      </c>
      <c r="B1410" s="380" t="s">
        <v>3686</v>
      </c>
      <c r="J1410" s="381" t="s">
        <v>8724</v>
      </c>
    </row>
    <row r="1411" spans="1:10">
      <c r="A1411" s="380" t="s">
        <v>2141</v>
      </c>
      <c r="B1411" s="380" t="s">
        <v>3687</v>
      </c>
      <c r="J1411" s="381" t="s">
        <v>8725</v>
      </c>
    </row>
    <row r="1412" spans="1:10">
      <c r="A1412" s="380" t="s">
        <v>4299</v>
      </c>
      <c r="B1412" s="380" t="s">
        <v>3688</v>
      </c>
      <c r="J1412" s="381" t="s">
        <v>8726</v>
      </c>
    </row>
    <row r="1413" spans="1:10">
      <c r="A1413" s="380" t="s">
        <v>3909</v>
      </c>
      <c r="B1413" s="380" t="s">
        <v>3689</v>
      </c>
      <c r="J1413" s="381" t="s">
        <v>8727</v>
      </c>
    </row>
    <row r="1414" spans="1:10">
      <c r="A1414" s="380" t="s">
        <v>3910</v>
      </c>
      <c r="B1414" s="380" t="s">
        <v>3690</v>
      </c>
      <c r="J1414" s="381" t="s">
        <v>8728</v>
      </c>
    </row>
    <row r="1415" spans="1:10">
      <c r="A1415" s="380" t="s">
        <v>3971</v>
      </c>
      <c r="B1415" s="380" t="s">
        <v>3691</v>
      </c>
      <c r="J1415" s="381" t="s">
        <v>8729</v>
      </c>
    </row>
    <row r="1416" spans="1:10">
      <c r="A1416" s="380" t="s">
        <v>3975</v>
      </c>
      <c r="B1416" s="380" t="s">
        <v>3692</v>
      </c>
      <c r="J1416" s="381" t="s">
        <v>8730</v>
      </c>
    </row>
    <row r="1417" spans="1:10">
      <c r="A1417" s="380" t="s">
        <v>3976</v>
      </c>
      <c r="B1417" s="380" t="s">
        <v>3693</v>
      </c>
      <c r="J1417" s="381" t="s">
        <v>8731</v>
      </c>
    </row>
    <row r="1418" spans="1:10">
      <c r="A1418" s="380" t="s">
        <v>3977</v>
      </c>
      <c r="B1418" s="380" t="s">
        <v>3694</v>
      </c>
      <c r="J1418" s="381" t="s">
        <v>8732</v>
      </c>
    </row>
    <row r="1419" spans="1:10">
      <c r="A1419" s="380" t="s">
        <v>3978</v>
      </c>
      <c r="B1419" s="380" t="s">
        <v>3695</v>
      </c>
      <c r="J1419" s="381" t="s">
        <v>8733</v>
      </c>
    </row>
    <row r="1420" spans="1:10">
      <c r="A1420" s="380" t="s">
        <v>2196</v>
      </c>
      <c r="B1420" s="380" t="s">
        <v>3696</v>
      </c>
      <c r="J1420" s="381" t="s">
        <v>8734</v>
      </c>
    </row>
    <row r="1421" spans="1:10">
      <c r="A1421" s="380" t="s">
        <v>1265</v>
      </c>
      <c r="B1421" s="380" t="s">
        <v>3697</v>
      </c>
      <c r="J1421" s="381" t="s">
        <v>8735</v>
      </c>
    </row>
    <row r="1422" spans="1:10">
      <c r="A1422" s="380" t="s">
        <v>2145</v>
      </c>
      <c r="B1422" s="380" t="s">
        <v>3698</v>
      </c>
      <c r="J1422" s="381" t="s">
        <v>8736</v>
      </c>
    </row>
    <row r="1423" spans="1:10">
      <c r="A1423" s="380" t="s">
        <v>3618</v>
      </c>
      <c r="B1423" s="380" t="s">
        <v>3699</v>
      </c>
      <c r="J1423" s="381" t="s">
        <v>8737</v>
      </c>
    </row>
    <row r="1424" spans="1:10">
      <c r="A1424" s="380" t="s">
        <v>2024</v>
      </c>
      <c r="B1424" s="380" t="s">
        <v>3700</v>
      </c>
      <c r="J1424" s="381" t="s">
        <v>8738</v>
      </c>
    </row>
    <row r="1425" spans="1:10">
      <c r="A1425" s="380" t="s">
        <v>3701</v>
      </c>
      <c r="B1425" s="380" t="s">
        <v>3702</v>
      </c>
      <c r="J1425" s="381" t="s">
        <v>8739</v>
      </c>
    </row>
    <row r="1426" spans="1:10">
      <c r="A1426" s="380" t="s">
        <v>3594</v>
      </c>
      <c r="B1426" s="380" t="s">
        <v>3703</v>
      </c>
      <c r="J1426" s="381" t="s">
        <v>8740</v>
      </c>
    </row>
    <row r="1427" spans="1:10">
      <c r="A1427" s="380" t="s">
        <v>5590</v>
      </c>
      <c r="B1427" s="380" t="s">
        <v>3704</v>
      </c>
      <c r="J1427" s="381" t="s">
        <v>8741</v>
      </c>
    </row>
    <row r="1428" spans="1:10">
      <c r="A1428" s="380" t="s">
        <v>4427</v>
      </c>
      <c r="B1428" s="380" t="s">
        <v>3705</v>
      </c>
      <c r="J1428" s="381" t="s">
        <v>8742</v>
      </c>
    </row>
    <row r="1429" spans="1:10">
      <c r="A1429" s="380" t="s">
        <v>7253</v>
      </c>
      <c r="B1429" s="380" t="s">
        <v>3706</v>
      </c>
      <c r="J1429" s="381" t="s">
        <v>8743</v>
      </c>
    </row>
    <row r="1430" spans="1:10">
      <c r="A1430" s="380" t="s">
        <v>3707</v>
      </c>
      <c r="B1430" s="380" t="s">
        <v>3708</v>
      </c>
      <c r="J1430" s="381" t="s">
        <v>8744</v>
      </c>
    </row>
    <row r="1431" spans="1:10">
      <c r="A1431" s="380" t="s">
        <v>2202</v>
      </c>
      <c r="B1431" s="380" t="s">
        <v>3709</v>
      </c>
      <c r="J1431" s="381" t="s">
        <v>8745</v>
      </c>
    </row>
    <row r="1432" spans="1:10">
      <c r="A1432" s="380" t="s">
        <v>2178</v>
      </c>
      <c r="B1432" s="380" t="s">
        <v>3710</v>
      </c>
      <c r="J1432" s="381" t="s">
        <v>8746</v>
      </c>
    </row>
    <row r="1433" spans="1:10">
      <c r="A1433" s="380" t="s">
        <v>3599</v>
      </c>
      <c r="B1433" s="380" t="s">
        <v>3711</v>
      </c>
      <c r="J1433" s="381" t="s">
        <v>8747</v>
      </c>
    </row>
    <row r="1434" spans="1:10">
      <c r="A1434" s="380" t="s">
        <v>3714</v>
      </c>
      <c r="B1434" s="380" t="s">
        <v>3715</v>
      </c>
      <c r="J1434" s="381" t="s">
        <v>8748</v>
      </c>
    </row>
    <row r="1435" spans="1:10">
      <c r="A1435" s="380" t="s">
        <v>4428</v>
      </c>
      <c r="B1435" s="380" t="s">
        <v>3717</v>
      </c>
      <c r="J1435" s="381" t="s">
        <v>8749</v>
      </c>
    </row>
    <row r="1436" spans="1:10">
      <c r="A1436" s="380" t="s">
        <v>3718</v>
      </c>
      <c r="B1436" s="380" t="s">
        <v>3719</v>
      </c>
      <c r="J1436" s="381" t="s">
        <v>8750</v>
      </c>
    </row>
    <row r="1437" spans="1:10">
      <c r="A1437" s="380" t="s">
        <v>3720</v>
      </c>
      <c r="B1437" s="380" t="s">
        <v>3721</v>
      </c>
      <c r="J1437" s="381" t="s">
        <v>8751</v>
      </c>
    </row>
    <row r="1438" spans="1:10">
      <c r="A1438" s="380" t="s">
        <v>2030</v>
      </c>
      <c r="B1438" s="380" t="s">
        <v>3722</v>
      </c>
      <c r="J1438" s="381" t="s">
        <v>8752</v>
      </c>
    </row>
    <row r="1439" spans="1:10">
      <c r="A1439" s="380" t="s">
        <v>2031</v>
      </c>
      <c r="B1439" s="380" t="s">
        <v>3723</v>
      </c>
      <c r="J1439" s="381" t="s">
        <v>8753</v>
      </c>
    </row>
    <row r="1440" spans="1:10">
      <c r="A1440" s="380" t="s">
        <v>2033</v>
      </c>
      <c r="B1440" s="380" t="s">
        <v>3724</v>
      </c>
      <c r="J1440" s="381" t="s">
        <v>8754</v>
      </c>
    </row>
    <row r="1441" spans="1:10">
      <c r="A1441" s="380" t="s">
        <v>1772</v>
      </c>
      <c r="B1441" s="380" t="s">
        <v>3725</v>
      </c>
      <c r="J1441" s="381" t="s">
        <v>8755</v>
      </c>
    </row>
    <row r="1442" spans="1:10">
      <c r="A1442" s="380" t="s">
        <v>1773</v>
      </c>
      <c r="B1442" s="380" t="s">
        <v>3726</v>
      </c>
      <c r="J1442" s="381" t="s">
        <v>8756</v>
      </c>
    </row>
    <row r="1443" spans="1:10">
      <c r="A1443" s="380" t="s">
        <v>1768</v>
      </c>
      <c r="B1443" s="380" t="s">
        <v>3727</v>
      </c>
      <c r="J1443" s="381" t="s">
        <v>8757</v>
      </c>
    </row>
    <row r="1444" spans="1:10">
      <c r="A1444" s="380" t="s">
        <v>1769</v>
      </c>
      <c r="B1444" s="380" t="s">
        <v>3728</v>
      </c>
      <c r="J1444" s="381" t="s">
        <v>8758</v>
      </c>
    </row>
    <row r="1445" spans="1:10">
      <c r="A1445" s="380" t="s">
        <v>1770</v>
      </c>
      <c r="B1445" s="380" t="s">
        <v>3729</v>
      </c>
      <c r="J1445" s="381" t="s">
        <v>8759</v>
      </c>
    </row>
    <row r="1446" spans="1:10">
      <c r="A1446" s="380" t="s">
        <v>1771</v>
      </c>
      <c r="B1446" s="380" t="s">
        <v>3730</v>
      </c>
      <c r="J1446" s="381" t="s">
        <v>8760</v>
      </c>
    </row>
    <row r="1447" spans="1:10">
      <c r="A1447" s="380" t="s">
        <v>1867</v>
      </c>
      <c r="B1447" s="380" t="s">
        <v>3731</v>
      </c>
      <c r="J1447" s="381" t="s">
        <v>8761</v>
      </c>
    </row>
    <row r="1448" spans="1:10">
      <c r="A1448" s="380" t="s">
        <v>1861</v>
      </c>
      <c r="B1448" s="380" t="s">
        <v>3732</v>
      </c>
      <c r="J1448" s="381" t="s">
        <v>8762</v>
      </c>
    </row>
    <row r="1449" spans="1:10">
      <c r="A1449" s="380" t="s">
        <v>1862</v>
      </c>
      <c r="B1449" s="380" t="s">
        <v>3733</v>
      </c>
      <c r="J1449" s="381" t="s">
        <v>8763</v>
      </c>
    </row>
    <row r="1450" spans="1:10">
      <c r="A1450" s="380" t="s">
        <v>1863</v>
      </c>
      <c r="B1450" s="380" t="s">
        <v>3734</v>
      </c>
      <c r="J1450" s="381" t="s">
        <v>8764</v>
      </c>
    </row>
    <row r="1451" spans="1:10">
      <c r="A1451" s="380" t="s">
        <v>3735</v>
      </c>
      <c r="B1451" s="380" t="s">
        <v>3736</v>
      </c>
      <c r="J1451" s="381" t="s">
        <v>8765</v>
      </c>
    </row>
    <row r="1452" spans="1:10">
      <c r="A1452" s="380" t="s">
        <v>3737</v>
      </c>
      <c r="B1452" s="380" t="s">
        <v>3738</v>
      </c>
      <c r="J1452" s="381" t="s">
        <v>8766</v>
      </c>
    </row>
    <row r="1453" spans="1:10">
      <c r="A1453" s="380" t="s">
        <v>3739</v>
      </c>
      <c r="B1453" s="380" t="s">
        <v>3740</v>
      </c>
      <c r="J1453" s="381" t="s">
        <v>8767</v>
      </c>
    </row>
    <row r="1454" spans="1:10">
      <c r="A1454" s="380" t="s">
        <v>3741</v>
      </c>
      <c r="B1454" s="380" t="s">
        <v>3742</v>
      </c>
      <c r="J1454" s="381" t="s">
        <v>8768</v>
      </c>
    </row>
    <row r="1455" spans="1:10">
      <c r="A1455" s="380" t="s">
        <v>3743</v>
      </c>
      <c r="B1455" s="380" t="s">
        <v>3744</v>
      </c>
      <c r="J1455" s="381" t="s">
        <v>8769</v>
      </c>
    </row>
    <row r="1456" spans="1:10">
      <c r="A1456" s="380" t="s">
        <v>3745</v>
      </c>
      <c r="B1456" s="380" t="s">
        <v>3746</v>
      </c>
      <c r="J1456" s="381" t="s">
        <v>8770</v>
      </c>
    </row>
    <row r="1457" spans="1:10">
      <c r="A1457" s="380" t="s">
        <v>3747</v>
      </c>
      <c r="B1457" s="380" t="s">
        <v>3748</v>
      </c>
      <c r="J1457" s="381" t="s">
        <v>8771</v>
      </c>
    </row>
    <row r="1458" spans="1:10">
      <c r="A1458" s="380" t="s">
        <v>3749</v>
      </c>
      <c r="B1458" s="380" t="s">
        <v>3750</v>
      </c>
      <c r="J1458" s="381" t="s">
        <v>8772</v>
      </c>
    </row>
    <row r="1459" spans="1:10">
      <c r="A1459" s="380" t="s">
        <v>3751</v>
      </c>
      <c r="B1459" s="380" t="s">
        <v>3752</v>
      </c>
      <c r="J1459" s="381" t="s">
        <v>8773</v>
      </c>
    </row>
    <row r="1460" spans="1:10">
      <c r="A1460" s="380" t="s">
        <v>3753</v>
      </c>
      <c r="B1460" s="380" t="s">
        <v>3754</v>
      </c>
      <c r="J1460" s="381" t="s">
        <v>8774</v>
      </c>
    </row>
    <row r="1461" spans="1:10">
      <c r="A1461" s="380" t="s">
        <v>3755</v>
      </c>
      <c r="B1461" s="380" t="s">
        <v>3756</v>
      </c>
      <c r="J1461" s="381" t="s">
        <v>8775</v>
      </c>
    </row>
    <row r="1462" spans="1:10">
      <c r="A1462" s="380" t="s">
        <v>3757</v>
      </c>
      <c r="B1462" s="380" t="s">
        <v>3758</v>
      </c>
      <c r="J1462" s="381" t="s">
        <v>8776</v>
      </c>
    </row>
    <row r="1463" spans="1:10">
      <c r="A1463" s="380" t="s">
        <v>3759</v>
      </c>
      <c r="B1463" s="380" t="s">
        <v>3760</v>
      </c>
      <c r="J1463" s="381" t="s">
        <v>8777</v>
      </c>
    </row>
    <row r="1464" spans="1:10">
      <c r="A1464" s="380" t="s">
        <v>3761</v>
      </c>
      <c r="B1464" s="380" t="s">
        <v>3762</v>
      </c>
      <c r="J1464" s="381" t="s">
        <v>8778</v>
      </c>
    </row>
    <row r="1465" spans="1:10">
      <c r="A1465" s="380" t="s">
        <v>3763</v>
      </c>
      <c r="B1465" s="380" t="s">
        <v>3764</v>
      </c>
      <c r="J1465" s="381" t="s">
        <v>8779</v>
      </c>
    </row>
    <row r="1466" spans="1:10">
      <c r="A1466" s="380" t="s">
        <v>3765</v>
      </c>
      <c r="B1466" s="380" t="s">
        <v>3766</v>
      </c>
      <c r="J1466" s="381" t="s">
        <v>8780</v>
      </c>
    </row>
    <row r="1467" spans="1:10">
      <c r="A1467" s="380" t="s">
        <v>3767</v>
      </c>
      <c r="B1467" s="380" t="s">
        <v>3768</v>
      </c>
      <c r="J1467" s="381" t="s">
        <v>8781</v>
      </c>
    </row>
    <row r="1468" spans="1:10">
      <c r="A1468" s="380" t="s">
        <v>3769</v>
      </c>
      <c r="B1468" s="380" t="s">
        <v>3770</v>
      </c>
      <c r="J1468" s="381" t="s">
        <v>8782</v>
      </c>
    </row>
    <row r="1469" spans="1:10">
      <c r="A1469" s="380" t="s">
        <v>3771</v>
      </c>
      <c r="B1469" s="380" t="s">
        <v>3772</v>
      </c>
      <c r="J1469" s="381" t="s">
        <v>8783</v>
      </c>
    </row>
    <row r="1470" spans="1:10">
      <c r="A1470" s="380" t="s">
        <v>1865</v>
      </c>
      <c r="B1470" s="380" t="s">
        <v>3773</v>
      </c>
      <c r="J1470" s="381" t="s">
        <v>8784</v>
      </c>
    </row>
    <row r="1471" spans="1:10">
      <c r="A1471" s="380" t="s">
        <v>1866</v>
      </c>
      <c r="B1471" s="380" t="s">
        <v>3774</v>
      </c>
      <c r="J1471" s="381" t="s">
        <v>8785</v>
      </c>
    </row>
    <row r="1472" spans="1:10">
      <c r="A1472" s="380" t="s">
        <v>3777</v>
      </c>
      <c r="B1472" s="380" t="s">
        <v>3780</v>
      </c>
      <c r="J1472" s="381" t="s">
        <v>8786</v>
      </c>
    </row>
    <row r="1473" spans="1:10">
      <c r="A1473" s="380" t="s">
        <v>3779</v>
      </c>
      <c r="B1473" s="380" t="s">
        <v>3781</v>
      </c>
      <c r="J1473" s="381" t="s">
        <v>8787</v>
      </c>
    </row>
    <row r="1474" spans="1:10">
      <c r="A1474" s="380" t="s">
        <v>3778</v>
      </c>
      <c r="B1474" s="380" t="s">
        <v>3782</v>
      </c>
      <c r="J1474" s="381" t="s">
        <v>8788</v>
      </c>
    </row>
    <row r="1475" spans="1:10">
      <c r="A1475" s="380" t="s">
        <v>3911</v>
      </c>
      <c r="B1475" s="380" t="s">
        <v>3783</v>
      </c>
      <c r="J1475" s="381" t="s">
        <v>8789</v>
      </c>
    </row>
    <row r="1476" spans="1:10">
      <c r="A1476" s="380" t="s">
        <v>3785</v>
      </c>
      <c r="B1476" s="380" t="s">
        <v>3786</v>
      </c>
      <c r="J1476" s="381" t="s">
        <v>8790</v>
      </c>
    </row>
    <row r="1477" spans="1:10">
      <c r="A1477" s="380" t="s">
        <v>3713</v>
      </c>
      <c r="B1477" s="380" t="s">
        <v>3787</v>
      </c>
      <c r="J1477" s="381" t="s">
        <v>8791</v>
      </c>
    </row>
    <row r="1478" spans="1:10">
      <c r="A1478" s="380" t="s">
        <v>6603</v>
      </c>
      <c r="B1478" s="380" t="s">
        <v>3788</v>
      </c>
      <c r="J1478" s="381" t="s">
        <v>8792</v>
      </c>
    </row>
    <row r="1479" spans="1:10">
      <c r="A1479" s="380" t="s">
        <v>4193</v>
      </c>
      <c r="B1479" s="380" t="s">
        <v>3789</v>
      </c>
      <c r="J1479" s="381" t="s">
        <v>8793</v>
      </c>
    </row>
    <row r="1480" spans="1:10">
      <c r="A1480" s="380" t="s">
        <v>3593</v>
      </c>
      <c r="B1480" s="380" t="s">
        <v>3790</v>
      </c>
      <c r="J1480" s="381" t="s">
        <v>8794</v>
      </c>
    </row>
    <row r="1481" spans="1:10">
      <c r="A1481" s="380" t="s">
        <v>3590</v>
      </c>
      <c r="B1481" s="380" t="s">
        <v>3792</v>
      </c>
      <c r="J1481" s="381" t="s">
        <v>8795</v>
      </c>
    </row>
    <row r="1482" spans="1:10">
      <c r="A1482" s="380" t="s">
        <v>3591</v>
      </c>
      <c r="B1482" s="380" t="s">
        <v>3794</v>
      </c>
      <c r="J1482" s="381" t="s">
        <v>8796</v>
      </c>
    </row>
    <row r="1483" spans="1:10">
      <c r="A1483" s="380" t="s">
        <v>3712</v>
      </c>
      <c r="B1483" s="380" t="s">
        <v>3796</v>
      </c>
      <c r="J1483" s="381" t="s">
        <v>8797</v>
      </c>
    </row>
    <row r="1484" spans="1:10">
      <c r="A1484" s="380" t="s">
        <v>3799</v>
      </c>
      <c r="B1484" s="380" t="s">
        <v>3800</v>
      </c>
      <c r="J1484" s="381" t="s">
        <v>8798</v>
      </c>
    </row>
    <row r="1485" spans="1:10">
      <c r="A1485" s="380" t="s">
        <v>3806</v>
      </c>
      <c r="B1485" s="380" t="s">
        <v>3806</v>
      </c>
      <c r="J1485" s="381" t="s">
        <v>8799</v>
      </c>
    </row>
    <row r="1486" spans="1:10">
      <c r="A1486" s="380" t="s">
        <v>3807</v>
      </c>
      <c r="B1486" s="380" t="s">
        <v>3807</v>
      </c>
      <c r="J1486" s="381" t="s">
        <v>8800</v>
      </c>
    </row>
    <row r="1487" spans="1:10">
      <c r="A1487" s="380" t="s">
        <v>3808</v>
      </c>
      <c r="B1487" s="380" t="s">
        <v>3808</v>
      </c>
      <c r="J1487" s="381" t="s">
        <v>8801</v>
      </c>
    </row>
    <row r="1488" spans="1:10">
      <c r="A1488" s="380" t="s">
        <v>3579</v>
      </c>
      <c r="B1488" s="380" t="s">
        <v>3809</v>
      </c>
      <c r="J1488" s="381" t="s">
        <v>7321</v>
      </c>
    </row>
    <row r="1489" spans="1:10">
      <c r="A1489" s="380" t="s">
        <v>3810</v>
      </c>
      <c r="B1489" s="380" t="s">
        <v>3810</v>
      </c>
      <c r="J1489" s="381" t="s">
        <v>8802</v>
      </c>
    </row>
    <row r="1490" spans="1:10">
      <c r="A1490" s="380" t="s">
        <v>1767</v>
      </c>
      <c r="B1490" s="380" t="s">
        <v>3816</v>
      </c>
      <c r="J1490" s="381" t="s">
        <v>8803</v>
      </c>
    </row>
    <row r="1491" spans="1:10">
      <c r="A1491" s="380" t="s">
        <v>1864</v>
      </c>
      <c r="B1491" s="380" t="s">
        <v>3817</v>
      </c>
      <c r="J1491" s="381" t="s">
        <v>8804</v>
      </c>
    </row>
    <row r="1492" spans="1:10">
      <c r="A1492" s="380" t="s">
        <v>3814</v>
      </c>
      <c r="B1492" s="380" t="s">
        <v>3815</v>
      </c>
      <c r="J1492" s="381" t="s">
        <v>8805</v>
      </c>
    </row>
    <row r="1493" spans="1:10">
      <c r="A1493" s="380" t="s">
        <v>2203</v>
      </c>
      <c r="B1493" s="380" t="s">
        <v>2203</v>
      </c>
      <c r="J1493" s="381" t="s">
        <v>8806</v>
      </c>
    </row>
    <row r="1494" spans="1:10">
      <c r="A1494" s="380" t="s">
        <v>3804</v>
      </c>
      <c r="B1494" s="380" t="s">
        <v>3822</v>
      </c>
      <c r="J1494" s="381" t="s">
        <v>8807</v>
      </c>
    </row>
    <row r="1495" spans="1:10">
      <c r="A1495" s="380" t="s">
        <v>3823</v>
      </c>
      <c r="B1495" s="380" t="s">
        <v>3823</v>
      </c>
      <c r="J1495" s="381" t="s">
        <v>8808</v>
      </c>
    </row>
    <row r="1496" spans="1:10">
      <c r="A1496" s="380" t="s">
        <v>3824</v>
      </c>
      <c r="B1496" s="380" t="s">
        <v>3824</v>
      </c>
      <c r="J1496" s="381" t="s">
        <v>8809</v>
      </c>
    </row>
    <row r="1497" spans="1:10">
      <c r="A1497" s="380" t="s">
        <v>3849</v>
      </c>
      <c r="B1497" s="380" t="s">
        <v>3850</v>
      </c>
      <c r="J1497" s="381" t="s">
        <v>8810</v>
      </c>
    </row>
    <row r="1498" spans="1:10">
      <c r="A1498" s="380" t="s">
        <v>3851</v>
      </c>
      <c r="B1498" s="380" t="s">
        <v>3852</v>
      </c>
      <c r="J1498" s="381" t="s">
        <v>8811</v>
      </c>
    </row>
    <row r="1499" spans="1:10">
      <c r="A1499" s="380" t="s">
        <v>3856</v>
      </c>
      <c r="B1499" s="380" t="s">
        <v>3857</v>
      </c>
      <c r="J1499" s="381" t="s">
        <v>8812</v>
      </c>
    </row>
    <row r="1500" spans="1:10">
      <c r="A1500" s="380" t="s">
        <v>3859</v>
      </c>
      <c r="B1500" s="380" t="s">
        <v>3860</v>
      </c>
      <c r="J1500" s="381" t="s">
        <v>8813</v>
      </c>
    </row>
    <row r="1501" spans="1:10">
      <c r="A1501" s="380" t="s">
        <v>3865</v>
      </c>
      <c r="B1501" s="380" t="s">
        <v>3866</v>
      </c>
      <c r="J1501" s="381" t="s">
        <v>8814</v>
      </c>
    </row>
    <row r="1502" spans="1:10">
      <c r="A1502" s="380" t="s">
        <v>3868</v>
      </c>
      <c r="B1502" s="380" t="s">
        <v>3869</v>
      </c>
      <c r="J1502" s="381" t="s">
        <v>8815</v>
      </c>
    </row>
    <row r="1503" spans="1:10">
      <c r="A1503" s="380" t="s">
        <v>3861</v>
      </c>
      <c r="B1503" s="380" t="s">
        <v>3882</v>
      </c>
      <c r="J1503" s="381" t="s">
        <v>8816</v>
      </c>
    </row>
    <row r="1504" spans="1:10">
      <c r="A1504" s="380" t="s">
        <v>3871</v>
      </c>
      <c r="B1504" s="380" t="s">
        <v>3884</v>
      </c>
      <c r="J1504" s="381" t="s">
        <v>8817</v>
      </c>
    </row>
    <row r="1505" spans="1:10">
      <c r="A1505" s="380" t="s">
        <v>3872</v>
      </c>
      <c r="B1505" s="380" t="s">
        <v>3886</v>
      </c>
      <c r="J1505" s="381" t="s">
        <v>8818</v>
      </c>
    </row>
    <row r="1506" spans="1:10">
      <c r="A1506" s="380" t="s">
        <v>3873</v>
      </c>
      <c r="B1506" s="380" t="s">
        <v>3888</v>
      </c>
      <c r="J1506" s="381" t="s">
        <v>8819</v>
      </c>
    </row>
    <row r="1507" spans="1:10">
      <c r="A1507" s="380" t="s">
        <v>3862</v>
      </c>
      <c r="B1507" s="380" t="s">
        <v>3889</v>
      </c>
      <c r="J1507" s="381" t="s">
        <v>8820</v>
      </c>
    </row>
    <row r="1508" spans="1:10">
      <c r="A1508" s="380" t="s">
        <v>3874</v>
      </c>
      <c r="B1508" s="380" t="s">
        <v>3891</v>
      </c>
      <c r="J1508" s="381" t="s">
        <v>8821</v>
      </c>
    </row>
    <row r="1509" spans="1:10">
      <c r="A1509" s="380" t="s">
        <v>3863</v>
      </c>
      <c r="B1509" s="380" t="s">
        <v>3893</v>
      </c>
      <c r="J1509" s="381" t="s">
        <v>8822</v>
      </c>
    </row>
    <row r="1510" spans="1:10">
      <c r="A1510" s="380" t="s">
        <v>3875</v>
      </c>
      <c r="B1510" s="380" t="s">
        <v>3895</v>
      </c>
      <c r="J1510" s="381" t="s">
        <v>8823</v>
      </c>
    </row>
    <row r="1511" spans="1:10">
      <c r="A1511" s="380" t="s">
        <v>3876</v>
      </c>
      <c r="B1511" s="380" t="s">
        <v>3897</v>
      </c>
      <c r="J1511" s="381" t="s">
        <v>8824</v>
      </c>
    </row>
    <row r="1512" spans="1:10">
      <c r="A1512" s="380" t="s">
        <v>3877</v>
      </c>
      <c r="B1512" s="380" t="s">
        <v>3899</v>
      </c>
      <c r="J1512" s="381" t="s">
        <v>8825</v>
      </c>
    </row>
    <row r="1513" spans="1:10">
      <c r="A1513" s="380" t="s">
        <v>3878</v>
      </c>
      <c r="B1513" s="380" t="s">
        <v>3900</v>
      </c>
      <c r="J1513" s="381" t="s">
        <v>8826</v>
      </c>
    </row>
    <row r="1514" spans="1:10">
      <c r="A1514" s="380" t="s">
        <v>3879</v>
      </c>
      <c r="B1514" s="380" t="s">
        <v>3901</v>
      </c>
      <c r="J1514" s="381" t="s">
        <v>8827</v>
      </c>
    </row>
    <row r="1515" spans="1:10">
      <c r="A1515" s="380" t="s">
        <v>3880</v>
      </c>
      <c r="B1515" s="380" t="s">
        <v>3903</v>
      </c>
      <c r="J1515" s="381" t="s">
        <v>8828</v>
      </c>
    </row>
    <row r="1516" spans="1:10">
      <c r="A1516" s="380" t="s">
        <v>3864</v>
      </c>
      <c r="B1516" s="380" t="s">
        <v>3905</v>
      </c>
      <c r="J1516" s="381" t="s">
        <v>8829</v>
      </c>
    </row>
    <row r="1517" spans="1:10">
      <c r="A1517" s="380" t="s">
        <v>3881</v>
      </c>
      <c r="B1517" s="380" t="s">
        <v>3907</v>
      </c>
      <c r="J1517" s="381" t="s">
        <v>8830</v>
      </c>
    </row>
    <row r="1518" spans="1:10">
      <c r="A1518" s="380" t="s">
        <v>5815</v>
      </c>
      <c r="B1518" s="380" t="s">
        <v>3912</v>
      </c>
      <c r="J1518" s="381" t="s">
        <v>8831</v>
      </c>
    </row>
    <row r="1519" spans="1:10">
      <c r="A1519" s="380" t="s">
        <v>3920</v>
      </c>
      <c r="B1519" s="380" t="s">
        <v>3921</v>
      </c>
      <c r="J1519" s="381" t="s">
        <v>8832</v>
      </c>
    </row>
    <row r="1520" spans="1:10">
      <c r="A1520" s="380" t="s">
        <v>3922</v>
      </c>
      <c r="B1520" s="380" t="s">
        <v>3923</v>
      </c>
      <c r="J1520" s="382" t="s">
        <v>8833</v>
      </c>
    </row>
    <row r="1521" spans="1:10">
      <c r="A1521" s="380" t="s">
        <v>3926</v>
      </c>
      <c r="B1521" s="380" t="s">
        <v>3928</v>
      </c>
      <c r="J1521" s="382" t="s">
        <v>8834</v>
      </c>
    </row>
    <row r="1522" spans="1:10">
      <c r="A1522" s="380" t="s">
        <v>3927</v>
      </c>
      <c r="B1522" s="380" t="s">
        <v>3930</v>
      </c>
      <c r="J1522" s="382" t="s">
        <v>8835</v>
      </c>
    </row>
    <row r="1523" spans="1:10">
      <c r="A1523" s="380" t="s">
        <v>3932</v>
      </c>
      <c r="B1523" s="380" t="s">
        <v>3933</v>
      </c>
      <c r="J1523" s="382" t="s">
        <v>8836</v>
      </c>
    </row>
    <row r="1524" spans="1:10">
      <c r="A1524" s="380" t="s">
        <v>3934</v>
      </c>
      <c r="B1524" s="380" t="s">
        <v>3935</v>
      </c>
      <c r="J1524" s="382" t="s">
        <v>8837</v>
      </c>
    </row>
    <row r="1525" spans="1:10">
      <c r="A1525" s="380" t="s">
        <v>3811</v>
      </c>
      <c r="B1525" s="380" t="s">
        <v>3937</v>
      </c>
      <c r="J1525" s="382" t="s">
        <v>8838</v>
      </c>
    </row>
    <row r="1526" spans="1:10">
      <c r="A1526" s="380" t="s">
        <v>3812</v>
      </c>
      <c r="B1526" s="380" t="s">
        <v>3939</v>
      </c>
      <c r="J1526" s="382" t="s">
        <v>8839</v>
      </c>
    </row>
    <row r="1527" spans="1:10">
      <c r="A1527" s="380" t="s">
        <v>3813</v>
      </c>
      <c r="B1527" s="380" t="s">
        <v>3941</v>
      </c>
      <c r="J1527" s="382" t="s">
        <v>8840</v>
      </c>
    </row>
    <row r="1528" spans="1:10">
      <c r="A1528" s="380" t="s">
        <v>331</v>
      </c>
      <c r="B1528" s="380" t="s">
        <v>3945</v>
      </c>
      <c r="J1528" s="382" t="s">
        <v>8841</v>
      </c>
    </row>
    <row r="1529" spans="1:10">
      <c r="A1529" s="380" t="s">
        <v>3579</v>
      </c>
      <c r="B1529" s="380" t="s">
        <v>3946</v>
      </c>
      <c r="J1529" s="382" t="s">
        <v>7321</v>
      </c>
    </row>
    <row r="1530" spans="1:10">
      <c r="A1530" s="380" t="s">
        <v>3947</v>
      </c>
      <c r="B1530" s="380" t="s">
        <v>3948</v>
      </c>
      <c r="J1530" s="382" t="s">
        <v>8842</v>
      </c>
    </row>
    <row r="1531" spans="1:10">
      <c r="A1531" s="380" t="s">
        <v>3955</v>
      </c>
      <c r="B1531" s="380" t="s">
        <v>3956</v>
      </c>
      <c r="J1531" s="382" t="s">
        <v>8843</v>
      </c>
    </row>
    <row r="1532" spans="1:10">
      <c r="A1532" s="380" t="s">
        <v>3957</v>
      </c>
      <c r="B1532" s="380" t="s">
        <v>3958</v>
      </c>
      <c r="J1532" s="382" t="s">
        <v>8844</v>
      </c>
    </row>
    <row r="1533" spans="1:10">
      <c r="A1533" s="380" t="s">
        <v>3959</v>
      </c>
      <c r="B1533" s="380" t="s">
        <v>3960</v>
      </c>
      <c r="J1533" s="382" t="s">
        <v>8845</v>
      </c>
    </row>
    <row r="1534" spans="1:10">
      <c r="A1534" s="380" t="s">
        <v>4322</v>
      </c>
      <c r="B1534" s="380" t="s">
        <v>3961</v>
      </c>
      <c r="J1534" s="382" t="s">
        <v>8846</v>
      </c>
    </row>
    <row r="1535" spans="1:10">
      <c r="A1535" s="380" t="s">
        <v>4323</v>
      </c>
      <c r="B1535" s="380" t="s">
        <v>3962</v>
      </c>
      <c r="J1535" s="382" t="s">
        <v>8847</v>
      </c>
    </row>
    <row r="1536" spans="1:10">
      <c r="A1536" s="380" t="s">
        <v>3963</v>
      </c>
      <c r="B1536" s="380" t="s">
        <v>3964</v>
      </c>
      <c r="J1536" s="382" t="s">
        <v>8848</v>
      </c>
    </row>
    <row r="1537" spans="1:10">
      <c r="A1537" s="380" t="s">
        <v>3848</v>
      </c>
      <c r="B1537" s="380" t="s">
        <v>3965</v>
      </c>
      <c r="J1537" s="382" t="s">
        <v>8849</v>
      </c>
    </row>
    <row r="1538" spans="1:10">
      <c r="A1538" s="380" t="s">
        <v>3966</v>
      </c>
      <c r="B1538" s="380" t="s">
        <v>3967</v>
      </c>
      <c r="J1538" s="382" t="s">
        <v>8850</v>
      </c>
    </row>
    <row r="1539" spans="1:10">
      <c r="A1539" s="380" t="s">
        <v>3968</v>
      </c>
      <c r="B1539" s="380" t="s">
        <v>3969</v>
      </c>
      <c r="J1539" s="382" t="s">
        <v>8851</v>
      </c>
    </row>
    <row r="1540" spans="1:10">
      <c r="A1540" s="380" t="s">
        <v>3981</v>
      </c>
      <c r="B1540" s="380" t="s">
        <v>3982</v>
      </c>
      <c r="J1540" s="382" t="s">
        <v>8852</v>
      </c>
    </row>
    <row r="1541" spans="1:10">
      <c r="A1541" s="380" t="s">
        <v>3983</v>
      </c>
      <c r="B1541" s="380" t="s">
        <v>3984</v>
      </c>
      <c r="J1541" s="382" t="s">
        <v>8853</v>
      </c>
    </row>
    <row r="1542" spans="1:10">
      <c r="A1542" s="380" t="s">
        <v>3986</v>
      </c>
      <c r="B1542" s="380" t="s">
        <v>3987</v>
      </c>
      <c r="J1542" s="382" t="s">
        <v>8854</v>
      </c>
    </row>
    <row r="1543" spans="1:10">
      <c r="A1543" s="380" t="s">
        <v>3989</v>
      </c>
      <c r="B1543" s="380" t="s">
        <v>3990</v>
      </c>
      <c r="J1543" s="382" t="s">
        <v>8855</v>
      </c>
    </row>
    <row r="1544" spans="1:10">
      <c r="A1544" s="380" t="s">
        <v>3993</v>
      </c>
      <c r="B1544" s="380" t="s">
        <v>3994</v>
      </c>
      <c r="J1544" s="382" t="s">
        <v>8856</v>
      </c>
    </row>
    <row r="1545" spans="1:10">
      <c r="A1545" s="380" t="s">
        <v>3999</v>
      </c>
      <c r="B1545" s="380" t="s">
        <v>4000</v>
      </c>
      <c r="J1545" s="382" t="s">
        <v>8857</v>
      </c>
    </row>
    <row r="1546" spans="1:10">
      <c r="A1546" s="380" t="s">
        <v>4019</v>
      </c>
      <c r="B1546" s="380" t="s">
        <v>4020</v>
      </c>
      <c r="J1546" s="382" t="s">
        <v>8858</v>
      </c>
    </row>
    <row r="1547" spans="1:10">
      <c r="A1547" s="380" t="s">
        <v>4122</v>
      </c>
      <c r="B1547" s="380" t="s">
        <v>4021</v>
      </c>
      <c r="J1547" s="382" t="s">
        <v>8859</v>
      </c>
    </row>
    <row r="1548" spans="1:10">
      <c r="A1548" s="380" t="s">
        <v>6074</v>
      </c>
      <c r="B1548" s="380" t="s">
        <v>4023</v>
      </c>
      <c r="J1548" s="382" t="s">
        <v>8860</v>
      </c>
    </row>
    <row r="1549" spans="1:10">
      <c r="A1549" s="380" t="s">
        <v>4027</v>
      </c>
      <c r="B1549" s="380" t="s">
        <v>4028</v>
      </c>
      <c r="J1549" s="382" t="s">
        <v>8861</v>
      </c>
    </row>
    <row r="1550" spans="1:10">
      <c r="A1550" s="380" t="s">
        <v>4032</v>
      </c>
      <c r="B1550" s="380" t="s">
        <v>4033</v>
      </c>
      <c r="J1550" s="382" t="s">
        <v>8862</v>
      </c>
    </row>
    <row r="1551" spans="1:10">
      <c r="A1551" s="380" t="s">
        <v>4034</v>
      </c>
      <c r="B1551" s="380" t="s">
        <v>4034</v>
      </c>
      <c r="J1551" s="382" t="s">
        <v>8863</v>
      </c>
    </row>
    <row r="1552" spans="1:10">
      <c r="A1552" s="380" t="s">
        <v>4044</v>
      </c>
      <c r="B1552" s="380" t="s">
        <v>4045</v>
      </c>
      <c r="J1552" s="382" t="s">
        <v>8864</v>
      </c>
    </row>
    <row r="1553" spans="1:10">
      <c r="A1553" s="380" t="s">
        <v>4047</v>
      </c>
      <c r="B1553" s="380" t="s">
        <v>4048</v>
      </c>
      <c r="J1553" s="382" t="s">
        <v>8865</v>
      </c>
    </row>
    <row r="1554" spans="1:10">
      <c r="A1554" s="380" t="s">
        <v>4049</v>
      </c>
      <c r="B1554" s="380" t="s">
        <v>4050</v>
      </c>
      <c r="J1554" s="382" t="s">
        <v>8866</v>
      </c>
    </row>
    <row r="1555" spans="1:10">
      <c r="A1555" s="380" t="s">
        <v>4053</v>
      </c>
      <c r="B1555" s="380" t="s">
        <v>4052</v>
      </c>
      <c r="J1555" s="382" t="s">
        <v>8867</v>
      </c>
    </row>
    <row r="1556" spans="1:10">
      <c r="A1556" s="380" t="s">
        <v>4054</v>
      </c>
      <c r="B1556" s="380" t="s">
        <v>4055</v>
      </c>
      <c r="J1556" s="382" t="s">
        <v>8868</v>
      </c>
    </row>
    <row r="1557" spans="1:10">
      <c r="A1557" s="380" t="s">
        <v>4056</v>
      </c>
      <c r="B1557" s="380" t="s">
        <v>4057</v>
      </c>
      <c r="J1557" s="382" t="s">
        <v>8869</v>
      </c>
    </row>
    <row r="1558" spans="1:10">
      <c r="A1558" s="380" t="s">
        <v>4058</v>
      </c>
      <c r="B1558" s="380" t="s">
        <v>4059</v>
      </c>
      <c r="J1558" s="382" t="s">
        <v>8870</v>
      </c>
    </row>
    <row r="1559" spans="1:10">
      <c r="A1559" s="380" t="s">
        <v>4062</v>
      </c>
      <c r="B1559" s="380" t="s">
        <v>4063</v>
      </c>
      <c r="J1559" s="382" t="s">
        <v>8871</v>
      </c>
    </row>
    <row r="1560" spans="1:10">
      <c r="A1560" s="380" t="s">
        <v>4065</v>
      </c>
      <c r="B1560" s="380" t="s">
        <v>4066</v>
      </c>
      <c r="J1560" s="382" t="s">
        <v>8872</v>
      </c>
    </row>
    <row r="1561" spans="1:10">
      <c r="A1561" s="380" t="s">
        <v>4067</v>
      </c>
      <c r="B1561" s="380" t="s">
        <v>4069</v>
      </c>
      <c r="J1561" s="382" t="s">
        <v>8873</v>
      </c>
    </row>
    <row r="1562" spans="1:10">
      <c r="A1562" s="380" t="s">
        <v>4092</v>
      </c>
      <c r="B1562" s="380" t="s">
        <v>4100</v>
      </c>
      <c r="J1562" s="382" t="s">
        <v>8874</v>
      </c>
    </row>
    <row r="1563" spans="1:10">
      <c r="A1563" s="380" t="s">
        <v>4101</v>
      </c>
      <c r="B1563" s="380" t="s">
        <v>4102</v>
      </c>
      <c r="J1563" s="382" t="s">
        <v>8875</v>
      </c>
    </row>
    <row r="1564" spans="1:10">
      <c r="A1564" s="380" t="s">
        <v>4095</v>
      </c>
      <c r="B1564" s="380" t="s">
        <v>4103</v>
      </c>
      <c r="J1564" s="382" t="s">
        <v>8876</v>
      </c>
    </row>
    <row r="1565" spans="1:10">
      <c r="A1565" s="380" t="s">
        <v>4096</v>
      </c>
      <c r="B1565" s="380" t="s">
        <v>4104</v>
      </c>
      <c r="J1565" s="382" t="s">
        <v>8877</v>
      </c>
    </row>
    <row r="1566" spans="1:10">
      <c r="A1566" s="380" t="s">
        <v>4098</v>
      </c>
      <c r="B1566" s="380" t="s">
        <v>4105</v>
      </c>
      <c r="J1566" s="382" t="s">
        <v>8878</v>
      </c>
    </row>
    <row r="1567" spans="1:10">
      <c r="A1567" s="380" t="s">
        <v>4106</v>
      </c>
      <c r="B1567" s="380" t="s">
        <v>4107</v>
      </c>
      <c r="J1567" s="382" t="s">
        <v>8879</v>
      </c>
    </row>
    <row r="1568" spans="1:10">
      <c r="A1568" s="380" t="s">
        <v>4099</v>
      </c>
      <c r="B1568" s="380" t="s">
        <v>4108</v>
      </c>
      <c r="J1568" s="382" t="s">
        <v>8880</v>
      </c>
    </row>
    <row r="1569" spans="1:10">
      <c r="A1569" s="380" t="s">
        <v>4117</v>
      </c>
      <c r="B1569" s="380" t="s">
        <v>4118</v>
      </c>
      <c r="J1569" s="382" t="s">
        <v>8881</v>
      </c>
    </row>
    <row r="1570" spans="1:10">
      <c r="A1570" s="380" t="s">
        <v>4116</v>
      </c>
      <c r="B1570" s="380" t="s">
        <v>4119</v>
      </c>
      <c r="J1570" s="382" t="s">
        <v>8882</v>
      </c>
    </row>
    <row r="1571" spans="1:10">
      <c r="A1571" s="380" t="s">
        <v>4125</v>
      </c>
      <c r="B1571" s="380" t="s">
        <v>4126</v>
      </c>
      <c r="J1571" s="382" t="s">
        <v>8883</v>
      </c>
    </row>
    <row r="1572" spans="1:10">
      <c r="A1572" s="380" t="s">
        <v>4127</v>
      </c>
      <c r="B1572" s="380" t="s">
        <v>4128</v>
      </c>
      <c r="J1572" s="382" t="s">
        <v>8884</v>
      </c>
    </row>
    <row r="1573" spans="1:10">
      <c r="A1573" s="380" t="s">
        <v>4130</v>
      </c>
      <c r="B1573" s="380" t="s">
        <v>4131</v>
      </c>
      <c r="J1573" s="382" t="s">
        <v>8885</v>
      </c>
    </row>
    <row r="1574" spans="1:10">
      <c r="A1574" s="380" t="s">
        <v>4132</v>
      </c>
      <c r="B1574" s="380" t="s">
        <v>4133</v>
      </c>
      <c r="J1574" s="382" t="s">
        <v>8886</v>
      </c>
    </row>
    <row r="1575" spans="1:10">
      <c r="A1575" s="380" t="s">
        <v>4145</v>
      </c>
      <c r="B1575" s="380" t="s">
        <v>4146</v>
      </c>
      <c r="J1575" s="382" t="s">
        <v>8887</v>
      </c>
    </row>
    <row r="1576" spans="1:10">
      <c r="A1576" s="380" t="s">
        <v>4147</v>
      </c>
      <c r="B1576" s="380" t="s">
        <v>4148</v>
      </c>
      <c r="J1576" s="382" t="s">
        <v>8888</v>
      </c>
    </row>
    <row r="1577" spans="1:10">
      <c r="A1577" s="380" t="s">
        <v>4149</v>
      </c>
      <c r="B1577" s="380" t="s">
        <v>4150</v>
      </c>
      <c r="J1577" s="382" t="s">
        <v>8889</v>
      </c>
    </row>
    <row r="1578" spans="1:10">
      <c r="A1578" s="380" t="s">
        <v>4151</v>
      </c>
      <c r="B1578" s="380" t="s">
        <v>4152</v>
      </c>
      <c r="J1578" s="382" t="s">
        <v>8890</v>
      </c>
    </row>
    <row r="1579" spans="1:10">
      <c r="A1579" s="380" t="s">
        <v>4153</v>
      </c>
      <c r="B1579" s="380" t="s">
        <v>4154</v>
      </c>
      <c r="J1579" s="382" t="s">
        <v>8891</v>
      </c>
    </row>
    <row r="1580" spans="1:10">
      <c r="A1580" s="380" t="s">
        <v>4155</v>
      </c>
      <c r="B1580" s="380" t="s">
        <v>4156</v>
      </c>
      <c r="J1580" s="382" t="s">
        <v>8892</v>
      </c>
    </row>
    <row r="1581" spans="1:10">
      <c r="A1581" s="380" t="s">
        <v>4157</v>
      </c>
      <c r="B1581" s="380" t="s">
        <v>4158</v>
      </c>
      <c r="J1581" s="382" t="s">
        <v>8893</v>
      </c>
    </row>
    <row r="1582" spans="1:10">
      <c r="A1582" s="380" t="s">
        <v>2114</v>
      </c>
      <c r="B1582" s="380" t="s">
        <v>4160</v>
      </c>
      <c r="J1582" s="382" t="s">
        <v>8894</v>
      </c>
    </row>
    <row r="1583" spans="1:10">
      <c r="A1583" s="380" t="s">
        <v>4161</v>
      </c>
      <c r="B1583" s="380" t="s">
        <v>4162</v>
      </c>
      <c r="J1583" s="382" t="s">
        <v>8895</v>
      </c>
    </row>
    <row r="1584" spans="1:10">
      <c r="A1584" s="380" t="s">
        <v>4164</v>
      </c>
      <c r="B1584" s="380" t="s">
        <v>4165</v>
      </c>
      <c r="J1584" s="382" t="s">
        <v>8896</v>
      </c>
    </row>
    <row r="1585" spans="1:10">
      <c r="A1585" s="380" t="s">
        <v>4166</v>
      </c>
      <c r="B1585" s="380" t="s">
        <v>4167</v>
      </c>
      <c r="J1585" s="382" t="s">
        <v>8897</v>
      </c>
    </row>
    <row r="1586" spans="1:10">
      <c r="A1586" s="380" t="s">
        <v>4168</v>
      </c>
      <c r="B1586" s="380" t="s">
        <v>4169</v>
      </c>
      <c r="J1586" s="382" t="s">
        <v>8898</v>
      </c>
    </row>
    <row r="1587" spans="1:10">
      <c r="A1587" s="380" t="s">
        <v>4171</v>
      </c>
      <c r="B1587" s="380" t="s">
        <v>4172</v>
      </c>
      <c r="J1587" s="382" t="s">
        <v>8899</v>
      </c>
    </row>
    <row r="1588" spans="1:10">
      <c r="A1588" s="380" t="s">
        <v>4183</v>
      </c>
      <c r="B1588" s="380" t="s">
        <v>4184</v>
      </c>
      <c r="J1588" s="382" t="s">
        <v>8900</v>
      </c>
    </row>
    <row r="1589" spans="1:10">
      <c r="A1589" s="380" t="s">
        <v>4186</v>
      </c>
      <c r="B1589" s="380" t="s">
        <v>4187</v>
      </c>
      <c r="J1589" s="382" t="s">
        <v>8901</v>
      </c>
    </row>
    <row r="1590" spans="1:10">
      <c r="A1590" s="380" t="s">
        <v>4194</v>
      </c>
      <c r="B1590" s="380" t="s">
        <v>4195</v>
      </c>
      <c r="J1590" s="382" t="s">
        <v>8902</v>
      </c>
    </row>
    <row r="1591" spans="1:10">
      <c r="A1591" s="380" t="s">
        <v>4200</v>
      </c>
      <c r="B1591" s="380" t="s">
        <v>4201</v>
      </c>
      <c r="J1591" s="382" t="s">
        <v>8903</v>
      </c>
    </row>
    <row r="1592" spans="1:10">
      <c r="A1592" s="380" t="s">
        <v>4203</v>
      </c>
      <c r="B1592" s="380" t="s">
        <v>4204</v>
      </c>
      <c r="J1592" s="382" t="s">
        <v>8904</v>
      </c>
    </row>
    <row r="1593" spans="1:10">
      <c r="A1593" s="380" t="s">
        <v>4205</v>
      </c>
      <c r="B1593" s="380" t="s">
        <v>4206</v>
      </c>
      <c r="J1593" s="382" t="s">
        <v>8905</v>
      </c>
    </row>
    <row r="1594" spans="1:10">
      <c r="A1594" s="380" t="s">
        <v>4209</v>
      </c>
      <c r="B1594" s="380" t="s">
        <v>4210</v>
      </c>
      <c r="J1594" s="382" t="s">
        <v>8906</v>
      </c>
    </row>
    <row r="1595" spans="1:10">
      <c r="A1595" s="380" t="s">
        <v>4212</v>
      </c>
      <c r="B1595" s="380" t="s">
        <v>4213</v>
      </c>
      <c r="J1595" s="382" t="s">
        <v>8907</v>
      </c>
    </row>
    <row r="1596" spans="1:10">
      <c r="A1596" s="380" t="s">
        <v>4214</v>
      </c>
      <c r="B1596" s="380" t="s">
        <v>4215</v>
      </c>
      <c r="J1596" s="382" t="s">
        <v>8908</v>
      </c>
    </row>
    <row r="1597" spans="1:10">
      <c r="A1597" s="380" t="s">
        <v>4219</v>
      </c>
      <c r="B1597" s="380" t="s">
        <v>4220</v>
      </c>
      <c r="J1597" s="382" t="s">
        <v>8909</v>
      </c>
    </row>
    <row r="1598" spans="1:10">
      <c r="A1598" s="380" t="s">
        <v>4223</v>
      </c>
      <c r="B1598" s="380" t="s">
        <v>4224</v>
      </c>
      <c r="J1598" s="382" t="s">
        <v>8910</v>
      </c>
    </row>
    <row r="1599" spans="1:10">
      <c r="A1599" s="380" t="s">
        <v>6835</v>
      </c>
      <c r="B1599" s="380" t="s">
        <v>4225</v>
      </c>
      <c r="J1599" s="382" t="s">
        <v>8911</v>
      </c>
    </row>
    <row r="1600" spans="1:10">
      <c r="A1600" s="380" t="s">
        <v>5581</v>
      </c>
      <c r="B1600" s="380" t="s">
        <v>4230</v>
      </c>
      <c r="J1600" s="382" t="s">
        <v>8912</v>
      </c>
    </row>
    <row r="1601" spans="1:10">
      <c r="A1601" s="380" t="s">
        <v>4226</v>
      </c>
      <c r="B1601" s="380" t="s">
        <v>4231</v>
      </c>
      <c r="J1601" s="382" t="s">
        <v>8913</v>
      </c>
    </row>
    <row r="1602" spans="1:10">
      <c r="A1602" s="380" t="s">
        <v>4227</v>
      </c>
      <c r="B1602" s="380" t="s">
        <v>4232</v>
      </c>
      <c r="J1602" s="382" t="s">
        <v>8914</v>
      </c>
    </row>
    <row r="1603" spans="1:10">
      <c r="A1603" s="380" t="s">
        <v>4228</v>
      </c>
      <c r="B1603" s="380" t="s">
        <v>4233</v>
      </c>
      <c r="J1603" s="382" t="s">
        <v>8915</v>
      </c>
    </row>
    <row r="1604" spans="1:10">
      <c r="A1604" s="380" t="s">
        <v>4238</v>
      </c>
      <c r="B1604" s="380" t="s">
        <v>4239</v>
      </c>
      <c r="J1604" s="382" t="s">
        <v>8916</v>
      </c>
    </row>
    <row r="1605" spans="1:10">
      <c r="A1605" s="380" t="s">
        <v>4240</v>
      </c>
      <c r="B1605" s="380" t="s">
        <v>4241</v>
      </c>
      <c r="J1605" s="382" t="s">
        <v>8917</v>
      </c>
    </row>
    <row r="1606" spans="1:10">
      <c r="A1606" s="380" t="s">
        <v>4243</v>
      </c>
      <c r="B1606" s="380" t="s">
        <v>4244</v>
      </c>
      <c r="J1606" s="382" t="s">
        <v>8918</v>
      </c>
    </row>
    <row r="1607" spans="1:10">
      <c r="A1607" s="380" t="s">
        <v>4246</v>
      </c>
      <c r="B1607" s="380" t="s">
        <v>4247</v>
      </c>
      <c r="J1607" s="382" t="s">
        <v>8919</v>
      </c>
    </row>
    <row r="1608" spans="1:10">
      <c r="A1608" s="380" t="s">
        <v>4341</v>
      </c>
      <c r="B1608" s="380" t="s">
        <v>4250</v>
      </c>
      <c r="J1608" s="382" t="s">
        <v>8920</v>
      </c>
    </row>
    <row r="1609" spans="1:10">
      <c r="A1609" s="380" t="s">
        <v>4248</v>
      </c>
      <c r="B1609" s="380" t="s">
        <v>4251</v>
      </c>
      <c r="J1609" s="382" t="s">
        <v>8921</v>
      </c>
    </row>
    <row r="1610" spans="1:10">
      <c r="A1610" s="380" t="s">
        <v>4249</v>
      </c>
      <c r="B1610" s="380" t="s">
        <v>4252</v>
      </c>
      <c r="J1610" s="382" t="s">
        <v>8922</v>
      </c>
    </row>
    <row r="1611" spans="1:10">
      <c r="A1611" s="380" t="s">
        <v>4253</v>
      </c>
      <c r="B1611" s="380" t="s">
        <v>4254</v>
      </c>
      <c r="J1611" s="382" t="s">
        <v>8923</v>
      </c>
    </row>
    <row r="1612" spans="1:10">
      <c r="A1612" s="380" t="s">
        <v>4255</v>
      </c>
      <c r="B1612" s="380" t="s">
        <v>4256</v>
      </c>
      <c r="J1612" s="382" t="s">
        <v>8924</v>
      </c>
    </row>
    <row r="1613" spans="1:10">
      <c r="A1613" s="380" t="s">
        <v>4257</v>
      </c>
      <c r="B1613" s="380" t="s">
        <v>4258</v>
      </c>
      <c r="J1613" s="382" t="s">
        <v>8925</v>
      </c>
    </row>
    <row r="1614" spans="1:10">
      <c r="A1614" s="380" t="s">
        <v>4199</v>
      </c>
      <c r="B1614" s="380" t="s">
        <v>4260</v>
      </c>
      <c r="J1614" s="382" t="s">
        <v>8926</v>
      </c>
    </row>
    <row r="1615" spans="1:10">
      <c r="A1615" s="380" t="s">
        <v>4270</v>
      </c>
      <c r="B1615" s="380" t="s">
        <v>4271</v>
      </c>
      <c r="J1615" s="382" t="s">
        <v>8927</v>
      </c>
    </row>
    <row r="1616" spans="1:10">
      <c r="A1616" s="380" t="s">
        <v>4273</v>
      </c>
      <c r="B1616" s="380" t="s">
        <v>4274</v>
      </c>
      <c r="J1616" s="382" t="s">
        <v>8928</v>
      </c>
    </row>
    <row r="1617" spans="1:10">
      <c r="A1617" s="380" t="s">
        <v>4277</v>
      </c>
      <c r="B1617" s="380" t="s">
        <v>4278</v>
      </c>
      <c r="J1617" s="382" t="s">
        <v>8929</v>
      </c>
    </row>
    <row r="1618" spans="1:10">
      <c r="A1618" s="380" t="s">
        <v>4279</v>
      </c>
      <c r="B1618" s="380" t="s">
        <v>4280</v>
      </c>
      <c r="J1618" s="382" t="s">
        <v>8930</v>
      </c>
    </row>
    <row r="1619" spans="1:10">
      <c r="A1619" s="380" t="s">
        <v>4276</v>
      </c>
      <c r="B1619" s="380" t="s">
        <v>4281</v>
      </c>
      <c r="J1619" s="382" t="s">
        <v>8931</v>
      </c>
    </row>
    <row r="1620" spans="1:10">
      <c r="A1620" s="380" t="s">
        <v>4283</v>
      </c>
      <c r="B1620" s="380" t="s">
        <v>4284</v>
      </c>
      <c r="J1620" s="382" t="s">
        <v>8932</v>
      </c>
    </row>
    <row r="1621" spans="1:10">
      <c r="A1621" s="380" t="s">
        <v>2049</v>
      </c>
      <c r="B1621" s="380" t="s">
        <v>4300</v>
      </c>
      <c r="J1621" s="382" t="s">
        <v>8933</v>
      </c>
    </row>
    <row r="1622" spans="1:10">
      <c r="A1622" s="380" t="s">
        <v>2050</v>
      </c>
      <c r="B1622" s="380" t="s">
        <v>4301</v>
      </c>
      <c r="J1622" s="382" t="s">
        <v>8934</v>
      </c>
    </row>
    <row r="1623" spans="1:10">
      <c r="A1623" s="380" t="s">
        <v>2051</v>
      </c>
      <c r="B1623" s="380" t="s">
        <v>4302</v>
      </c>
      <c r="J1623" s="382" t="s">
        <v>8935</v>
      </c>
    </row>
    <row r="1624" spans="1:10">
      <c r="A1624" s="380" t="s">
        <v>1565</v>
      </c>
      <c r="B1624" s="380" t="s">
        <v>4303</v>
      </c>
      <c r="J1624" s="382" t="s">
        <v>8936</v>
      </c>
    </row>
    <row r="1625" spans="1:10">
      <c r="A1625" s="380" t="s">
        <v>1566</v>
      </c>
      <c r="B1625" s="380" t="s">
        <v>4304</v>
      </c>
      <c r="J1625" s="382" t="s">
        <v>8937</v>
      </c>
    </row>
    <row r="1626" spans="1:10">
      <c r="A1626" s="380" t="s">
        <v>1571</v>
      </c>
      <c r="B1626" s="380" t="s">
        <v>4305</v>
      </c>
      <c r="J1626" s="382" t="s">
        <v>8938</v>
      </c>
    </row>
    <row r="1627" spans="1:10">
      <c r="A1627" s="380" t="s">
        <v>4306</v>
      </c>
      <c r="B1627" s="380" t="s">
        <v>4307</v>
      </c>
      <c r="J1627" s="382" t="s">
        <v>8939</v>
      </c>
    </row>
    <row r="1628" spans="1:10">
      <c r="A1628" s="380" t="s">
        <v>1572</v>
      </c>
      <c r="B1628" s="380" t="s">
        <v>4308</v>
      </c>
      <c r="J1628" s="382" t="s">
        <v>8940</v>
      </c>
    </row>
    <row r="1629" spans="1:10">
      <c r="A1629" s="380" t="s">
        <v>1579</v>
      </c>
      <c r="B1629" s="380" t="s">
        <v>4309</v>
      </c>
      <c r="J1629" s="382" t="s">
        <v>8941</v>
      </c>
    </row>
    <row r="1630" spans="1:10">
      <c r="A1630" s="380" t="s">
        <v>2075</v>
      </c>
      <c r="B1630" s="380" t="s">
        <v>4310</v>
      </c>
      <c r="J1630" s="382" t="s">
        <v>8942</v>
      </c>
    </row>
    <row r="1631" spans="1:10">
      <c r="A1631" s="380" t="s">
        <v>2147</v>
      </c>
      <c r="B1631" s="380" t="s">
        <v>4311</v>
      </c>
      <c r="J1631" s="382" t="s">
        <v>8943</v>
      </c>
    </row>
    <row r="1632" spans="1:10">
      <c r="A1632" s="380" t="s">
        <v>1558</v>
      </c>
      <c r="B1632" s="380" t="s">
        <v>4312</v>
      </c>
      <c r="J1632" s="382" t="s">
        <v>8944</v>
      </c>
    </row>
    <row r="1633" spans="1:10">
      <c r="A1633" s="380" t="s">
        <v>2018</v>
      </c>
      <c r="B1633" s="380" t="s">
        <v>4313</v>
      </c>
      <c r="J1633" s="382" t="s">
        <v>8945</v>
      </c>
    </row>
    <row r="1634" spans="1:10">
      <c r="A1634" s="380" t="s">
        <v>1843</v>
      </c>
      <c r="B1634" s="380" t="s">
        <v>4314</v>
      </c>
      <c r="J1634" s="382" t="s">
        <v>8946</v>
      </c>
    </row>
    <row r="1635" spans="1:10">
      <c r="A1635" s="380" t="s">
        <v>4316</v>
      </c>
      <c r="B1635" s="380" t="s">
        <v>4317</v>
      </c>
      <c r="J1635" s="382" t="s">
        <v>8947</v>
      </c>
    </row>
    <row r="1636" spans="1:10">
      <c r="A1636" s="380" t="s">
        <v>4320</v>
      </c>
      <c r="B1636" s="380" t="s">
        <v>4321</v>
      </c>
      <c r="J1636" s="382" t="s">
        <v>8948</v>
      </c>
    </row>
    <row r="1637" spans="1:10">
      <c r="A1637" s="380" t="s">
        <v>4189</v>
      </c>
      <c r="B1637" s="380" t="s">
        <v>4345</v>
      </c>
      <c r="J1637" s="382" t="s">
        <v>8949</v>
      </c>
    </row>
    <row r="1638" spans="1:10">
      <c r="A1638" s="380" t="s">
        <v>4190</v>
      </c>
      <c r="B1638" s="380" t="s">
        <v>4347</v>
      </c>
      <c r="J1638" s="382" t="s">
        <v>8950</v>
      </c>
    </row>
    <row r="1639" spans="1:10">
      <c r="A1639" s="380" t="s">
        <v>4348</v>
      </c>
      <c r="B1639" s="380" t="s">
        <v>4349</v>
      </c>
      <c r="J1639" s="382" t="s">
        <v>8951</v>
      </c>
    </row>
    <row r="1640" spans="1:10">
      <c r="A1640" s="380" t="s">
        <v>4319</v>
      </c>
      <c r="B1640" s="380" t="s">
        <v>4351</v>
      </c>
      <c r="J1640" s="382" t="s">
        <v>8952</v>
      </c>
    </row>
    <row r="1641" spans="1:10">
      <c r="A1641" s="380" t="s">
        <v>4353</v>
      </c>
      <c r="B1641" s="380" t="s">
        <v>4354</v>
      </c>
      <c r="J1641" s="382" t="s">
        <v>8953</v>
      </c>
    </row>
    <row r="1642" spans="1:10">
      <c r="A1642" s="380" t="s">
        <v>4355</v>
      </c>
      <c r="B1642" s="380" t="s">
        <v>4356</v>
      </c>
      <c r="J1642" s="382" t="s">
        <v>8954</v>
      </c>
    </row>
    <row r="1643" spans="1:10">
      <c r="A1643" s="380" t="s">
        <v>4365</v>
      </c>
      <c r="B1643" s="380" t="s">
        <v>4366</v>
      </c>
      <c r="J1643" s="382" t="s">
        <v>8955</v>
      </c>
    </row>
    <row r="1644" spans="1:10">
      <c r="A1644" s="380" t="s">
        <v>4367</v>
      </c>
      <c r="B1644" s="380" t="s">
        <v>4368</v>
      </c>
      <c r="J1644" s="382" t="s">
        <v>8956</v>
      </c>
    </row>
    <row r="1645" spans="1:10">
      <c r="A1645" s="380" t="s">
        <v>4369</v>
      </c>
      <c r="B1645" s="380" t="s">
        <v>4370</v>
      </c>
      <c r="J1645" s="382" t="s">
        <v>8957</v>
      </c>
    </row>
    <row r="1646" spans="1:10">
      <c r="A1646" s="380" t="s">
        <v>5593</v>
      </c>
      <c r="B1646" s="380" t="s">
        <v>4371</v>
      </c>
      <c r="J1646" s="382" t="s">
        <v>8958</v>
      </c>
    </row>
    <row r="1647" spans="1:10">
      <c r="A1647" s="380" t="s">
        <v>4359</v>
      </c>
      <c r="B1647" s="380" t="s">
        <v>4372</v>
      </c>
      <c r="J1647" s="382" t="s">
        <v>8959</v>
      </c>
    </row>
    <row r="1648" spans="1:10">
      <c r="A1648" s="380" t="s">
        <v>4360</v>
      </c>
      <c r="B1648" s="380" t="s">
        <v>4373</v>
      </c>
      <c r="J1648" s="382" t="s">
        <v>8960</v>
      </c>
    </row>
    <row r="1649" spans="1:10">
      <c r="A1649" s="380" t="s">
        <v>4364</v>
      </c>
      <c r="B1649" s="380" t="s">
        <v>4374</v>
      </c>
      <c r="J1649" s="382" t="s">
        <v>8961</v>
      </c>
    </row>
    <row r="1650" spans="1:10">
      <c r="A1650" s="380" t="s">
        <v>5632</v>
      </c>
      <c r="B1650" s="380" t="s">
        <v>4375</v>
      </c>
      <c r="J1650" s="382" t="s">
        <v>8962</v>
      </c>
    </row>
    <row r="1651" spans="1:10">
      <c r="A1651" s="380" t="s">
        <v>4361</v>
      </c>
      <c r="B1651" s="380" t="s">
        <v>4376</v>
      </c>
      <c r="J1651" s="382" t="s">
        <v>8963</v>
      </c>
    </row>
    <row r="1652" spans="1:10">
      <c r="A1652" s="380" t="s">
        <v>4362</v>
      </c>
      <c r="B1652" s="380" t="s">
        <v>4377</v>
      </c>
      <c r="J1652" s="382" t="s">
        <v>8964</v>
      </c>
    </row>
    <row r="1653" spans="1:10">
      <c r="A1653" s="380" t="s">
        <v>4363</v>
      </c>
      <c r="B1653" s="380" t="s">
        <v>4378</v>
      </c>
      <c r="J1653" s="382" t="s">
        <v>8965</v>
      </c>
    </row>
    <row r="1654" spans="1:10">
      <c r="A1654" s="380" t="s">
        <v>4197</v>
      </c>
      <c r="B1654" s="380" t="s">
        <v>4379</v>
      </c>
      <c r="J1654" s="382" t="s">
        <v>8966</v>
      </c>
    </row>
    <row r="1655" spans="1:10">
      <c r="A1655" s="380" t="s">
        <v>4198</v>
      </c>
      <c r="B1655" s="380" t="s">
        <v>4380</v>
      </c>
      <c r="J1655" s="382" t="s">
        <v>8967</v>
      </c>
    </row>
    <row r="1656" spans="1:10">
      <c r="A1656" s="380" t="s">
        <v>3579</v>
      </c>
      <c r="B1656" s="380" t="s">
        <v>4400</v>
      </c>
      <c r="J1656" s="382" t="s">
        <v>7321</v>
      </c>
    </row>
    <row r="1657" spans="1:10">
      <c r="A1657" s="380" t="s">
        <v>4420</v>
      </c>
      <c r="B1657" s="380" t="s">
        <v>4421</v>
      </c>
      <c r="J1657" s="382" t="s">
        <v>8968</v>
      </c>
    </row>
    <row r="1658" spans="1:10">
      <c r="A1658" s="380" t="s">
        <v>6764</v>
      </c>
      <c r="B1658" s="380" t="s">
        <v>4424</v>
      </c>
      <c r="J1658" s="382" t="s">
        <v>8969</v>
      </c>
    </row>
    <row r="1659" spans="1:10">
      <c r="A1659" s="380" t="s">
        <v>4426</v>
      </c>
      <c r="B1659" s="380" t="s">
        <v>4429</v>
      </c>
      <c r="J1659" s="382" t="s">
        <v>8970</v>
      </c>
    </row>
    <row r="1660" spans="1:10">
      <c r="A1660" s="380" t="s">
        <v>4431</v>
      </c>
      <c r="B1660" s="380" t="s">
        <v>4432</v>
      </c>
      <c r="J1660" s="382" t="s">
        <v>8971</v>
      </c>
    </row>
    <row r="1661" spans="1:10">
      <c r="A1661" s="380" t="s">
        <v>4434</v>
      </c>
      <c r="B1661" s="380" t="s">
        <v>4435</v>
      </c>
      <c r="J1661" s="382" t="s">
        <v>8972</v>
      </c>
    </row>
    <row r="1662" spans="1:10">
      <c r="A1662" s="380" t="s">
        <v>5873</v>
      </c>
      <c r="B1662" s="380" t="s">
        <v>4441</v>
      </c>
      <c r="J1662" s="382" t="s">
        <v>8973</v>
      </c>
    </row>
    <row r="1663" spans="1:10">
      <c r="A1663" s="380" t="s">
        <v>2113</v>
      </c>
      <c r="B1663" s="380" t="s">
        <v>4442</v>
      </c>
      <c r="J1663" s="382" t="s">
        <v>8974</v>
      </c>
    </row>
    <row r="1664" spans="1:10">
      <c r="A1664" s="380" t="s">
        <v>4447</v>
      </c>
      <c r="B1664" s="380" t="s">
        <v>4448</v>
      </c>
      <c r="J1664" s="382" t="s">
        <v>8975</v>
      </c>
    </row>
    <row r="1665" spans="1:10">
      <c r="A1665" s="380" t="s">
        <v>4425</v>
      </c>
      <c r="B1665" s="380" t="s">
        <v>4450</v>
      </c>
      <c r="J1665" s="382" t="s">
        <v>8976</v>
      </c>
    </row>
    <row r="1666" spans="1:10">
      <c r="A1666" s="380" t="s">
        <v>4382</v>
      </c>
      <c r="B1666" s="380" t="s">
        <v>4451</v>
      </c>
      <c r="J1666" s="382" t="s">
        <v>8977</v>
      </c>
    </row>
    <row r="1667" spans="1:10">
      <c r="A1667" s="380" t="s">
        <v>4454</v>
      </c>
      <c r="B1667" s="380" t="s">
        <v>4455</v>
      </c>
      <c r="J1667" s="382" t="s">
        <v>8978</v>
      </c>
    </row>
    <row r="1668" spans="1:10">
      <c r="A1668" s="380" t="s">
        <v>4456</v>
      </c>
      <c r="B1668" s="380" t="s">
        <v>4459</v>
      </c>
      <c r="J1668" s="382" t="s">
        <v>8979</v>
      </c>
    </row>
    <row r="1669" spans="1:10">
      <c r="A1669" s="380" t="s">
        <v>4457</v>
      </c>
      <c r="B1669" s="380" t="s">
        <v>4461</v>
      </c>
      <c r="J1669" s="382" t="s">
        <v>8980</v>
      </c>
    </row>
    <row r="1670" spans="1:10">
      <c r="A1670" s="380" t="s">
        <v>4458</v>
      </c>
      <c r="B1670" s="380" t="s">
        <v>4463</v>
      </c>
      <c r="J1670" s="382" t="s">
        <v>8981</v>
      </c>
    </row>
    <row r="1671" spans="1:10">
      <c r="A1671" s="380" t="s">
        <v>4342</v>
      </c>
      <c r="B1671" s="380" t="s">
        <v>4465</v>
      </c>
      <c r="J1671" s="382" t="s">
        <v>8982</v>
      </c>
    </row>
    <row r="1672" spans="1:10">
      <c r="A1672" s="380" t="s">
        <v>4466</v>
      </c>
      <c r="B1672" s="380" t="s">
        <v>4467</v>
      </c>
      <c r="J1672" s="382" t="s">
        <v>8983</v>
      </c>
    </row>
    <row r="1673" spans="1:10">
      <c r="A1673" s="380" t="s">
        <v>4468</v>
      </c>
      <c r="B1673" s="380" t="s">
        <v>4469</v>
      </c>
      <c r="J1673" s="382" t="s">
        <v>8984</v>
      </c>
    </row>
    <row r="1674" spans="1:10">
      <c r="A1674" s="380" t="s">
        <v>4470</v>
      </c>
      <c r="B1674" s="380" t="s">
        <v>4471</v>
      </c>
      <c r="J1674" s="382" t="s">
        <v>8985</v>
      </c>
    </row>
    <row r="1675" spans="1:10">
      <c r="A1675" s="380" t="s">
        <v>4474</v>
      </c>
      <c r="B1675" s="380" t="s">
        <v>4475</v>
      </c>
      <c r="J1675" s="382" t="s">
        <v>8986</v>
      </c>
    </row>
    <row r="1676" spans="1:10">
      <c r="A1676" s="380" t="s">
        <v>6957</v>
      </c>
      <c r="B1676" s="380" t="s">
        <v>4477</v>
      </c>
      <c r="J1676" s="382" t="s">
        <v>8987</v>
      </c>
    </row>
    <row r="1677" spans="1:10">
      <c r="A1677" s="380" t="s">
        <v>4479</v>
      </c>
      <c r="B1677" s="380" t="s">
        <v>4480</v>
      </c>
      <c r="J1677" s="382" t="s">
        <v>8988</v>
      </c>
    </row>
    <row r="1678" spans="1:10">
      <c r="A1678" s="380" t="s">
        <v>4488</v>
      </c>
      <c r="B1678" s="380" t="s">
        <v>4489</v>
      </c>
      <c r="J1678" s="382" t="s">
        <v>8989</v>
      </c>
    </row>
    <row r="1679" spans="1:10">
      <c r="A1679" s="380" t="s">
        <v>4490</v>
      </c>
      <c r="B1679" s="380" t="s">
        <v>4491</v>
      </c>
      <c r="J1679" s="382" t="s">
        <v>8990</v>
      </c>
    </row>
    <row r="1680" spans="1:10">
      <c r="A1680" s="380" t="s">
        <v>4492</v>
      </c>
      <c r="B1680" s="380" t="s">
        <v>4493</v>
      </c>
      <c r="J1680" s="382" t="s">
        <v>8991</v>
      </c>
    </row>
    <row r="1681" spans="1:10">
      <c r="A1681" s="380" t="s">
        <v>4495</v>
      </c>
      <c r="B1681" s="380" t="s">
        <v>4496</v>
      </c>
      <c r="J1681" s="382" t="s">
        <v>8992</v>
      </c>
    </row>
    <row r="1682" spans="1:10">
      <c r="A1682" s="380" t="s">
        <v>4386</v>
      </c>
      <c r="B1682" s="380" t="s">
        <v>4497</v>
      </c>
      <c r="J1682" s="382" t="s">
        <v>8993</v>
      </c>
    </row>
    <row r="1683" spans="1:10">
      <c r="A1683" s="380" t="s">
        <v>4498</v>
      </c>
      <c r="B1683" s="380" t="s">
        <v>4499</v>
      </c>
      <c r="J1683" s="382" t="s">
        <v>8994</v>
      </c>
    </row>
    <row r="1684" spans="1:10">
      <c r="A1684" s="380" t="s">
        <v>4500</v>
      </c>
      <c r="B1684" s="380" t="s">
        <v>4501</v>
      </c>
      <c r="J1684" s="382" t="s">
        <v>8995</v>
      </c>
    </row>
    <row r="1685" spans="1:10">
      <c r="A1685" s="380" t="s">
        <v>4502</v>
      </c>
      <c r="B1685" s="380" t="s">
        <v>4503</v>
      </c>
      <c r="J1685" s="382" t="s">
        <v>8996</v>
      </c>
    </row>
    <row r="1686" spans="1:10">
      <c r="A1686" s="380" t="s">
        <v>4504</v>
      </c>
      <c r="B1686" s="380" t="s">
        <v>4505</v>
      </c>
      <c r="J1686" s="382" t="s">
        <v>8997</v>
      </c>
    </row>
    <row r="1687" spans="1:10">
      <c r="A1687" s="380" t="s">
        <v>4384</v>
      </c>
      <c r="B1687" s="380" t="s">
        <v>4506</v>
      </c>
      <c r="J1687" s="382" t="s">
        <v>8998</v>
      </c>
    </row>
    <row r="1688" spans="1:10">
      <c r="A1688" s="380" t="s">
        <v>4507</v>
      </c>
      <c r="B1688" s="380" t="s">
        <v>4508</v>
      </c>
      <c r="J1688" s="382" t="s">
        <v>8999</v>
      </c>
    </row>
    <row r="1689" spans="1:10">
      <c r="A1689" s="380" t="s">
        <v>4509</v>
      </c>
      <c r="B1689" s="380" t="s">
        <v>4510</v>
      </c>
      <c r="J1689" s="382" t="s">
        <v>9000</v>
      </c>
    </row>
    <row r="1690" spans="1:10">
      <c r="A1690" s="380" t="s">
        <v>4517</v>
      </c>
      <c r="B1690" s="380" t="s">
        <v>4518</v>
      </c>
      <c r="J1690" s="382" t="s">
        <v>9001</v>
      </c>
    </row>
    <row r="1691" spans="1:10">
      <c r="A1691" s="380" t="s">
        <v>4519</v>
      </c>
      <c r="B1691" s="380" t="s">
        <v>4520</v>
      </c>
      <c r="J1691" s="382" t="s">
        <v>9002</v>
      </c>
    </row>
    <row r="1692" spans="1:10">
      <c r="A1692" s="380" t="s">
        <v>4521</v>
      </c>
      <c r="B1692" s="380" t="s">
        <v>4522</v>
      </c>
      <c r="J1692" s="382" t="s">
        <v>9003</v>
      </c>
    </row>
    <row r="1693" spans="1:10">
      <c r="A1693" s="380" t="s">
        <v>4523</v>
      </c>
      <c r="B1693" s="380" t="s">
        <v>4524</v>
      </c>
      <c r="J1693" s="382" t="s">
        <v>9004</v>
      </c>
    </row>
    <row r="1694" spans="1:10">
      <c r="A1694" s="380" t="s">
        <v>4525</v>
      </c>
      <c r="B1694" s="380" t="s">
        <v>4526</v>
      </c>
      <c r="J1694" s="382" t="s">
        <v>9005</v>
      </c>
    </row>
    <row r="1695" spans="1:10">
      <c r="A1695" s="380" t="s">
        <v>4528</v>
      </c>
      <c r="B1695" s="380" t="s">
        <v>4527</v>
      </c>
      <c r="J1695" s="382" t="s">
        <v>9006</v>
      </c>
    </row>
    <row r="1696" spans="1:10">
      <c r="A1696" s="380" t="s">
        <v>4530</v>
      </c>
      <c r="B1696" s="380" t="s">
        <v>4531</v>
      </c>
      <c r="J1696" s="382" t="s">
        <v>9007</v>
      </c>
    </row>
    <row r="1697" spans="1:10">
      <c r="A1697" s="380" t="s">
        <v>4534</v>
      </c>
      <c r="B1697" s="380" t="s">
        <v>4535</v>
      </c>
      <c r="J1697" s="382" t="s">
        <v>9008</v>
      </c>
    </row>
    <row r="1698" spans="1:10">
      <c r="A1698" s="380" t="s">
        <v>4533</v>
      </c>
      <c r="B1698" s="380" t="s">
        <v>4537</v>
      </c>
      <c r="J1698" s="382" t="s">
        <v>9009</v>
      </c>
    </row>
    <row r="1699" spans="1:10">
      <c r="A1699" s="380" t="s">
        <v>4541</v>
      </c>
      <c r="B1699" s="380" t="s">
        <v>4542</v>
      </c>
      <c r="J1699" s="382" t="s">
        <v>9010</v>
      </c>
    </row>
    <row r="1700" spans="1:10">
      <c r="A1700" s="380" t="s">
        <v>4544</v>
      </c>
      <c r="B1700" s="380" t="s">
        <v>4545</v>
      </c>
      <c r="J1700" s="382" t="s">
        <v>9011</v>
      </c>
    </row>
    <row r="1701" spans="1:10">
      <c r="A1701" s="380" t="s">
        <v>4546</v>
      </c>
      <c r="B1701" s="380" t="s">
        <v>4547</v>
      </c>
      <c r="J1701" s="382" t="s">
        <v>9012</v>
      </c>
    </row>
    <row r="1702" spans="1:10">
      <c r="A1702" s="380" t="s">
        <v>4580</v>
      </c>
      <c r="B1702" s="380" t="s">
        <v>4581</v>
      </c>
      <c r="J1702" s="382" t="s">
        <v>9013</v>
      </c>
    </row>
    <row r="1703" spans="1:10">
      <c r="A1703" s="380" t="s">
        <v>4582</v>
      </c>
      <c r="B1703" s="380" t="s">
        <v>4583</v>
      </c>
      <c r="J1703" s="382" t="s">
        <v>9014</v>
      </c>
    </row>
    <row r="1704" spans="1:10">
      <c r="A1704" s="380" t="s">
        <v>5288</v>
      </c>
      <c r="B1704" s="380" t="s">
        <v>4584</v>
      </c>
      <c r="J1704" s="382" t="s">
        <v>9015</v>
      </c>
    </row>
    <row r="1705" spans="1:10">
      <c r="A1705" s="380" t="s">
        <v>4557</v>
      </c>
      <c r="B1705" s="380" t="s">
        <v>4586</v>
      </c>
      <c r="J1705" s="382" t="s">
        <v>9016</v>
      </c>
    </row>
    <row r="1706" spans="1:10">
      <c r="A1706" s="380" t="s">
        <v>4558</v>
      </c>
      <c r="B1706" s="380" t="s">
        <v>4588</v>
      </c>
      <c r="J1706" s="382" t="s">
        <v>9017</v>
      </c>
    </row>
    <row r="1707" spans="1:10">
      <c r="A1707" s="380" t="s">
        <v>4559</v>
      </c>
      <c r="B1707" s="380" t="s">
        <v>4590</v>
      </c>
      <c r="J1707" s="382" t="s">
        <v>9018</v>
      </c>
    </row>
    <row r="1708" spans="1:10">
      <c r="A1708" s="380" t="s">
        <v>4560</v>
      </c>
      <c r="B1708" s="380" t="s">
        <v>4592</v>
      </c>
      <c r="J1708" s="382" t="s">
        <v>9019</v>
      </c>
    </row>
    <row r="1709" spans="1:10">
      <c r="A1709" s="380" t="s">
        <v>4561</v>
      </c>
      <c r="B1709" s="380" t="s">
        <v>4594</v>
      </c>
      <c r="J1709" s="382" t="s">
        <v>9020</v>
      </c>
    </row>
    <row r="1710" spans="1:10">
      <c r="A1710" s="380" t="s">
        <v>4562</v>
      </c>
      <c r="B1710" s="380" t="s">
        <v>4595</v>
      </c>
      <c r="J1710" s="382" t="s">
        <v>9021</v>
      </c>
    </row>
    <row r="1711" spans="1:10">
      <c r="A1711" s="380" t="s">
        <v>4563</v>
      </c>
      <c r="B1711" s="380" t="s">
        <v>4597</v>
      </c>
      <c r="J1711" s="382" t="s">
        <v>9022</v>
      </c>
    </row>
    <row r="1712" spans="1:10">
      <c r="A1712" s="380" t="s">
        <v>4564</v>
      </c>
      <c r="B1712" s="380" t="s">
        <v>4599</v>
      </c>
      <c r="J1712" s="382" t="s">
        <v>9023</v>
      </c>
    </row>
    <row r="1713" spans="1:10">
      <c r="A1713" s="380" t="s">
        <v>4565</v>
      </c>
      <c r="B1713" s="380" t="s">
        <v>4601</v>
      </c>
      <c r="J1713" s="382" t="s">
        <v>9024</v>
      </c>
    </row>
    <row r="1714" spans="1:10">
      <c r="A1714" s="380" t="s">
        <v>4566</v>
      </c>
      <c r="B1714" s="380" t="s">
        <v>4603</v>
      </c>
      <c r="J1714" s="382" t="s">
        <v>9025</v>
      </c>
    </row>
    <row r="1715" spans="1:10">
      <c r="A1715" s="380" t="s">
        <v>4567</v>
      </c>
      <c r="B1715" s="380" t="s">
        <v>4605</v>
      </c>
      <c r="J1715" s="382" t="s">
        <v>9026</v>
      </c>
    </row>
    <row r="1716" spans="1:10">
      <c r="A1716" s="380" t="s">
        <v>4568</v>
      </c>
      <c r="B1716" s="380" t="s">
        <v>4607</v>
      </c>
      <c r="J1716" s="382" t="s">
        <v>9027</v>
      </c>
    </row>
    <row r="1717" spans="1:10">
      <c r="A1717" s="380" t="s">
        <v>4569</v>
      </c>
      <c r="B1717" s="380" t="s">
        <v>4609</v>
      </c>
      <c r="J1717" s="382" t="s">
        <v>9028</v>
      </c>
    </row>
    <row r="1718" spans="1:10">
      <c r="A1718" s="380" t="s">
        <v>4570</v>
      </c>
      <c r="B1718" s="380" t="s">
        <v>4610</v>
      </c>
      <c r="J1718" s="382" t="s">
        <v>9029</v>
      </c>
    </row>
    <row r="1719" spans="1:10">
      <c r="A1719" s="380" t="s">
        <v>4571</v>
      </c>
      <c r="B1719" s="380" t="s">
        <v>4611</v>
      </c>
      <c r="J1719" s="382" t="s">
        <v>9030</v>
      </c>
    </row>
    <row r="1720" spans="1:10">
      <c r="A1720" s="380" t="s">
        <v>4572</v>
      </c>
      <c r="B1720" s="380" t="s">
        <v>4612</v>
      </c>
      <c r="J1720" s="382" t="s">
        <v>9031</v>
      </c>
    </row>
    <row r="1721" spans="1:10">
      <c r="A1721" s="380" t="s">
        <v>4573</v>
      </c>
      <c r="B1721" s="380" t="s">
        <v>4614</v>
      </c>
      <c r="J1721" s="382" t="s">
        <v>9032</v>
      </c>
    </row>
    <row r="1722" spans="1:10">
      <c r="A1722" s="380" t="s">
        <v>4574</v>
      </c>
      <c r="B1722" s="380" t="s">
        <v>4616</v>
      </c>
      <c r="J1722" s="382" t="s">
        <v>9033</v>
      </c>
    </row>
    <row r="1723" spans="1:10">
      <c r="A1723" s="380" t="s">
        <v>4575</v>
      </c>
      <c r="B1723" s="380" t="s">
        <v>4617</v>
      </c>
      <c r="J1723" s="382" t="s">
        <v>9034</v>
      </c>
    </row>
    <row r="1724" spans="1:10">
      <c r="A1724" s="380" t="s">
        <v>4576</v>
      </c>
      <c r="B1724" s="380" t="s">
        <v>4618</v>
      </c>
      <c r="J1724" s="382" t="s">
        <v>9035</v>
      </c>
    </row>
    <row r="1725" spans="1:10">
      <c r="A1725" s="380" t="s">
        <v>4577</v>
      </c>
      <c r="B1725" s="380" t="s">
        <v>4619</v>
      </c>
      <c r="J1725" s="382" t="s">
        <v>9036</v>
      </c>
    </row>
    <row r="1726" spans="1:10">
      <c r="A1726" s="380" t="s">
        <v>4578</v>
      </c>
      <c r="B1726" s="380" t="s">
        <v>4620</v>
      </c>
      <c r="J1726" s="382" t="s">
        <v>9037</v>
      </c>
    </row>
    <row r="1727" spans="1:10">
      <c r="A1727" s="380" t="s">
        <v>4621</v>
      </c>
      <c r="B1727" s="380" t="s">
        <v>4622</v>
      </c>
      <c r="J1727" s="382" t="s">
        <v>9038</v>
      </c>
    </row>
    <row r="1728" spans="1:10">
      <c r="A1728" s="380" t="s">
        <v>4624</v>
      </c>
      <c r="B1728" s="380" t="s">
        <v>4625</v>
      </c>
      <c r="J1728" s="382" t="s">
        <v>9039</v>
      </c>
    </row>
    <row r="1729" spans="1:10">
      <c r="A1729" s="380" t="s">
        <v>4627</v>
      </c>
      <c r="B1729" s="380" t="s">
        <v>4628</v>
      </c>
      <c r="J1729" s="382" t="s">
        <v>9040</v>
      </c>
    </row>
    <row r="1730" spans="1:10">
      <c r="A1730" s="380" t="s">
        <v>4630</v>
      </c>
      <c r="B1730" s="380" t="s">
        <v>4631</v>
      </c>
      <c r="J1730" s="382" t="s">
        <v>9041</v>
      </c>
    </row>
    <row r="1731" spans="1:10">
      <c r="A1731" s="380" t="s">
        <v>4632</v>
      </c>
      <c r="B1731" s="380" t="s">
        <v>4633</v>
      </c>
      <c r="J1731" s="382" t="s">
        <v>9042</v>
      </c>
    </row>
    <row r="1732" spans="1:10">
      <c r="A1732" s="380" t="s">
        <v>4639</v>
      </c>
      <c r="B1732" s="380" t="s">
        <v>4640</v>
      </c>
      <c r="J1732" s="382" t="s">
        <v>9043</v>
      </c>
    </row>
    <row r="1733" spans="1:10">
      <c r="A1733" s="380" t="s">
        <v>4641</v>
      </c>
      <c r="B1733" s="380" t="s">
        <v>4642</v>
      </c>
      <c r="J1733" s="382" t="s">
        <v>9044</v>
      </c>
    </row>
    <row r="1734" spans="1:10">
      <c r="A1734" s="380" t="s">
        <v>4645</v>
      </c>
      <c r="B1734" s="380" t="s">
        <v>4646</v>
      </c>
      <c r="J1734" s="382" t="s">
        <v>9045</v>
      </c>
    </row>
    <row r="1735" spans="1:10">
      <c r="A1735" s="380" t="s">
        <v>4648</v>
      </c>
      <c r="B1735" s="380" t="s">
        <v>4649</v>
      </c>
      <c r="J1735" s="382" t="s">
        <v>9046</v>
      </c>
    </row>
    <row r="1736" spans="1:10">
      <c r="A1736" s="380" t="s">
        <v>4651</v>
      </c>
      <c r="B1736" s="380" t="s">
        <v>4652</v>
      </c>
      <c r="J1736" s="382" t="s">
        <v>9047</v>
      </c>
    </row>
    <row r="1737" spans="1:10">
      <c r="A1737" s="380" t="s">
        <v>4653</v>
      </c>
      <c r="B1737" s="380" t="s">
        <v>4654</v>
      </c>
      <c r="J1737" s="382" t="s">
        <v>9048</v>
      </c>
    </row>
    <row r="1738" spans="1:10">
      <c r="A1738" s="380" t="s">
        <v>4655</v>
      </c>
      <c r="B1738" s="380" t="s">
        <v>4656</v>
      </c>
      <c r="J1738" s="382" t="s">
        <v>9049</v>
      </c>
    </row>
    <row r="1739" spans="1:10">
      <c r="A1739" s="380" t="s">
        <v>4657</v>
      </c>
      <c r="B1739" s="380" t="s">
        <v>4658</v>
      </c>
      <c r="J1739" s="382" t="s">
        <v>9050</v>
      </c>
    </row>
    <row r="1740" spans="1:10">
      <c r="A1740" s="380" t="s">
        <v>4659</v>
      </c>
      <c r="B1740" s="380" t="s">
        <v>4660</v>
      </c>
      <c r="J1740" s="382" t="s">
        <v>9051</v>
      </c>
    </row>
    <row r="1741" spans="1:10">
      <c r="A1741" s="380" t="s">
        <v>4662</v>
      </c>
      <c r="B1741" s="380" t="s">
        <v>4663</v>
      </c>
      <c r="J1741" s="382" t="s">
        <v>9052</v>
      </c>
    </row>
    <row r="1742" spans="1:10">
      <c r="A1742" s="380" t="s">
        <v>4664</v>
      </c>
      <c r="B1742" s="380" t="s">
        <v>4665</v>
      </c>
      <c r="J1742" s="382" t="s">
        <v>9053</v>
      </c>
    </row>
    <row r="1743" spans="1:10">
      <c r="A1743" s="380" t="s">
        <v>4666</v>
      </c>
      <c r="B1743" s="380" t="s">
        <v>4667</v>
      </c>
      <c r="J1743" s="382" t="s">
        <v>9054</v>
      </c>
    </row>
    <row r="1744" spans="1:10">
      <c r="A1744" s="380" t="s">
        <v>4672</v>
      </c>
      <c r="B1744" s="380" t="s">
        <v>4673</v>
      </c>
      <c r="J1744" s="382" t="s">
        <v>9055</v>
      </c>
    </row>
    <row r="1745" spans="1:10">
      <c r="A1745" s="380" t="s">
        <v>4668</v>
      </c>
      <c r="B1745" s="380" t="s">
        <v>4674</v>
      </c>
      <c r="J1745" s="382" t="s">
        <v>9056</v>
      </c>
    </row>
    <row r="1746" spans="1:10">
      <c r="A1746" s="380" t="s">
        <v>4677</v>
      </c>
      <c r="B1746" s="380" t="s">
        <v>4678</v>
      </c>
      <c r="J1746" s="382" t="s">
        <v>9057</v>
      </c>
    </row>
    <row r="1747" spans="1:10">
      <c r="A1747" s="380" t="s">
        <v>4679</v>
      </c>
      <c r="B1747" s="380" t="s">
        <v>4680</v>
      </c>
      <c r="J1747" s="382" t="s">
        <v>9058</v>
      </c>
    </row>
    <row r="1748" spans="1:10">
      <c r="A1748" s="380" t="s">
        <v>4681</v>
      </c>
      <c r="B1748" s="380" t="s">
        <v>4682</v>
      </c>
      <c r="J1748" s="382" t="s">
        <v>9059</v>
      </c>
    </row>
    <row r="1749" spans="1:10">
      <c r="A1749" s="380" t="s">
        <v>4683</v>
      </c>
      <c r="B1749" s="380" t="s">
        <v>4684</v>
      </c>
      <c r="J1749" s="382" t="s">
        <v>9060</v>
      </c>
    </row>
    <row r="1750" spans="1:10">
      <c r="A1750" s="380" t="s">
        <v>3583</v>
      </c>
      <c r="B1750" s="380" t="s">
        <v>4687</v>
      </c>
      <c r="J1750" s="382" t="s">
        <v>9061</v>
      </c>
    </row>
    <row r="1751" spans="1:10">
      <c r="A1751" s="380" t="s">
        <v>5476</v>
      </c>
      <c r="B1751" s="380" t="s">
        <v>4688</v>
      </c>
      <c r="J1751" s="382" t="s">
        <v>9062</v>
      </c>
    </row>
    <row r="1752" spans="1:10">
      <c r="A1752" s="380" t="s">
        <v>4691</v>
      </c>
      <c r="B1752" s="380" t="s">
        <v>4692</v>
      </c>
      <c r="J1752" s="382" t="s">
        <v>9063</v>
      </c>
    </row>
    <row r="1753" spans="1:10">
      <c r="A1753" s="380" t="s">
        <v>4694</v>
      </c>
      <c r="B1753" s="380" t="s">
        <v>4698</v>
      </c>
      <c r="J1753" s="382" t="s">
        <v>9064</v>
      </c>
    </row>
    <row r="1754" spans="1:10">
      <c r="A1754" s="380" t="s">
        <v>4695</v>
      </c>
      <c r="B1754" s="380" t="s">
        <v>4699</v>
      </c>
      <c r="J1754" s="382" t="s">
        <v>9065</v>
      </c>
    </row>
    <row r="1755" spans="1:10">
      <c r="A1755" s="380" t="s">
        <v>4696</v>
      </c>
      <c r="B1755" s="380" t="s">
        <v>4700</v>
      </c>
      <c r="J1755" s="382" t="s">
        <v>9066</v>
      </c>
    </row>
    <row r="1756" spans="1:10">
      <c r="A1756" s="380" t="s">
        <v>4697</v>
      </c>
      <c r="B1756" s="380" t="s">
        <v>4701</v>
      </c>
      <c r="J1756" s="382" t="s">
        <v>9067</v>
      </c>
    </row>
    <row r="1757" spans="1:10">
      <c r="A1757" s="380" t="s">
        <v>4702</v>
      </c>
      <c r="B1757" s="380" t="s">
        <v>4703</v>
      </c>
      <c r="J1757" s="382" t="s">
        <v>9068</v>
      </c>
    </row>
    <row r="1758" spans="1:10">
      <c r="A1758" s="380" t="s">
        <v>4704</v>
      </c>
      <c r="B1758" s="380" t="s">
        <v>4705</v>
      </c>
      <c r="J1758" s="382" t="s">
        <v>9069</v>
      </c>
    </row>
    <row r="1759" spans="1:10">
      <c r="A1759" s="380" t="s">
        <v>4706</v>
      </c>
      <c r="B1759" s="380" t="s">
        <v>4707</v>
      </c>
      <c r="J1759" s="382" t="s">
        <v>9070</v>
      </c>
    </row>
    <row r="1760" spans="1:10">
      <c r="A1760" s="380" t="s">
        <v>4709</v>
      </c>
      <c r="B1760" s="380" t="s">
        <v>4710</v>
      </c>
      <c r="J1760" s="382" t="s">
        <v>9071</v>
      </c>
    </row>
    <row r="1761" spans="1:10">
      <c r="A1761" s="380" t="s">
        <v>4712</v>
      </c>
      <c r="B1761" s="380" t="s">
        <v>4713</v>
      </c>
      <c r="J1761" s="382" t="s">
        <v>9072</v>
      </c>
    </row>
    <row r="1762" spans="1:10">
      <c r="A1762" s="380" t="s">
        <v>4715</v>
      </c>
      <c r="B1762" s="380" t="s">
        <v>4716</v>
      </c>
      <c r="J1762" s="382" t="s">
        <v>9073</v>
      </c>
    </row>
    <row r="1763" spans="1:10">
      <c r="A1763" s="380" t="s">
        <v>4721</v>
      </c>
      <c r="B1763" s="380" t="s">
        <v>4722</v>
      </c>
      <c r="J1763" s="382" t="s">
        <v>9074</v>
      </c>
    </row>
    <row r="1764" spans="1:10">
      <c r="A1764" s="380" t="s">
        <v>4724</v>
      </c>
      <c r="B1764" s="380" t="s">
        <v>4725</v>
      </c>
      <c r="J1764" s="382" t="s">
        <v>9075</v>
      </c>
    </row>
    <row r="1765" spans="1:10">
      <c r="A1765" s="380" t="s">
        <v>4727</v>
      </c>
      <c r="B1765" s="380" t="s">
        <v>4728</v>
      </c>
      <c r="J1765" s="382" t="s">
        <v>9076</v>
      </c>
    </row>
    <row r="1766" spans="1:10">
      <c r="A1766" s="380" t="s">
        <v>4729</v>
      </c>
      <c r="B1766" s="380" t="s">
        <v>4730</v>
      </c>
      <c r="J1766" s="382" t="s">
        <v>9077</v>
      </c>
    </row>
    <row r="1767" spans="1:10">
      <c r="A1767" s="380" t="s">
        <v>4731</v>
      </c>
      <c r="B1767" s="380" t="s">
        <v>4732</v>
      </c>
      <c r="J1767" s="382" t="s">
        <v>9078</v>
      </c>
    </row>
    <row r="1768" spans="1:10">
      <c r="A1768" s="380" t="s">
        <v>4734</v>
      </c>
      <c r="B1768" s="380" t="s">
        <v>4735</v>
      </c>
      <c r="J1768" s="382" t="s">
        <v>9079</v>
      </c>
    </row>
    <row r="1769" spans="1:10">
      <c r="A1769" s="380" t="s">
        <v>4736</v>
      </c>
      <c r="B1769" s="380" t="s">
        <v>4737</v>
      </c>
      <c r="J1769" s="382" t="s">
        <v>9080</v>
      </c>
    </row>
    <row r="1770" spans="1:10">
      <c r="A1770" s="380" t="s">
        <v>4738</v>
      </c>
      <c r="B1770" s="380" t="s">
        <v>4739</v>
      </c>
      <c r="J1770" s="382" t="s">
        <v>9081</v>
      </c>
    </row>
    <row r="1771" spans="1:10">
      <c r="A1771" s="380" t="s">
        <v>4740</v>
      </c>
      <c r="B1771" s="380" t="s">
        <v>4741</v>
      </c>
      <c r="J1771" s="382" t="s">
        <v>9082</v>
      </c>
    </row>
    <row r="1772" spans="1:10">
      <c r="A1772" s="380" t="s">
        <v>4742</v>
      </c>
      <c r="B1772" s="380" t="s">
        <v>4743</v>
      </c>
      <c r="J1772" s="382" t="s">
        <v>9083</v>
      </c>
    </row>
    <row r="1773" spans="1:10">
      <c r="A1773" s="380" t="s">
        <v>4751</v>
      </c>
      <c r="B1773" s="380" t="s">
        <v>4752</v>
      </c>
      <c r="J1773" s="382" t="s">
        <v>9084</v>
      </c>
    </row>
    <row r="1774" spans="1:10">
      <c r="A1774" s="380" t="s">
        <v>4750</v>
      </c>
      <c r="B1774" s="380" t="s">
        <v>4753</v>
      </c>
      <c r="J1774" s="382" t="s">
        <v>9085</v>
      </c>
    </row>
    <row r="1775" spans="1:10">
      <c r="A1775" s="380" t="s">
        <v>4755</v>
      </c>
      <c r="B1775" s="380" t="s">
        <v>4756</v>
      </c>
      <c r="J1775" s="382" t="s">
        <v>9086</v>
      </c>
    </row>
    <row r="1776" spans="1:10">
      <c r="A1776" s="380" t="s">
        <v>5761</v>
      </c>
      <c r="B1776" s="380" t="s">
        <v>4757</v>
      </c>
      <c r="J1776" s="382" t="s">
        <v>9087</v>
      </c>
    </row>
    <row r="1777" spans="1:10">
      <c r="A1777" s="380" t="s">
        <v>4758</v>
      </c>
      <c r="B1777" s="380" t="s">
        <v>4759</v>
      </c>
      <c r="J1777" s="382" t="s">
        <v>9088</v>
      </c>
    </row>
    <row r="1778" spans="1:10">
      <c r="A1778" s="380" t="s">
        <v>4749</v>
      </c>
      <c r="B1778" s="380" t="s">
        <v>4760</v>
      </c>
      <c r="J1778" s="382" t="s">
        <v>9089</v>
      </c>
    </row>
    <row r="1779" spans="1:10">
      <c r="A1779" s="380" t="s">
        <v>4748</v>
      </c>
      <c r="B1779" s="380" t="s">
        <v>4761</v>
      </c>
      <c r="J1779" s="382" t="s">
        <v>9090</v>
      </c>
    </row>
    <row r="1780" spans="1:10">
      <c r="A1780" s="380" t="s">
        <v>4765</v>
      </c>
      <c r="B1780" s="380" t="s">
        <v>4769</v>
      </c>
      <c r="J1780" s="382" t="s">
        <v>9091</v>
      </c>
    </row>
    <row r="1781" spans="1:10">
      <c r="A1781" s="380" t="s">
        <v>4766</v>
      </c>
      <c r="B1781" s="380" t="s">
        <v>4770</v>
      </c>
      <c r="J1781" s="382" t="s">
        <v>9092</v>
      </c>
    </row>
    <row r="1782" spans="1:10">
      <c r="A1782" s="380" t="s">
        <v>4767</v>
      </c>
      <c r="B1782" s="380" t="s">
        <v>4771</v>
      </c>
      <c r="J1782" s="382" t="s">
        <v>9093</v>
      </c>
    </row>
    <row r="1783" spans="1:10">
      <c r="A1783" s="380" t="s">
        <v>4768</v>
      </c>
      <c r="B1783" s="380" t="s">
        <v>4772</v>
      </c>
      <c r="J1783" s="382" t="s">
        <v>9094</v>
      </c>
    </row>
    <row r="1784" spans="1:10">
      <c r="A1784" s="380" t="s">
        <v>4773</v>
      </c>
      <c r="B1784" s="380" t="s">
        <v>4774</v>
      </c>
      <c r="J1784" s="382" t="s">
        <v>9095</v>
      </c>
    </row>
    <row r="1785" spans="1:10">
      <c r="A1785" s="380" t="s">
        <v>4775</v>
      </c>
      <c r="B1785" s="380" t="s">
        <v>4776</v>
      </c>
      <c r="J1785" s="382" t="s">
        <v>9096</v>
      </c>
    </row>
    <row r="1786" spans="1:10">
      <c r="A1786" s="380" t="s">
        <v>4779</v>
      </c>
      <c r="B1786" s="380" t="s">
        <v>4780</v>
      </c>
      <c r="J1786" s="382" t="s">
        <v>9097</v>
      </c>
    </row>
    <row r="1787" spans="1:10">
      <c r="A1787" s="380" t="s">
        <v>4778</v>
      </c>
      <c r="B1787" s="380" t="s">
        <v>4781</v>
      </c>
      <c r="J1787" s="382" t="s">
        <v>9098</v>
      </c>
    </row>
    <row r="1788" spans="1:10">
      <c r="A1788" s="380" t="s">
        <v>4783</v>
      </c>
      <c r="B1788" s="380" t="s">
        <v>4784</v>
      </c>
      <c r="J1788" s="382" t="s">
        <v>9099</v>
      </c>
    </row>
    <row r="1789" spans="1:10">
      <c r="A1789" s="380" t="s">
        <v>4785</v>
      </c>
      <c r="B1789" s="380" t="s">
        <v>4790</v>
      </c>
      <c r="J1789" s="382" t="s">
        <v>9100</v>
      </c>
    </row>
    <row r="1790" spans="1:10">
      <c r="A1790" s="380" t="s">
        <v>4792</v>
      </c>
      <c r="B1790" s="380" t="s">
        <v>4793</v>
      </c>
      <c r="J1790" s="382" t="s">
        <v>9101</v>
      </c>
    </row>
    <row r="1791" spans="1:10">
      <c r="A1791" s="380" t="s">
        <v>4794</v>
      </c>
      <c r="B1791" s="380" t="s">
        <v>4795</v>
      </c>
      <c r="J1791" s="382" t="s">
        <v>9102</v>
      </c>
    </row>
    <row r="1792" spans="1:10">
      <c r="A1792" s="380" t="s">
        <v>4796</v>
      </c>
      <c r="B1792" s="380" t="s">
        <v>4797</v>
      </c>
      <c r="J1792" s="382" t="s">
        <v>9103</v>
      </c>
    </row>
    <row r="1793" spans="1:10">
      <c r="A1793" s="380" t="s">
        <v>4800</v>
      </c>
      <c r="B1793" s="380" t="s">
        <v>4801</v>
      </c>
      <c r="J1793" s="382" t="s">
        <v>9104</v>
      </c>
    </row>
    <row r="1794" spans="1:10">
      <c r="A1794" s="380" t="s">
        <v>4803</v>
      </c>
      <c r="B1794" s="380" t="s">
        <v>4804</v>
      </c>
      <c r="J1794" s="382" t="s">
        <v>9105</v>
      </c>
    </row>
    <row r="1795" spans="1:10">
      <c r="A1795" s="380" t="s">
        <v>4812</v>
      </c>
      <c r="B1795" s="380" t="s">
        <v>4813</v>
      </c>
      <c r="J1795" s="382" t="s">
        <v>9106</v>
      </c>
    </row>
    <row r="1796" spans="1:10">
      <c r="A1796" s="380" t="s">
        <v>4814</v>
      </c>
      <c r="B1796" s="380" t="s">
        <v>4815</v>
      </c>
      <c r="J1796" s="382" t="s">
        <v>9107</v>
      </c>
    </row>
    <row r="1797" spans="1:10">
      <c r="A1797" s="380" t="s">
        <v>4816</v>
      </c>
      <c r="B1797" s="380" t="s">
        <v>4817</v>
      </c>
      <c r="J1797" s="382" t="s">
        <v>9108</v>
      </c>
    </row>
    <row r="1798" spans="1:10">
      <c r="A1798" s="380" t="s">
        <v>4818</v>
      </c>
      <c r="B1798" s="380" t="s">
        <v>4819</v>
      </c>
      <c r="J1798" s="382" t="s">
        <v>9109</v>
      </c>
    </row>
    <row r="1799" spans="1:10">
      <c r="A1799" s="380" t="s">
        <v>4806</v>
      </c>
      <c r="B1799" s="380" t="s">
        <v>4820</v>
      </c>
      <c r="J1799" s="382" t="s">
        <v>9110</v>
      </c>
    </row>
    <row r="1800" spans="1:10">
      <c r="A1800" s="380" t="s">
        <v>4809</v>
      </c>
      <c r="B1800" s="380" t="s">
        <v>4822</v>
      </c>
      <c r="J1800" s="382" t="s">
        <v>9111</v>
      </c>
    </row>
    <row r="1801" spans="1:10">
      <c r="A1801" s="380" t="s">
        <v>4807</v>
      </c>
      <c r="B1801" s="380" t="s">
        <v>4824</v>
      </c>
      <c r="J1801" s="382" t="s">
        <v>9112</v>
      </c>
    </row>
    <row r="1802" spans="1:10">
      <c r="A1802" s="380" t="s">
        <v>4808</v>
      </c>
      <c r="B1802" s="380" t="s">
        <v>4826</v>
      </c>
      <c r="J1802" s="382" t="s">
        <v>9113</v>
      </c>
    </row>
    <row r="1803" spans="1:10">
      <c r="A1803" s="380" t="s">
        <v>4811</v>
      </c>
      <c r="B1803" s="380" t="s">
        <v>4828</v>
      </c>
      <c r="J1803" s="382" t="s">
        <v>9114</v>
      </c>
    </row>
    <row r="1804" spans="1:10">
      <c r="A1804" s="380" t="s">
        <v>4810</v>
      </c>
      <c r="B1804" s="380" t="s">
        <v>4830</v>
      </c>
      <c r="J1804" s="382" t="s">
        <v>9115</v>
      </c>
    </row>
    <row r="1805" spans="1:10">
      <c r="A1805" s="380" t="s">
        <v>4832</v>
      </c>
      <c r="B1805" s="380" t="s">
        <v>4833</v>
      </c>
      <c r="J1805" s="382" t="s">
        <v>9116</v>
      </c>
    </row>
    <row r="1806" spans="1:10">
      <c r="A1806" s="380" t="s">
        <v>4835</v>
      </c>
      <c r="B1806" s="380" t="s">
        <v>4836</v>
      </c>
      <c r="J1806" s="382" t="s">
        <v>9117</v>
      </c>
    </row>
    <row r="1807" spans="1:10">
      <c r="A1807" s="380" t="s">
        <v>4840</v>
      </c>
      <c r="B1807" s="380" t="s">
        <v>4841</v>
      </c>
      <c r="J1807" s="382" t="s">
        <v>9118</v>
      </c>
    </row>
    <row r="1808" spans="1:10">
      <c r="A1808" s="380" t="s">
        <v>4842</v>
      </c>
      <c r="B1808" s="380" t="s">
        <v>4843</v>
      </c>
      <c r="J1808" s="382" t="s">
        <v>9119</v>
      </c>
    </row>
    <row r="1809" spans="1:10">
      <c r="A1809" s="380" t="s">
        <v>4844</v>
      </c>
      <c r="B1809" s="380" t="s">
        <v>4845</v>
      </c>
      <c r="J1809" s="382" t="s">
        <v>9120</v>
      </c>
    </row>
    <row r="1810" spans="1:10">
      <c r="A1810" s="380" t="s">
        <v>4838</v>
      </c>
      <c r="B1810" s="380" t="s">
        <v>4847</v>
      </c>
      <c r="J1810" s="382" t="s">
        <v>9121</v>
      </c>
    </row>
    <row r="1811" spans="1:10">
      <c r="A1811" s="380" t="s">
        <v>4839</v>
      </c>
      <c r="B1811" s="380" t="s">
        <v>4848</v>
      </c>
      <c r="J1811" s="382" t="s">
        <v>9122</v>
      </c>
    </row>
    <row r="1812" spans="1:10">
      <c r="A1812" s="380" t="s">
        <v>4854</v>
      </c>
      <c r="B1812" s="380" t="s">
        <v>4855</v>
      </c>
      <c r="J1812" s="382" t="s">
        <v>9123</v>
      </c>
    </row>
    <row r="1813" spans="1:10">
      <c r="A1813" s="380" t="s">
        <v>4857</v>
      </c>
      <c r="B1813" s="380" t="s">
        <v>4858</v>
      </c>
      <c r="J1813" s="382" t="s">
        <v>9124</v>
      </c>
    </row>
    <row r="1814" spans="1:10">
      <c r="A1814" s="380" t="s">
        <v>7018</v>
      </c>
      <c r="B1814" s="380" t="s">
        <v>4860</v>
      </c>
      <c r="J1814" s="382" t="s">
        <v>9125</v>
      </c>
    </row>
    <row r="1815" spans="1:10">
      <c r="A1815" s="380" t="s">
        <v>4862</v>
      </c>
      <c r="B1815" s="380" t="s">
        <v>4863</v>
      </c>
      <c r="J1815" s="382" t="s">
        <v>9126</v>
      </c>
    </row>
    <row r="1816" spans="1:10">
      <c r="A1816" s="380" t="s">
        <v>4864</v>
      </c>
      <c r="B1816" s="380" t="s">
        <v>4865</v>
      </c>
      <c r="J1816" s="382" t="s">
        <v>9127</v>
      </c>
    </row>
    <row r="1817" spans="1:10">
      <c r="A1817" s="380" t="s">
        <v>4866</v>
      </c>
      <c r="B1817" s="380" t="s">
        <v>4867</v>
      </c>
      <c r="J1817" s="382" t="s">
        <v>9128</v>
      </c>
    </row>
    <row r="1818" spans="1:10">
      <c r="A1818" s="380" t="s">
        <v>4868</v>
      </c>
      <c r="B1818" s="380" t="s">
        <v>4869</v>
      </c>
      <c r="J1818" s="382" t="s">
        <v>9129</v>
      </c>
    </row>
    <row r="1819" spans="1:10">
      <c r="A1819" s="380" t="s">
        <v>4870</v>
      </c>
      <c r="B1819" s="380" t="s">
        <v>4871</v>
      </c>
      <c r="J1819" s="382" t="s">
        <v>9130</v>
      </c>
    </row>
    <row r="1820" spans="1:10">
      <c r="A1820" s="380" t="s">
        <v>4930</v>
      </c>
      <c r="B1820" s="380" t="s">
        <v>4872</v>
      </c>
      <c r="J1820" s="382" t="s">
        <v>9131</v>
      </c>
    </row>
    <row r="1821" spans="1:10">
      <c r="A1821" s="380" t="s">
        <v>4875</v>
      </c>
      <c r="B1821" s="380" t="s">
        <v>4876</v>
      </c>
      <c r="J1821" s="382" t="s">
        <v>9132</v>
      </c>
    </row>
    <row r="1822" spans="1:10">
      <c r="A1822" s="380" t="s">
        <v>4877</v>
      </c>
      <c r="B1822" s="380" t="s">
        <v>4878</v>
      </c>
      <c r="J1822" s="382" t="s">
        <v>9133</v>
      </c>
    </row>
    <row r="1823" spans="1:10">
      <c r="A1823" s="380" t="s">
        <v>4879</v>
      </c>
      <c r="B1823" s="380" t="s">
        <v>4880</v>
      </c>
      <c r="J1823" s="382" t="s">
        <v>9134</v>
      </c>
    </row>
    <row r="1824" spans="1:10">
      <c r="A1824" s="380" t="s">
        <v>4883</v>
      </c>
      <c r="B1824" s="380" t="s">
        <v>4885</v>
      </c>
      <c r="J1824" s="382" t="s">
        <v>9135</v>
      </c>
    </row>
    <row r="1825" spans="1:10">
      <c r="A1825" s="380" t="s">
        <v>4884</v>
      </c>
      <c r="B1825" s="380" t="s">
        <v>4886</v>
      </c>
      <c r="J1825" s="382" t="s">
        <v>9136</v>
      </c>
    </row>
    <row r="1826" spans="1:10">
      <c r="A1826" s="380" t="s">
        <v>4888</v>
      </c>
      <c r="B1826" s="380" t="s">
        <v>4889</v>
      </c>
      <c r="J1826" s="382" t="s">
        <v>9137</v>
      </c>
    </row>
    <row r="1827" spans="1:10">
      <c r="A1827" s="380" t="s">
        <v>4890</v>
      </c>
      <c r="B1827" s="380" t="s">
        <v>4891</v>
      </c>
      <c r="J1827" s="382" t="s">
        <v>9138</v>
      </c>
    </row>
    <row r="1828" spans="1:10">
      <c r="A1828" s="380" t="s">
        <v>4893</v>
      </c>
      <c r="B1828" s="380" t="s">
        <v>4894</v>
      </c>
      <c r="J1828" s="382" t="s">
        <v>9139</v>
      </c>
    </row>
    <row r="1829" spans="1:10">
      <c r="A1829" s="380" t="s">
        <v>4892</v>
      </c>
      <c r="B1829" s="380" t="s">
        <v>4895</v>
      </c>
      <c r="J1829" s="382" t="s">
        <v>9140</v>
      </c>
    </row>
    <row r="1830" spans="1:10">
      <c r="A1830" s="380" t="s">
        <v>5601</v>
      </c>
      <c r="B1830" s="380" t="s">
        <v>4915</v>
      </c>
      <c r="J1830" s="382" t="s">
        <v>9141</v>
      </c>
    </row>
    <row r="1831" spans="1:10">
      <c r="A1831" s="380" t="s">
        <v>5060</v>
      </c>
      <c r="B1831" s="380" t="s">
        <v>4919</v>
      </c>
      <c r="J1831" s="382" t="s">
        <v>9142</v>
      </c>
    </row>
    <row r="1832" spans="1:10">
      <c r="A1832" s="380" t="s">
        <v>4924</v>
      </c>
      <c r="B1832" s="380" t="s">
        <v>4925</v>
      </c>
      <c r="J1832" s="382" t="s">
        <v>9143</v>
      </c>
    </row>
    <row r="1833" spans="1:10">
      <c r="A1833" s="380" t="s">
        <v>4927</v>
      </c>
      <c r="B1833" s="380" t="s">
        <v>4928</v>
      </c>
      <c r="J1833" s="382" t="s">
        <v>9144</v>
      </c>
    </row>
    <row r="1834" spans="1:10">
      <c r="A1834" s="380" t="s">
        <v>4937</v>
      </c>
      <c r="B1834" s="380" t="s">
        <v>4938</v>
      </c>
      <c r="J1834" s="382" t="s">
        <v>9145</v>
      </c>
    </row>
    <row r="1835" spans="1:10">
      <c r="A1835" s="380" t="s">
        <v>4940</v>
      </c>
      <c r="B1835" s="380" t="s">
        <v>4941</v>
      </c>
      <c r="J1835" s="382" t="s">
        <v>9146</v>
      </c>
    </row>
    <row r="1836" spans="1:10">
      <c r="A1836" s="380" t="s">
        <v>4942</v>
      </c>
      <c r="B1836" s="380" t="s">
        <v>4944</v>
      </c>
      <c r="J1836" s="382" t="s">
        <v>9147</v>
      </c>
    </row>
    <row r="1837" spans="1:10">
      <c r="A1837" s="380" t="s">
        <v>4943</v>
      </c>
      <c r="B1837" s="380" t="s">
        <v>4945</v>
      </c>
      <c r="J1837" s="382" t="s">
        <v>9148</v>
      </c>
    </row>
    <row r="1838" spans="1:10">
      <c r="A1838" s="380" t="s">
        <v>4946</v>
      </c>
      <c r="B1838" s="380" t="s">
        <v>4947</v>
      </c>
      <c r="J1838" s="382" t="s">
        <v>9149</v>
      </c>
    </row>
    <row r="1839" spans="1:10">
      <c r="A1839" s="380" t="s">
        <v>4957</v>
      </c>
      <c r="B1839" s="380" t="s">
        <v>4949</v>
      </c>
      <c r="J1839" s="382" t="s">
        <v>9150</v>
      </c>
    </row>
    <row r="1840" spans="1:10">
      <c r="A1840" s="380" t="s">
        <v>4951</v>
      </c>
      <c r="B1840" s="380" t="s">
        <v>4952</v>
      </c>
      <c r="J1840" s="382" t="s">
        <v>9151</v>
      </c>
    </row>
    <row r="1841" spans="1:10">
      <c r="A1841" s="380" t="s">
        <v>4954</v>
      </c>
      <c r="B1841" s="380" t="s">
        <v>4955</v>
      </c>
      <c r="J1841" s="382" t="s">
        <v>9152</v>
      </c>
    </row>
    <row r="1842" spans="1:10">
      <c r="A1842" s="380" t="s">
        <v>4959</v>
      </c>
      <c r="B1842" s="380" t="s">
        <v>4960</v>
      </c>
      <c r="J1842" s="382" t="s">
        <v>9153</v>
      </c>
    </row>
    <row r="1843" spans="1:10">
      <c r="A1843" s="380" t="s">
        <v>4962</v>
      </c>
      <c r="B1843" s="380" t="s">
        <v>4963</v>
      </c>
      <c r="J1843" s="382" t="s">
        <v>9154</v>
      </c>
    </row>
    <row r="1844" spans="1:10">
      <c r="A1844" s="380" t="s">
        <v>4965</v>
      </c>
      <c r="B1844" s="380" t="s">
        <v>4966</v>
      </c>
      <c r="J1844" s="382" t="s">
        <v>9155</v>
      </c>
    </row>
    <row r="1845" spans="1:10">
      <c r="A1845" s="380" t="s">
        <v>4968</v>
      </c>
      <c r="B1845" s="380" t="s">
        <v>4969</v>
      </c>
      <c r="J1845" s="382" t="s">
        <v>9156</v>
      </c>
    </row>
    <row r="1846" spans="1:10">
      <c r="A1846" s="380" t="s">
        <v>4973</v>
      </c>
      <c r="B1846" s="380" t="s">
        <v>4974</v>
      </c>
      <c r="J1846" s="382" t="s">
        <v>9157</v>
      </c>
    </row>
    <row r="1847" spans="1:10">
      <c r="A1847" s="380" t="s">
        <v>4976</v>
      </c>
      <c r="B1847" s="380" t="s">
        <v>4977</v>
      </c>
      <c r="J1847" s="382" t="s">
        <v>9158</v>
      </c>
    </row>
    <row r="1848" spans="1:10">
      <c r="A1848" s="380" t="s">
        <v>4978</v>
      </c>
      <c r="B1848" s="380" t="s">
        <v>4979</v>
      </c>
      <c r="J1848" s="382" t="s">
        <v>9159</v>
      </c>
    </row>
    <row r="1849" spans="1:10">
      <c r="A1849" s="380" t="s">
        <v>4980</v>
      </c>
      <c r="B1849" s="380" t="s">
        <v>4981</v>
      </c>
      <c r="J1849" s="382" t="s">
        <v>9160</v>
      </c>
    </row>
    <row r="1850" spans="1:10">
      <c r="A1850" s="380" t="s">
        <v>4983</v>
      </c>
      <c r="B1850" s="380" t="s">
        <v>4984</v>
      </c>
      <c r="J1850" s="382" t="s">
        <v>9161</v>
      </c>
    </row>
    <row r="1851" spans="1:10">
      <c r="A1851" s="380" t="s">
        <v>4986</v>
      </c>
      <c r="B1851" s="380" t="s">
        <v>4992</v>
      </c>
      <c r="J1851" s="382" t="s">
        <v>9162</v>
      </c>
    </row>
    <row r="1852" spans="1:10">
      <c r="A1852" s="380" t="s">
        <v>4987</v>
      </c>
      <c r="B1852" s="380" t="s">
        <v>4994</v>
      </c>
      <c r="J1852" s="382" t="s">
        <v>9163</v>
      </c>
    </row>
    <row r="1853" spans="1:10">
      <c r="A1853" s="380" t="s">
        <v>4988</v>
      </c>
      <c r="B1853" s="380" t="s">
        <v>4996</v>
      </c>
      <c r="J1853" s="382" t="s">
        <v>9164</v>
      </c>
    </row>
    <row r="1854" spans="1:10">
      <c r="A1854" s="380" t="s">
        <v>4989</v>
      </c>
      <c r="B1854" s="380" t="s">
        <v>4998</v>
      </c>
      <c r="J1854" s="382" t="s">
        <v>9165</v>
      </c>
    </row>
    <row r="1855" spans="1:10">
      <c r="A1855" s="380" t="s">
        <v>5000</v>
      </c>
      <c r="B1855" s="380" t="s">
        <v>5001</v>
      </c>
      <c r="J1855" s="382" t="s">
        <v>9166</v>
      </c>
    </row>
    <row r="1856" spans="1:10">
      <c r="A1856" s="380" t="s">
        <v>5003</v>
      </c>
      <c r="B1856" s="380" t="s">
        <v>5004</v>
      </c>
      <c r="J1856" s="382" t="s">
        <v>9167</v>
      </c>
    </row>
    <row r="1857" spans="1:10">
      <c r="A1857" s="380" t="s">
        <v>5006</v>
      </c>
      <c r="B1857" s="380" t="s">
        <v>5014</v>
      </c>
      <c r="J1857" s="382" t="s">
        <v>9168</v>
      </c>
    </row>
    <row r="1858" spans="1:10">
      <c r="A1858" s="380" t="s">
        <v>5010</v>
      </c>
      <c r="B1858" s="380" t="s">
        <v>5016</v>
      </c>
      <c r="J1858" s="382" t="s">
        <v>9169</v>
      </c>
    </row>
    <row r="1859" spans="1:10">
      <c r="A1859" s="380" t="s">
        <v>5009</v>
      </c>
      <c r="B1859" s="380" t="s">
        <v>5018</v>
      </c>
      <c r="J1859" s="382" t="s">
        <v>9170</v>
      </c>
    </row>
    <row r="1860" spans="1:10">
      <c r="A1860" s="380" t="s">
        <v>5020</v>
      </c>
      <c r="B1860" s="380" t="s">
        <v>5021</v>
      </c>
      <c r="J1860" s="382" t="s">
        <v>9171</v>
      </c>
    </row>
    <row r="1861" spans="1:10">
      <c r="A1861" s="380" t="s">
        <v>5029</v>
      </c>
      <c r="B1861" s="380" t="s">
        <v>5030</v>
      </c>
      <c r="J1861" s="382" t="s">
        <v>9172</v>
      </c>
    </row>
    <row r="1862" spans="1:10">
      <c r="A1862" s="380" t="s">
        <v>5031</v>
      </c>
      <c r="B1862" s="380" t="s">
        <v>5032</v>
      </c>
      <c r="J1862" s="382" t="s">
        <v>9173</v>
      </c>
    </row>
    <row r="1863" spans="1:10">
      <c r="A1863" s="380" t="s">
        <v>5033</v>
      </c>
      <c r="B1863" s="380" t="s">
        <v>5034</v>
      </c>
      <c r="J1863" s="382" t="s">
        <v>9174</v>
      </c>
    </row>
    <row r="1864" spans="1:10">
      <c r="A1864" s="380" t="s">
        <v>5035</v>
      </c>
      <c r="B1864" s="380" t="s">
        <v>5036</v>
      </c>
      <c r="J1864" s="382" t="s">
        <v>9175</v>
      </c>
    </row>
    <row r="1865" spans="1:10">
      <c r="A1865" s="380" t="s">
        <v>5037</v>
      </c>
      <c r="B1865" s="380" t="s">
        <v>5038</v>
      </c>
      <c r="J1865" s="382" t="s">
        <v>9176</v>
      </c>
    </row>
    <row r="1866" spans="1:10">
      <c r="A1866" s="380" t="s">
        <v>5040</v>
      </c>
      <c r="B1866" s="380" t="s">
        <v>5041</v>
      </c>
      <c r="J1866" s="382" t="s">
        <v>9177</v>
      </c>
    </row>
    <row r="1867" spans="1:10">
      <c r="A1867" s="380" t="s">
        <v>5042</v>
      </c>
      <c r="B1867" s="380" t="s">
        <v>5043</v>
      </c>
      <c r="J1867" s="382" t="s">
        <v>9178</v>
      </c>
    </row>
    <row r="1868" spans="1:10">
      <c r="A1868" s="380" t="s">
        <v>5058</v>
      </c>
      <c r="B1868" s="380" t="s">
        <v>5059</v>
      </c>
      <c r="J1868" s="382" t="s">
        <v>9179</v>
      </c>
    </row>
    <row r="1869" spans="1:10">
      <c r="A1869" s="380" t="s">
        <v>5064</v>
      </c>
      <c r="B1869" s="380" t="s">
        <v>5066</v>
      </c>
      <c r="J1869" s="382" t="s">
        <v>9180</v>
      </c>
    </row>
    <row r="1870" spans="1:10">
      <c r="A1870" s="380" t="s">
        <v>5065</v>
      </c>
      <c r="B1870" s="380" t="s">
        <v>5067</v>
      </c>
      <c r="J1870" s="382" t="s">
        <v>9181</v>
      </c>
    </row>
    <row r="1871" spans="1:10">
      <c r="A1871" s="380" t="s">
        <v>5068</v>
      </c>
      <c r="B1871" s="380" t="s">
        <v>5069</v>
      </c>
      <c r="J1871" s="382" t="s">
        <v>9182</v>
      </c>
    </row>
    <row r="1872" spans="1:10">
      <c r="A1872" s="380" t="s">
        <v>5070</v>
      </c>
      <c r="B1872" s="380" t="s">
        <v>5071</v>
      </c>
      <c r="J1872" s="382" t="s">
        <v>9183</v>
      </c>
    </row>
    <row r="1873" spans="1:10">
      <c r="A1873" s="380" t="s">
        <v>5075</v>
      </c>
      <c r="B1873" s="380" t="s">
        <v>5077</v>
      </c>
      <c r="J1873" s="382" t="s">
        <v>9184</v>
      </c>
    </row>
    <row r="1874" spans="1:10">
      <c r="A1874" s="380" t="s">
        <v>5076</v>
      </c>
      <c r="B1874" s="380" t="s">
        <v>5078</v>
      </c>
      <c r="J1874" s="382" t="s">
        <v>9185</v>
      </c>
    </row>
    <row r="1875" spans="1:10">
      <c r="A1875" s="380" t="s">
        <v>5081</v>
      </c>
      <c r="B1875" s="380" t="s">
        <v>5082</v>
      </c>
      <c r="J1875" s="382" t="s">
        <v>9186</v>
      </c>
    </row>
    <row r="1876" spans="1:10">
      <c r="A1876" s="380" t="s">
        <v>5083</v>
      </c>
      <c r="B1876" s="380" t="s">
        <v>5084</v>
      </c>
      <c r="J1876" s="382" t="s">
        <v>9187</v>
      </c>
    </row>
    <row r="1877" spans="1:10">
      <c r="A1877" s="380" t="s">
        <v>5090</v>
      </c>
      <c r="B1877" s="380" t="s">
        <v>5091</v>
      </c>
      <c r="J1877" s="382" t="s">
        <v>9188</v>
      </c>
    </row>
    <row r="1878" spans="1:10">
      <c r="A1878" s="380" t="s">
        <v>5092</v>
      </c>
      <c r="B1878" s="380" t="s">
        <v>5093</v>
      </c>
      <c r="J1878" s="382" t="s">
        <v>9189</v>
      </c>
    </row>
    <row r="1879" spans="1:10">
      <c r="A1879" s="380" t="s">
        <v>5094</v>
      </c>
      <c r="B1879" s="380" t="s">
        <v>5095</v>
      </c>
      <c r="J1879" s="382" t="s">
        <v>9190</v>
      </c>
    </row>
    <row r="1880" spans="1:10">
      <c r="A1880" s="380" t="s">
        <v>5096</v>
      </c>
      <c r="B1880" s="380" t="s">
        <v>5097</v>
      </c>
      <c r="J1880" s="382" t="s">
        <v>9191</v>
      </c>
    </row>
    <row r="1881" spans="1:10">
      <c r="A1881" s="380" t="s">
        <v>5098</v>
      </c>
      <c r="B1881" s="380" t="s">
        <v>5099</v>
      </c>
      <c r="J1881" s="382" t="s">
        <v>9192</v>
      </c>
    </row>
    <row r="1882" spans="1:10">
      <c r="A1882" s="380" t="s">
        <v>5100</v>
      </c>
      <c r="B1882" s="380" t="s">
        <v>5101</v>
      </c>
      <c r="J1882" s="382" t="s">
        <v>9193</v>
      </c>
    </row>
    <row r="1883" spans="1:10">
      <c r="A1883" s="380" t="s">
        <v>5102</v>
      </c>
      <c r="B1883" s="380" t="s">
        <v>5103</v>
      </c>
      <c r="J1883" s="382" t="s">
        <v>9194</v>
      </c>
    </row>
    <row r="1884" spans="1:10">
      <c r="A1884" s="380" t="s">
        <v>5105</v>
      </c>
      <c r="B1884" s="380" t="s">
        <v>5106</v>
      </c>
      <c r="J1884" s="382" t="s">
        <v>9195</v>
      </c>
    </row>
    <row r="1885" spans="1:10">
      <c r="A1885" s="380" t="s">
        <v>5120</v>
      </c>
      <c r="B1885" s="380" t="s">
        <v>5123</v>
      </c>
      <c r="J1885" s="382" t="s">
        <v>9196</v>
      </c>
    </row>
    <row r="1886" spans="1:10">
      <c r="A1886" s="380" t="s">
        <v>5124</v>
      </c>
      <c r="B1886" s="380" t="s">
        <v>5125</v>
      </c>
      <c r="J1886" s="382" t="s">
        <v>9197</v>
      </c>
    </row>
    <row r="1887" spans="1:10">
      <c r="A1887" s="380" t="s">
        <v>5127</v>
      </c>
      <c r="B1887" s="380" t="s">
        <v>5128</v>
      </c>
      <c r="J1887" s="382" t="s">
        <v>9198</v>
      </c>
    </row>
    <row r="1888" spans="1:10">
      <c r="A1888" s="380" t="s">
        <v>5129</v>
      </c>
      <c r="B1888" s="380" t="s">
        <v>5130</v>
      </c>
      <c r="J1888" s="382" t="s">
        <v>9199</v>
      </c>
    </row>
    <row r="1889" spans="1:10">
      <c r="A1889" s="380" t="s">
        <v>5132</v>
      </c>
      <c r="B1889" s="380" t="s">
        <v>5133</v>
      </c>
      <c r="J1889" s="382" t="s">
        <v>9200</v>
      </c>
    </row>
    <row r="1890" spans="1:10">
      <c r="A1890" s="380" t="s">
        <v>5135</v>
      </c>
      <c r="B1890" s="380" t="s">
        <v>5136</v>
      </c>
      <c r="J1890" s="382" t="s">
        <v>9201</v>
      </c>
    </row>
    <row r="1891" spans="1:10">
      <c r="A1891" s="380" t="s">
        <v>5138</v>
      </c>
      <c r="B1891" s="380" t="s">
        <v>5139</v>
      </c>
      <c r="J1891" s="382" t="s">
        <v>9202</v>
      </c>
    </row>
    <row r="1892" spans="1:10">
      <c r="A1892" s="380" t="s">
        <v>5141</v>
      </c>
      <c r="B1892" s="380" t="s">
        <v>5142</v>
      </c>
      <c r="J1892" s="382" t="s">
        <v>9203</v>
      </c>
    </row>
    <row r="1893" spans="1:10">
      <c r="A1893" s="380" t="s">
        <v>5149</v>
      </c>
      <c r="B1893" s="380" t="s">
        <v>5150</v>
      </c>
      <c r="J1893" s="382" t="s">
        <v>9204</v>
      </c>
    </row>
    <row r="1894" spans="1:10">
      <c r="A1894" s="380" t="s">
        <v>5144</v>
      </c>
      <c r="B1894" s="380" t="s">
        <v>5152</v>
      </c>
      <c r="J1894" s="382" t="s">
        <v>9205</v>
      </c>
    </row>
    <row r="1895" spans="1:10">
      <c r="A1895" s="380" t="s">
        <v>5154</v>
      </c>
      <c r="B1895" s="380" t="s">
        <v>5155</v>
      </c>
      <c r="J1895" s="382" t="s">
        <v>9206</v>
      </c>
    </row>
    <row r="1896" spans="1:10">
      <c r="A1896" s="380" t="s">
        <v>5158</v>
      </c>
      <c r="B1896" s="380" t="s">
        <v>5159</v>
      </c>
      <c r="J1896" s="382" t="s">
        <v>9207</v>
      </c>
    </row>
    <row r="1897" spans="1:10">
      <c r="A1897" s="380" t="s">
        <v>5160</v>
      </c>
      <c r="B1897" s="380" t="s">
        <v>5161</v>
      </c>
      <c r="J1897" s="382" t="s">
        <v>9208</v>
      </c>
    </row>
    <row r="1898" spans="1:10">
      <c r="A1898" s="380" t="s">
        <v>5162</v>
      </c>
      <c r="B1898" s="380" t="s">
        <v>5163</v>
      </c>
      <c r="J1898" s="382" t="s">
        <v>9209</v>
      </c>
    </row>
    <row r="1899" spans="1:10">
      <c r="A1899" s="380" t="s">
        <v>5166</v>
      </c>
      <c r="B1899" s="380" t="s">
        <v>5167</v>
      </c>
      <c r="J1899" s="382" t="s">
        <v>9210</v>
      </c>
    </row>
    <row r="1900" spans="1:10">
      <c r="A1900" s="380" t="s">
        <v>5169</v>
      </c>
      <c r="B1900" s="380" t="s">
        <v>5170</v>
      </c>
      <c r="J1900" s="382" t="s">
        <v>9211</v>
      </c>
    </row>
    <row r="1901" spans="1:10">
      <c r="A1901" s="380" t="s">
        <v>5512</v>
      </c>
      <c r="B1901" s="380" t="s">
        <v>5176</v>
      </c>
      <c r="J1901" s="382" t="s">
        <v>9212</v>
      </c>
    </row>
    <row r="1902" spans="1:10">
      <c r="A1902" s="380" t="s">
        <v>5181</v>
      </c>
      <c r="B1902" s="380" t="s">
        <v>5178</v>
      </c>
      <c r="J1902" s="382" t="s">
        <v>9213</v>
      </c>
    </row>
    <row r="1903" spans="1:10">
      <c r="A1903" s="380" t="s">
        <v>5187</v>
      </c>
      <c r="B1903" s="380" t="s">
        <v>5180</v>
      </c>
      <c r="J1903" s="382" t="s">
        <v>9214</v>
      </c>
    </row>
    <row r="1904" spans="1:10">
      <c r="A1904" s="380" t="s">
        <v>5182</v>
      </c>
      <c r="B1904" s="380" t="s">
        <v>5183</v>
      </c>
      <c r="J1904" s="382" t="s">
        <v>9215</v>
      </c>
    </row>
    <row r="1905" spans="1:10">
      <c r="A1905" s="380" t="s">
        <v>5184</v>
      </c>
      <c r="B1905" s="380" t="s">
        <v>5185</v>
      </c>
      <c r="J1905" s="382" t="s">
        <v>9216</v>
      </c>
    </row>
    <row r="1906" spans="1:10">
      <c r="A1906" s="380" t="s">
        <v>5193</v>
      </c>
      <c r="B1906" s="380" t="s">
        <v>5194</v>
      </c>
      <c r="J1906" s="382" t="s">
        <v>9217</v>
      </c>
    </row>
    <row r="1907" spans="1:10">
      <c r="A1907" s="380" t="s">
        <v>5195</v>
      </c>
      <c r="B1907" s="380" t="s">
        <v>5197</v>
      </c>
      <c r="J1907" s="382" t="s">
        <v>9218</v>
      </c>
    </row>
    <row r="1908" spans="1:10">
      <c r="A1908" s="380" t="s">
        <v>5200</v>
      </c>
      <c r="B1908" s="380" t="s">
        <v>5201</v>
      </c>
      <c r="J1908" s="382" t="s">
        <v>9219</v>
      </c>
    </row>
    <row r="1909" spans="1:10">
      <c r="A1909" s="380" t="s">
        <v>5203</v>
      </c>
      <c r="B1909" s="380" t="s">
        <v>5204</v>
      </c>
      <c r="J1909" s="382" t="s">
        <v>9220</v>
      </c>
    </row>
    <row r="1910" spans="1:10">
      <c r="A1910" s="380" t="s">
        <v>5207</v>
      </c>
      <c r="B1910" s="380" t="s">
        <v>5208</v>
      </c>
      <c r="J1910" s="382" t="s">
        <v>9221</v>
      </c>
    </row>
    <row r="1911" spans="1:10">
      <c r="A1911" s="380" t="s">
        <v>5209</v>
      </c>
      <c r="B1911" s="380" t="s">
        <v>5210</v>
      </c>
      <c r="J1911" s="382" t="s">
        <v>9222</v>
      </c>
    </row>
    <row r="1912" spans="1:10">
      <c r="A1912" s="380" t="s">
        <v>5284</v>
      </c>
      <c r="B1912" s="380" t="s">
        <v>5212</v>
      </c>
      <c r="J1912" s="382" t="s">
        <v>9223</v>
      </c>
    </row>
    <row r="1913" spans="1:10">
      <c r="A1913" s="380" t="s">
        <v>1389</v>
      </c>
      <c r="B1913" s="380" t="s">
        <v>5213</v>
      </c>
      <c r="J1913" s="382" t="s">
        <v>9224</v>
      </c>
    </row>
    <row r="1914" spans="1:10">
      <c r="A1914" s="380" t="s">
        <v>5215</v>
      </c>
      <c r="B1914" s="380" t="s">
        <v>5216</v>
      </c>
      <c r="J1914" s="382" t="s">
        <v>9225</v>
      </c>
    </row>
    <row r="1915" spans="1:10">
      <c r="A1915" s="380" t="s">
        <v>5219</v>
      </c>
      <c r="B1915" s="380" t="s">
        <v>5220</v>
      </c>
      <c r="J1915" s="382" t="s">
        <v>9226</v>
      </c>
    </row>
    <row r="1916" spans="1:10">
      <c r="A1916" s="380" t="s">
        <v>5225</v>
      </c>
      <c r="B1916" s="380" t="s">
        <v>5226</v>
      </c>
      <c r="J1916" s="382" t="s">
        <v>9227</v>
      </c>
    </row>
    <row r="1917" spans="1:10">
      <c r="A1917" s="380" t="s">
        <v>5222</v>
      </c>
      <c r="B1917" s="380" t="s">
        <v>5228</v>
      </c>
      <c r="J1917" s="382" t="s">
        <v>9228</v>
      </c>
    </row>
    <row r="1918" spans="1:10">
      <c r="A1918" s="380" t="s">
        <v>5236</v>
      </c>
      <c r="B1918" s="380" t="s">
        <v>5234</v>
      </c>
      <c r="J1918" s="382" t="s">
        <v>9229</v>
      </c>
    </row>
    <row r="1919" spans="1:10">
      <c r="A1919" s="380" t="s">
        <v>5237</v>
      </c>
      <c r="B1919" s="380" t="s">
        <v>5238</v>
      </c>
      <c r="J1919" s="382" t="s">
        <v>9230</v>
      </c>
    </row>
    <row r="1920" spans="1:10">
      <c r="A1920" s="380" t="s">
        <v>5242</v>
      </c>
      <c r="B1920" s="380" t="s">
        <v>5243</v>
      </c>
      <c r="J1920" s="382" t="s">
        <v>9231</v>
      </c>
    </row>
    <row r="1921" spans="1:10">
      <c r="A1921" s="380" t="s">
        <v>5245</v>
      </c>
      <c r="B1921" s="380" t="s">
        <v>5246</v>
      </c>
      <c r="J1921" s="382" t="s">
        <v>9232</v>
      </c>
    </row>
    <row r="1922" spans="1:10">
      <c r="A1922" s="380" t="s">
        <v>5248</v>
      </c>
      <c r="B1922" s="380" t="s">
        <v>5249</v>
      </c>
      <c r="J1922" s="382" t="s">
        <v>9233</v>
      </c>
    </row>
    <row r="1923" spans="1:10">
      <c r="A1923" s="380" t="s">
        <v>5475</v>
      </c>
      <c r="B1923" s="380" t="s">
        <v>5251</v>
      </c>
      <c r="J1923" s="382" t="s">
        <v>9234</v>
      </c>
    </row>
    <row r="1924" spans="1:10">
      <c r="A1924" s="380" t="s">
        <v>5253</v>
      </c>
      <c r="B1924" s="380" t="s">
        <v>5254</v>
      </c>
      <c r="J1924" s="382" t="s">
        <v>9235</v>
      </c>
    </row>
    <row r="1925" spans="1:10">
      <c r="A1925" s="380" t="s">
        <v>5256</v>
      </c>
      <c r="B1925" s="380" t="s">
        <v>5257</v>
      </c>
      <c r="J1925" s="382" t="s">
        <v>9236</v>
      </c>
    </row>
    <row r="1926" spans="1:10">
      <c r="A1926" s="380" t="s">
        <v>1385</v>
      </c>
      <c r="B1926" s="380" t="s">
        <v>5259</v>
      </c>
      <c r="J1926" s="382" t="s">
        <v>9237</v>
      </c>
    </row>
    <row r="1927" spans="1:10">
      <c r="A1927" s="380" t="s">
        <v>5260</v>
      </c>
      <c r="B1927" s="380" t="s">
        <v>5261</v>
      </c>
      <c r="J1927" s="382" t="s">
        <v>9238</v>
      </c>
    </row>
    <row r="1928" spans="1:10">
      <c r="A1928" s="380" t="s">
        <v>5007</v>
      </c>
      <c r="B1928" s="380" t="s">
        <v>5262</v>
      </c>
      <c r="J1928" s="382" t="s">
        <v>9239</v>
      </c>
    </row>
    <row r="1929" spans="1:10">
      <c r="A1929" s="380" t="s">
        <v>5264</v>
      </c>
      <c r="B1929" s="380" t="s">
        <v>5265</v>
      </c>
      <c r="J1929" s="382" t="s">
        <v>9240</v>
      </c>
    </row>
    <row r="1930" spans="1:10">
      <c r="A1930" s="380" t="s">
        <v>5280</v>
      </c>
      <c r="B1930" s="380" t="s">
        <v>5267</v>
      </c>
      <c r="J1930" s="382" t="s">
        <v>9241</v>
      </c>
    </row>
    <row r="1931" spans="1:10">
      <c r="A1931" s="380" t="s">
        <v>5269</v>
      </c>
      <c r="B1931" s="380" t="s">
        <v>5270</v>
      </c>
      <c r="J1931" s="382" t="s">
        <v>9242</v>
      </c>
    </row>
    <row r="1932" spans="1:10">
      <c r="A1932" s="380" t="s">
        <v>5271</v>
      </c>
      <c r="B1932" s="380" t="s">
        <v>5272</v>
      </c>
      <c r="J1932" s="382" t="s">
        <v>9243</v>
      </c>
    </row>
    <row r="1933" spans="1:10">
      <c r="A1933" s="380" t="s">
        <v>5223</v>
      </c>
      <c r="B1933" s="380" t="s">
        <v>5273</v>
      </c>
      <c r="J1933" s="382" t="s">
        <v>9244</v>
      </c>
    </row>
    <row r="1934" spans="1:10">
      <c r="A1934" s="380" t="s">
        <v>5277</v>
      </c>
      <c r="B1934" s="380" t="s">
        <v>5278</v>
      </c>
      <c r="J1934" s="382" t="s">
        <v>9245</v>
      </c>
    </row>
    <row r="1935" spans="1:10">
      <c r="A1935" s="380" t="s">
        <v>5281</v>
      </c>
      <c r="B1935" s="380" t="s">
        <v>5282</v>
      </c>
      <c r="J1935" s="382" t="s">
        <v>9246</v>
      </c>
    </row>
    <row r="1936" spans="1:10">
      <c r="A1936" s="380" t="s">
        <v>3579</v>
      </c>
      <c r="B1936" s="380" t="s">
        <v>5290</v>
      </c>
      <c r="J1936" s="382" t="s">
        <v>7321</v>
      </c>
    </row>
    <row r="1937" spans="1:10">
      <c r="A1937" s="380" t="s">
        <v>5292</v>
      </c>
      <c r="B1937" s="380" t="s">
        <v>5293</v>
      </c>
      <c r="J1937" s="382" t="s">
        <v>9247</v>
      </c>
    </row>
    <row r="1938" spans="1:10">
      <c r="A1938" s="380" t="s">
        <v>5294</v>
      </c>
      <c r="B1938" s="380" t="s">
        <v>5295</v>
      </c>
      <c r="J1938" s="382" t="s">
        <v>9248</v>
      </c>
    </row>
    <row r="1939" spans="1:10">
      <c r="A1939" s="380" t="s">
        <v>5297</v>
      </c>
      <c r="B1939" s="380" t="s">
        <v>5298</v>
      </c>
      <c r="J1939" s="382" t="s">
        <v>9249</v>
      </c>
    </row>
    <row r="1940" spans="1:10">
      <c r="A1940" s="380" t="s">
        <v>5300</v>
      </c>
      <c r="B1940" s="380" t="s">
        <v>5301</v>
      </c>
      <c r="J1940" s="382" t="s">
        <v>9250</v>
      </c>
    </row>
    <row r="1941" spans="1:10">
      <c r="A1941" s="380" t="s">
        <v>5303</v>
      </c>
      <c r="B1941" s="380" t="s">
        <v>5304</v>
      </c>
      <c r="J1941" s="382" t="s">
        <v>9251</v>
      </c>
    </row>
    <row r="1942" spans="1:10">
      <c r="A1942" s="380" t="s">
        <v>5307</v>
      </c>
      <c r="B1942" s="380" t="s">
        <v>5308</v>
      </c>
      <c r="J1942" s="382" t="s">
        <v>9252</v>
      </c>
    </row>
    <row r="1943" spans="1:10">
      <c r="A1943" s="380" t="s">
        <v>5474</v>
      </c>
      <c r="B1943" s="380" t="s">
        <v>5310</v>
      </c>
      <c r="J1943" s="382" t="s">
        <v>9253</v>
      </c>
    </row>
    <row r="1944" spans="1:10">
      <c r="A1944" s="380" t="s">
        <v>5311</v>
      </c>
      <c r="B1944" s="380" t="s">
        <v>5312</v>
      </c>
      <c r="J1944" s="382" t="s">
        <v>9254</v>
      </c>
    </row>
    <row r="1945" spans="1:10">
      <c r="A1945" s="380" t="s">
        <v>5313</v>
      </c>
      <c r="B1945" s="380" t="s">
        <v>5314</v>
      </c>
      <c r="J1945" s="382" t="s">
        <v>9255</v>
      </c>
    </row>
    <row r="1946" spans="1:10">
      <c r="A1946" s="380" t="s">
        <v>5318</v>
      </c>
      <c r="B1946" s="380" t="s">
        <v>5319</v>
      </c>
      <c r="J1946" s="382" t="s">
        <v>9256</v>
      </c>
    </row>
    <row r="1947" spans="1:10">
      <c r="A1947" s="380" t="s">
        <v>5322</v>
      </c>
      <c r="B1947" s="380" t="s">
        <v>5323</v>
      </c>
      <c r="J1947" s="382" t="s">
        <v>9257</v>
      </c>
    </row>
    <row r="1948" spans="1:10">
      <c r="A1948" s="380" t="s">
        <v>5326</v>
      </c>
      <c r="B1948" s="380" t="s">
        <v>5327</v>
      </c>
      <c r="J1948" s="382" t="s">
        <v>9258</v>
      </c>
    </row>
    <row r="1949" spans="1:10">
      <c r="A1949" s="380" t="s">
        <v>7054</v>
      </c>
      <c r="B1949" s="380" t="s">
        <v>5328</v>
      </c>
      <c r="J1949" s="382" t="s">
        <v>9259</v>
      </c>
    </row>
    <row r="1950" spans="1:10">
      <c r="A1950" s="380" t="s">
        <v>5329</v>
      </c>
      <c r="B1950" s="380" t="s">
        <v>5330</v>
      </c>
      <c r="J1950" s="382" t="s">
        <v>9260</v>
      </c>
    </row>
    <row r="1951" spans="1:10">
      <c r="A1951" s="380" t="s">
        <v>5321</v>
      </c>
      <c r="B1951" s="380" t="s">
        <v>5331</v>
      </c>
      <c r="J1951" s="382" t="s">
        <v>9261</v>
      </c>
    </row>
    <row r="1952" spans="1:10">
      <c r="A1952" s="380" t="s">
        <v>5333</v>
      </c>
      <c r="B1952" s="380" t="s">
        <v>5334</v>
      </c>
      <c r="J1952" s="382" t="s">
        <v>9262</v>
      </c>
    </row>
    <row r="1953" spans="1:10">
      <c r="A1953" s="380" t="s">
        <v>4789</v>
      </c>
      <c r="B1953" s="380" t="s">
        <v>5336</v>
      </c>
      <c r="J1953" s="382" t="s">
        <v>9263</v>
      </c>
    </row>
    <row r="1954" spans="1:10">
      <c r="A1954" s="380" t="s">
        <v>5341</v>
      </c>
      <c r="B1954" s="380" t="s">
        <v>5342</v>
      </c>
      <c r="J1954" s="382" t="s">
        <v>9264</v>
      </c>
    </row>
    <row r="1955" spans="1:10">
      <c r="A1955" s="380" t="s">
        <v>5349</v>
      </c>
      <c r="B1955" s="380" t="s">
        <v>5350</v>
      </c>
      <c r="J1955" s="382" t="s">
        <v>9265</v>
      </c>
    </row>
    <row r="1956" spans="1:10">
      <c r="A1956" s="380" t="s">
        <v>5345</v>
      </c>
      <c r="B1956" s="380" t="s">
        <v>5351</v>
      </c>
      <c r="J1956" s="382" t="s">
        <v>9266</v>
      </c>
    </row>
    <row r="1957" spans="1:10">
      <c r="A1957" s="380" t="s">
        <v>5355</v>
      </c>
      <c r="B1957" s="380" t="s">
        <v>5356</v>
      </c>
      <c r="J1957" s="382" t="s">
        <v>9267</v>
      </c>
    </row>
    <row r="1958" spans="1:10">
      <c r="A1958" s="380" t="s">
        <v>5357</v>
      </c>
      <c r="B1958" s="380" t="s">
        <v>5358</v>
      </c>
      <c r="J1958" s="382" t="s">
        <v>9268</v>
      </c>
    </row>
    <row r="1959" spans="1:10">
      <c r="A1959" s="380" t="s">
        <v>5359</v>
      </c>
      <c r="B1959" s="380" t="s">
        <v>5360</v>
      </c>
      <c r="J1959" s="382" t="s">
        <v>9269</v>
      </c>
    </row>
    <row r="1960" spans="1:10">
      <c r="A1960" s="380" t="s">
        <v>5362</v>
      </c>
      <c r="B1960" s="380" t="s">
        <v>5363</v>
      </c>
      <c r="J1960" s="382" t="s">
        <v>9270</v>
      </c>
    </row>
    <row r="1961" spans="1:10">
      <c r="A1961" s="380" t="s">
        <v>5353</v>
      </c>
      <c r="B1961" s="380" t="s">
        <v>5364</v>
      </c>
      <c r="J1961" s="382" t="s">
        <v>9271</v>
      </c>
    </row>
    <row r="1962" spans="1:10">
      <c r="A1962" s="380" t="s">
        <v>5366</v>
      </c>
      <c r="B1962" s="380" t="s">
        <v>5367</v>
      </c>
      <c r="J1962" s="382" t="s">
        <v>9272</v>
      </c>
    </row>
    <row r="1963" spans="1:10">
      <c r="A1963" s="380" t="s">
        <v>5368</v>
      </c>
      <c r="B1963" s="380" t="s">
        <v>5369</v>
      </c>
      <c r="J1963" s="382" t="s">
        <v>9273</v>
      </c>
    </row>
    <row r="1964" spans="1:10">
      <c r="A1964" s="380" t="s">
        <v>5371</v>
      </c>
      <c r="B1964" s="380" t="s">
        <v>5372</v>
      </c>
      <c r="J1964" s="382" t="s">
        <v>9274</v>
      </c>
    </row>
    <row r="1965" spans="1:10">
      <c r="A1965" s="380" t="s">
        <v>7019</v>
      </c>
      <c r="B1965" s="380" t="s">
        <v>5374</v>
      </c>
      <c r="J1965" s="382" t="s">
        <v>9275</v>
      </c>
    </row>
    <row r="1966" spans="1:10">
      <c r="A1966" s="380" t="s">
        <v>5376</v>
      </c>
      <c r="B1966" s="380" t="s">
        <v>5377</v>
      </c>
      <c r="J1966" s="382" t="s">
        <v>9276</v>
      </c>
    </row>
    <row r="1967" spans="1:10">
      <c r="A1967" s="380" t="s">
        <v>5382</v>
      </c>
      <c r="B1967" s="380" t="s">
        <v>5383</v>
      </c>
      <c r="J1967" s="382" t="s">
        <v>9277</v>
      </c>
    </row>
    <row r="1968" spans="1:10">
      <c r="A1968" s="380" t="s">
        <v>5404</v>
      </c>
      <c r="B1968" s="380" t="s">
        <v>5405</v>
      </c>
      <c r="J1968" s="382" t="s">
        <v>9278</v>
      </c>
    </row>
    <row r="1969" spans="1:10">
      <c r="A1969" s="380" t="s">
        <v>5408</v>
      </c>
      <c r="B1969" s="380" t="s">
        <v>5409</v>
      </c>
      <c r="J1969" s="382" t="s">
        <v>9279</v>
      </c>
    </row>
    <row r="1970" spans="1:10">
      <c r="A1970" s="380" t="s">
        <v>5411</v>
      </c>
      <c r="B1970" s="380" t="s">
        <v>5412</v>
      </c>
      <c r="J1970" s="382" t="s">
        <v>9280</v>
      </c>
    </row>
    <row r="1971" spans="1:10">
      <c r="A1971" s="380" t="s">
        <v>5414</v>
      </c>
      <c r="B1971" s="380" t="s">
        <v>5415</v>
      </c>
      <c r="J1971" s="382" t="s">
        <v>9281</v>
      </c>
    </row>
    <row r="1972" spans="1:10">
      <c r="A1972" s="380" t="s">
        <v>5418</v>
      </c>
      <c r="B1972" s="380" t="s">
        <v>5419</v>
      </c>
      <c r="J1972" s="382" t="s">
        <v>9282</v>
      </c>
    </row>
    <row r="1973" spans="1:10">
      <c r="A1973" s="380" t="s">
        <v>5422</v>
      </c>
      <c r="B1973" s="380" t="s">
        <v>5423</v>
      </c>
      <c r="J1973" s="382" t="s">
        <v>9283</v>
      </c>
    </row>
    <row r="1974" spans="1:10">
      <c r="A1974" s="380" t="s">
        <v>5421</v>
      </c>
      <c r="B1974" s="380" t="s">
        <v>5425</v>
      </c>
      <c r="J1974" s="382" t="s">
        <v>9284</v>
      </c>
    </row>
    <row r="1975" spans="1:10">
      <c r="A1975" s="380" t="s">
        <v>5429</v>
      </c>
      <c r="B1975" s="380" t="s">
        <v>5430</v>
      </c>
      <c r="J1975" s="382" t="s">
        <v>9285</v>
      </c>
    </row>
    <row r="1976" spans="1:10">
      <c r="A1976" s="380" t="s">
        <v>5432</v>
      </c>
      <c r="B1976" s="380" t="s">
        <v>5433</v>
      </c>
      <c r="J1976" s="382" t="s">
        <v>9286</v>
      </c>
    </row>
    <row r="1977" spans="1:10">
      <c r="A1977" s="380" t="s">
        <v>5435</v>
      </c>
      <c r="B1977" s="380" t="s">
        <v>5436</v>
      </c>
      <c r="J1977" s="382" t="s">
        <v>9287</v>
      </c>
    </row>
    <row r="1978" spans="1:10">
      <c r="A1978" s="380" t="s">
        <v>5438</v>
      </c>
      <c r="B1978" s="380" t="s">
        <v>5439</v>
      </c>
      <c r="J1978" s="382" t="s">
        <v>9288</v>
      </c>
    </row>
    <row r="1979" spans="1:10">
      <c r="A1979" s="380" t="s">
        <v>5442</v>
      </c>
      <c r="B1979" s="380" t="s">
        <v>5447</v>
      </c>
      <c r="J1979" s="382" t="s">
        <v>9289</v>
      </c>
    </row>
    <row r="1980" spans="1:10">
      <c r="A1980" s="380" t="s">
        <v>5444</v>
      </c>
      <c r="B1980" s="380" t="s">
        <v>5449</v>
      </c>
      <c r="J1980" s="382" t="s">
        <v>9290</v>
      </c>
    </row>
    <row r="1981" spans="1:10">
      <c r="A1981" s="380" t="s">
        <v>5446</v>
      </c>
      <c r="B1981" s="380" t="s">
        <v>5451</v>
      </c>
      <c r="J1981" s="382" t="s">
        <v>9291</v>
      </c>
    </row>
    <row r="1982" spans="1:10">
      <c r="A1982" s="380" t="s">
        <v>5453</v>
      </c>
      <c r="B1982" s="380" t="s">
        <v>5454</v>
      </c>
      <c r="J1982" s="382" t="s">
        <v>9292</v>
      </c>
    </row>
    <row r="1983" spans="1:10">
      <c r="A1983" s="380" t="s">
        <v>5461</v>
      </c>
      <c r="B1983" s="380" t="s">
        <v>5462</v>
      </c>
      <c r="J1983" s="382" t="s">
        <v>9293</v>
      </c>
    </row>
    <row r="1984" spans="1:10">
      <c r="A1984" s="380" t="s">
        <v>5471</v>
      </c>
      <c r="B1984" s="380" t="s">
        <v>5472</v>
      </c>
      <c r="J1984" s="382" t="s">
        <v>9294</v>
      </c>
    </row>
    <row r="1985" spans="1:10">
      <c r="A1985" s="380" t="s">
        <v>5477</v>
      </c>
      <c r="B1985" s="380" t="s">
        <v>5478</v>
      </c>
      <c r="J1985" s="382" t="s">
        <v>9295</v>
      </c>
    </row>
    <row r="1986" spans="1:10">
      <c r="A1986" s="380" t="s">
        <v>5479</v>
      </c>
      <c r="B1986" s="380" t="s">
        <v>5480</v>
      </c>
      <c r="J1986" s="382" t="s">
        <v>9296</v>
      </c>
    </row>
    <row r="1987" spans="1:10">
      <c r="A1987" s="380" t="s">
        <v>5486</v>
      </c>
      <c r="B1987" s="380" t="s">
        <v>5487</v>
      </c>
      <c r="J1987" s="382" t="s">
        <v>9297</v>
      </c>
    </row>
    <row r="1988" spans="1:10">
      <c r="A1988" s="380" t="s">
        <v>5490</v>
      </c>
      <c r="B1988" s="380" t="s">
        <v>5491</v>
      </c>
      <c r="J1988" s="382" t="s">
        <v>9298</v>
      </c>
    </row>
    <row r="1989" spans="1:10">
      <c r="A1989" s="380" t="s">
        <v>5492</v>
      </c>
      <c r="B1989" s="380" t="s">
        <v>5493</v>
      </c>
      <c r="J1989" s="382" t="s">
        <v>9299</v>
      </c>
    </row>
    <row r="1990" spans="1:10">
      <c r="A1990" s="380" t="s">
        <v>5494</v>
      </c>
      <c r="B1990" s="380" t="s">
        <v>5495</v>
      </c>
      <c r="J1990" s="382" t="s">
        <v>9300</v>
      </c>
    </row>
    <row r="1991" spans="1:10">
      <c r="A1991" s="380" t="s">
        <v>5488</v>
      </c>
      <c r="B1991" s="380" t="s">
        <v>5497</v>
      </c>
      <c r="J1991" s="382" t="s">
        <v>9301</v>
      </c>
    </row>
    <row r="1992" spans="1:10">
      <c r="A1992" s="380" t="s">
        <v>5499</v>
      </c>
      <c r="B1992" s="380" t="s">
        <v>5500</v>
      </c>
      <c r="J1992" s="382" t="s">
        <v>9302</v>
      </c>
    </row>
    <row r="1993" spans="1:10">
      <c r="A1993" s="380" t="s">
        <v>5489</v>
      </c>
      <c r="B1993" s="380" t="s">
        <v>5502</v>
      </c>
      <c r="J1993" s="382" t="s">
        <v>9303</v>
      </c>
    </row>
    <row r="1994" spans="1:10">
      <c r="A1994" s="380" t="s">
        <v>5496</v>
      </c>
      <c r="B1994" s="380" t="s">
        <v>5503</v>
      </c>
      <c r="J1994" s="382" t="s">
        <v>9304</v>
      </c>
    </row>
    <row r="1995" spans="1:10">
      <c r="A1995" s="380" t="s">
        <v>5507</v>
      </c>
      <c r="B1995" s="380" t="s">
        <v>5508</v>
      </c>
      <c r="J1995" s="382" t="s">
        <v>9305</v>
      </c>
    </row>
    <row r="1996" spans="1:10">
      <c r="A1996" s="380" t="s">
        <v>5509</v>
      </c>
      <c r="B1996" s="380" t="s">
        <v>5510</v>
      </c>
      <c r="J1996" s="382" t="s">
        <v>9306</v>
      </c>
    </row>
    <row r="1997" spans="1:10">
      <c r="A1997" s="380" t="s">
        <v>7020</v>
      </c>
      <c r="B1997" s="380" t="s">
        <v>5513</v>
      </c>
      <c r="J1997" s="382" t="s">
        <v>9307</v>
      </c>
    </row>
    <row r="1998" spans="1:10">
      <c r="A1998" s="380" t="s">
        <v>5516</v>
      </c>
      <c r="B1998" s="380" t="s">
        <v>5517</v>
      </c>
      <c r="J1998" s="382" t="s">
        <v>9308</v>
      </c>
    </row>
    <row r="1999" spans="1:10">
      <c r="A1999" s="380" t="s">
        <v>5519</v>
      </c>
      <c r="B1999" s="380" t="s">
        <v>5520</v>
      </c>
      <c r="J1999" s="382" t="s">
        <v>9309</v>
      </c>
    </row>
    <row r="2000" spans="1:10">
      <c r="A2000" s="380" t="s">
        <v>5522</v>
      </c>
      <c r="B2000" s="380" t="s">
        <v>5523</v>
      </c>
      <c r="J2000" s="382" t="s">
        <v>9310</v>
      </c>
    </row>
    <row r="2001" spans="1:10">
      <c r="A2001" s="380" t="s">
        <v>5525</v>
      </c>
      <c r="B2001" s="380" t="s">
        <v>5526</v>
      </c>
      <c r="J2001" s="382" t="s">
        <v>9311</v>
      </c>
    </row>
    <row r="2002" spans="1:10">
      <c r="A2002" s="380" t="s">
        <v>6942</v>
      </c>
      <c r="B2002" s="380" t="s">
        <v>5527</v>
      </c>
      <c r="J2002" s="382" t="s">
        <v>9312</v>
      </c>
    </row>
    <row r="2003" spans="1:10">
      <c r="A2003" s="380" t="s">
        <v>5528</v>
      </c>
      <c r="B2003" s="380" t="s">
        <v>5529</v>
      </c>
      <c r="J2003" s="382" t="s">
        <v>9313</v>
      </c>
    </row>
    <row r="2004" spans="1:10">
      <c r="A2004" s="380" t="s">
        <v>5561</v>
      </c>
      <c r="B2004" s="380" t="s">
        <v>5530</v>
      </c>
      <c r="J2004" s="382" t="s">
        <v>9314</v>
      </c>
    </row>
    <row r="2005" spans="1:10">
      <c r="A2005" s="380" t="s">
        <v>5532</v>
      </c>
      <c r="B2005" s="380" t="s">
        <v>5533</v>
      </c>
      <c r="J2005" s="382" t="s">
        <v>9315</v>
      </c>
    </row>
    <row r="2006" spans="1:10">
      <c r="A2006" s="380" t="s">
        <v>5535</v>
      </c>
      <c r="B2006" s="380" t="s">
        <v>5536</v>
      </c>
      <c r="J2006" s="382" t="s">
        <v>9316</v>
      </c>
    </row>
    <row r="2007" spans="1:10">
      <c r="A2007" s="380" t="s">
        <v>5538</v>
      </c>
      <c r="B2007" s="380" t="s">
        <v>5539</v>
      </c>
      <c r="J2007" s="382" t="s">
        <v>9317</v>
      </c>
    </row>
    <row r="2008" spans="1:10">
      <c r="A2008" s="380" t="s">
        <v>6100</v>
      </c>
      <c r="B2008" s="380" t="s">
        <v>5541</v>
      </c>
      <c r="J2008" s="382" t="s">
        <v>9318</v>
      </c>
    </row>
    <row r="2009" spans="1:10">
      <c r="A2009" s="380" t="s">
        <v>5543</v>
      </c>
      <c r="B2009" s="380" t="s">
        <v>5544</v>
      </c>
      <c r="J2009" s="382" t="s">
        <v>9319</v>
      </c>
    </row>
    <row r="2010" spans="1:10">
      <c r="A2010" s="380" t="s">
        <v>5546</v>
      </c>
      <c r="B2010" s="380" t="s">
        <v>5547</v>
      </c>
      <c r="J2010" s="382" t="s">
        <v>9320</v>
      </c>
    </row>
    <row r="2011" spans="1:10">
      <c r="A2011" s="380" t="s">
        <v>5551</v>
      </c>
      <c r="B2011" s="380" t="s">
        <v>5552</v>
      </c>
      <c r="J2011" s="382" t="s">
        <v>9321</v>
      </c>
    </row>
    <row r="2012" spans="1:10">
      <c r="A2012" s="380" t="s">
        <v>5553</v>
      </c>
      <c r="B2012" s="380" t="s">
        <v>5554</v>
      </c>
      <c r="J2012" s="382" t="s">
        <v>9322</v>
      </c>
    </row>
    <row r="2013" spans="1:10">
      <c r="A2013" s="380" t="s">
        <v>5568</v>
      </c>
      <c r="B2013" s="380" t="s">
        <v>5569</v>
      </c>
      <c r="J2013" s="382" t="s">
        <v>9323</v>
      </c>
    </row>
    <row r="2014" spans="1:10">
      <c r="A2014" s="380" t="s">
        <v>5576</v>
      </c>
      <c r="B2014" s="380" t="s">
        <v>5595</v>
      </c>
      <c r="J2014" s="382" t="s">
        <v>9324</v>
      </c>
    </row>
    <row r="2015" spans="1:10">
      <c r="A2015" s="380" t="s">
        <v>6029</v>
      </c>
      <c r="B2015" s="380" t="s">
        <v>5596</v>
      </c>
      <c r="J2015" s="382" t="s">
        <v>9325</v>
      </c>
    </row>
    <row r="2016" spans="1:10">
      <c r="A2016" s="380" t="s">
        <v>6030</v>
      </c>
      <c r="B2016" s="380" t="s">
        <v>5597</v>
      </c>
      <c r="J2016" s="382" t="s">
        <v>9326</v>
      </c>
    </row>
    <row r="2017" spans="1:10">
      <c r="A2017" s="380" t="s">
        <v>6046</v>
      </c>
      <c r="B2017" s="380" t="s">
        <v>5598</v>
      </c>
      <c r="J2017" s="382" t="s">
        <v>9327</v>
      </c>
    </row>
    <row r="2018" spans="1:10">
      <c r="A2018" s="380" t="s">
        <v>5556</v>
      </c>
      <c r="B2018" s="380" t="s">
        <v>5599</v>
      </c>
      <c r="J2018" s="382" t="s">
        <v>9328</v>
      </c>
    </row>
    <row r="2019" spans="1:10">
      <c r="A2019" s="380" t="s">
        <v>5609</v>
      </c>
      <c r="B2019" s="380" t="s">
        <v>5610</v>
      </c>
      <c r="J2019" s="382" t="s">
        <v>9329</v>
      </c>
    </row>
    <row r="2020" spans="1:10">
      <c r="A2020" s="380" t="s">
        <v>5612</v>
      </c>
      <c r="B2020" s="380" t="s">
        <v>5613</v>
      </c>
      <c r="J2020" s="382" t="s">
        <v>9330</v>
      </c>
    </row>
    <row r="2021" spans="1:10">
      <c r="A2021" s="380" t="s">
        <v>5616</v>
      </c>
      <c r="B2021" s="380" t="s">
        <v>5617</v>
      </c>
      <c r="J2021" s="382" t="s">
        <v>9331</v>
      </c>
    </row>
    <row r="2022" spans="1:10">
      <c r="A2022" s="380" t="s">
        <v>5618</v>
      </c>
      <c r="B2022" s="380" t="s">
        <v>5619</v>
      </c>
      <c r="J2022" s="382" t="s">
        <v>9332</v>
      </c>
    </row>
    <row r="2023" spans="1:10">
      <c r="A2023" s="380" t="s">
        <v>5671</v>
      </c>
      <c r="B2023" s="380" t="s">
        <v>5620</v>
      </c>
      <c r="J2023" s="382" t="s">
        <v>9333</v>
      </c>
    </row>
    <row r="2024" spans="1:10">
      <c r="A2024" s="380" t="s">
        <v>5621</v>
      </c>
      <c r="B2024" s="380" t="s">
        <v>5622</v>
      </c>
      <c r="J2024" s="382" t="s">
        <v>9334</v>
      </c>
    </row>
    <row r="2025" spans="1:10">
      <c r="A2025" s="380" t="s">
        <v>5623</v>
      </c>
      <c r="B2025" s="380" t="s">
        <v>5624</v>
      </c>
      <c r="J2025" s="382" t="s">
        <v>9335</v>
      </c>
    </row>
    <row r="2026" spans="1:10">
      <c r="A2026" s="380" t="s">
        <v>5625</v>
      </c>
      <c r="B2026" s="380" t="s">
        <v>5626</v>
      </c>
      <c r="J2026" s="382" t="s">
        <v>9336</v>
      </c>
    </row>
    <row r="2027" spans="1:10">
      <c r="A2027" s="380" t="s">
        <v>5627</v>
      </c>
      <c r="B2027" s="380" t="s">
        <v>5628</v>
      </c>
      <c r="J2027" s="382" t="s">
        <v>9337</v>
      </c>
    </row>
    <row r="2028" spans="1:10">
      <c r="A2028" s="380" t="s">
        <v>5635</v>
      </c>
      <c r="B2028" s="380" t="s">
        <v>5636</v>
      </c>
      <c r="J2028" s="382" t="s">
        <v>9338</v>
      </c>
    </row>
    <row r="2029" spans="1:10">
      <c r="A2029" s="380" t="s">
        <v>5637</v>
      </c>
      <c r="B2029" s="380" t="s">
        <v>5638</v>
      </c>
      <c r="J2029" s="382" t="s">
        <v>9339</v>
      </c>
    </row>
    <row r="2030" spans="1:10">
      <c r="A2030" s="380" t="s">
        <v>5639</v>
      </c>
      <c r="B2030" s="380" t="s">
        <v>5640</v>
      </c>
      <c r="J2030" s="382" t="s">
        <v>9340</v>
      </c>
    </row>
    <row r="2031" spans="1:10">
      <c r="A2031" s="380" t="s">
        <v>5641</v>
      </c>
      <c r="B2031" s="380" t="s">
        <v>5642</v>
      </c>
      <c r="J2031" s="382" t="s">
        <v>9341</v>
      </c>
    </row>
    <row r="2032" spans="1:10">
      <c r="A2032" s="380" t="s">
        <v>5643</v>
      </c>
      <c r="B2032" s="380" t="s">
        <v>5644</v>
      </c>
      <c r="J2032" s="382" t="s">
        <v>9342</v>
      </c>
    </row>
    <row r="2033" spans="1:10">
      <c r="A2033" s="380" t="s">
        <v>5645</v>
      </c>
      <c r="B2033" s="380" t="s">
        <v>5646</v>
      </c>
      <c r="J2033" s="382" t="s">
        <v>9343</v>
      </c>
    </row>
    <row r="2034" spans="1:10">
      <c r="A2034" s="380" t="s">
        <v>5647</v>
      </c>
      <c r="B2034" s="380" t="s">
        <v>5648</v>
      </c>
      <c r="J2034" s="382" t="s">
        <v>9344</v>
      </c>
    </row>
    <row r="2035" spans="1:10">
      <c r="A2035" s="380" t="s">
        <v>5649</v>
      </c>
      <c r="B2035" s="380" t="s">
        <v>5650</v>
      </c>
      <c r="J2035" s="382" t="s">
        <v>9345</v>
      </c>
    </row>
    <row r="2036" spans="1:10">
      <c r="A2036" s="380" t="s">
        <v>5634</v>
      </c>
      <c r="B2036" s="380" t="s">
        <v>5651</v>
      </c>
      <c r="J2036" s="382" t="s">
        <v>9346</v>
      </c>
    </row>
    <row r="2037" spans="1:10">
      <c r="A2037" s="380" t="s">
        <v>5652</v>
      </c>
      <c r="B2037" s="380" t="s">
        <v>5653</v>
      </c>
      <c r="J2037" s="382" t="s">
        <v>9347</v>
      </c>
    </row>
    <row r="2038" spans="1:10">
      <c r="A2038" s="380" t="s">
        <v>5654</v>
      </c>
      <c r="B2038" s="380" t="s">
        <v>5655</v>
      </c>
      <c r="J2038" s="382" t="s">
        <v>9348</v>
      </c>
    </row>
    <row r="2039" spans="1:10">
      <c r="A2039" s="380" t="s">
        <v>5230</v>
      </c>
      <c r="B2039" s="380" t="s">
        <v>5656</v>
      </c>
      <c r="J2039" s="382" t="s">
        <v>9349</v>
      </c>
    </row>
    <row r="2040" spans="1:10">
      <c r="A2040" s="380" t="s">
        <v>5658</v>
      </c>
      <c r="B2040" s="380" t="s">
        <v>5659</v>
      </c>
      <c r="J2040" s="382" t="s">
        <v>9350</v>
      </c>
    </row>
    <row r="2041" spans="1:10">
      <c r="A2041" s="380" t="s">
        <v>5668</v>
      </c>
      <c r="B2041" s="380" t="s">
        <v>5669</v>
      </c>
      <c r="J2041" s="382" t="s">
        <v>9351</v>
      </c>
    </row>
    <row r="2042" spans="1:10">
      <c r="A2042" s="380" t="s">
        <v>5672</v>
      </c>
      <c r="B2042" s="380" t="s">
        <v>5673</v>
      </c>
      <c r="J2042" s="382" t="s">
        <v>9352</v>
      </c>
    </row>
    <row r="2043" spans="1:10">
      <c r="A2043" s="380" t="s">
        <v>5675</v>
      </c>
      <c r="B2043" s="380" t="s">
        <v>5676</v>
      </c>
      <c r="J2043" s="382" t="s">
        <v>9353</v>
      </c>
    </row>
    <row r="2044" spans="1:10">
      <c r="A2044" s="380" t="s">
        <v>5678</v>
      </c>
      <c r="B2044" s="380" t="s">
        <v>5679</v>
      </c>
      <c r="J2044" s="382" t="s">
        <v>9354</v>
      </c>
    </row>
    <row r="2045" spans="1:10">
      <c r="A2045" s="380" t="s">
        <v>5680</v>
      </c>
      <c r="B2045" s="380" t="s">
        <v>5681</v>
      </c>
      <c r="J2045" s="382" t="s">
        <v>9355</v>
      </c>
    </row>
    <row r="2046" spans="1:10">
      <c r="A2046" s="380" t="s">
        <v>5683</v>
      </c>
      <c r="B2046" s="380" t="s">
        <v>5684</v>
      </c>
      <c r="J2046" s="382" t="s">
        <v>9356</v>
      </c>
    </row>
    <row r="2047" spans="1:10">
      <c r="A2047" s="380" t="s">
        <v>5686</v>
      </c>
      <c r="B2047" s="380" t="s">
        <v>5687</v>
      </c>
      <c r="J2047" s="382" t="s">
        <v>9357</v>
      </c>
    </row>
    <row r="2048" spans="1:10">
      <c r="A2048" s="380" t="s">
        <v>5689</v>
      </c>
      <c r="B2048" s="380" t="s">
        <v>5690</v>
      </c>
      <c r="J2048" s="382" t="s">
        <v>9358</v>
      </c>
    </row>
    <row r="2049" spans="1:10">
      <c r="A2049" s="380" t="s">
        <v>5691</v>
      </c>
      <c r="B2049" s="380" t="s">
        <v>5692</v>
      </c>
      <c r="J2049" s="382" t="s">
        <v>9359</v>
      </c>
    </row>
    <row r="2050" spans="1:10">
      <c r="A2050" s="380" t="s">
        <v>5693</v>
      </c>
      <c r="B2050" s="380" t="s">
        <v>5694</v>
      </c>
      <c r="J2050" s="382" t="s">
        <v>9360</v>
      </c>
    </row>
    <row r="2051" spans="1:10">
      <c r="A2051" s="380" t="s">
        <v>5698</v>
      </c>
      <c r="B2051" s="380" t="s">
        <v>5699</v>
      </c>
      <c r="J2051" s="382" t="s">
        <v>9361</v>
      </c>
    </row>
    <row r="2052" spans="1:10">
      <c r="A2052" s="380" t="s">
        <v>5701</v>
      </c>
      <c r="B2052" s="380" t="s">
        <v>5702</v>
      </c>
      <c r="J2052" s="382" t="s">
        <v>9362</v>
      </c>
    </row>
    <row r="2053" spans="1:10">
      <c r="A2053" s="380" t="s">
        <v>5571</v>
      </c>
      <c r="B2053" s="380" t="s">
        <v>5704</v>
      </c>
      <c r="J2053" s="382" t="s">
        <v>9363</v>
      </c>
    </row>
    <row r="2054" spans="1:10">
      <c r="A2054" s="380" t="s">
        <v>5572</v>
      </c>
      <c r="B2054" s="380" t="s">
        <v>5705</v>
      </c>
      <c r="J2054" s="382" t="s">
        <v>9364</v>
      </c>
    </row>
    <row r="2055" spans="1:10">
      <c r="A2055" s="380" t="s">
        <v>5574</v>
      </c>
      <c r="B2055" s="380" t="s">
        <v>5706</v>
      </c>
      <c r="J2055" s="382" t="s">
        <v>9365</v>
      </c>
    </row>
    <row r="2056" spans="1:10">
      <c r="A2056" s="380" t="s">
        <v>5575</v>
      </c>
      <c r="B2056" s="380" t="s">
        <v>5707</v>
      </c>
      <c r="J2056" s="382" t="s">
        <v>9366</v>
      </c>
    </row>
    <row r="2057" spans="1:10">
      <c r="A2057" s="380" t="s">
        <v>5577</v>
      </c>
      <c r="B2057" s="380" t="s">
        <v>5708</v>
      </c>
      <c r="J2057" s="382" t="s">
        <v>9367</v>
      </c>
    </row>
    <row r="2058" spans="1:10">
      <c r="A2058" s="380" t="s">
        <v>5578</v>
      </c>
      <c r="B2058" s="380" t="s">
        <v>5709</v>
      </c>
      <c r="J2058" s="382" t="s">
        <v>9368</v>
      </c>
    </row>
    <row r="2059" spans="1:10">
      <c r="A2059" s="380" t="s">
        <v>5579</v>
      </c>
      <c r="B2059" s="380" t="s">
        <v>5710</v>
      </c>
      <c r="J2059" s="382" t="s">
        <v>9369</v>
      </c>
    </row>
    <row r="2060" spans="1:10">
      <c r="A2060" s="380" t="s">
        <v>7076</v>
      </c>
      <c r="B2060" s="380" t="s">
        <v>5711</v>
      </c>
      <c r="J2060" s="382" t="s">
        <v>9370</v>
      </c>
    </row>
    <row r="2061" spans="1:10">
      <c r="A2061" s="380" t="s">
        <v>5582</v>
      </c>
      <c r="B2061" s="380" t="s">
        <v>5712</v>
      </c>
      <c r="J2061" s="382" t="s">
        <v>9371</v>
      </c>
    </row>
    <row r="2062" spans="1:10">
      <c r="A2062" s="380" t="s">
        <v>5580</v>
      </c>
      <c r="B2062" s="380" t="s">
        <v>5713</v>
      </c>
      <c r="J2062" s="382" t="s">
        <v>9372</v>
      </c>
    </row>
    <row r="2063" spans="1:10">
      <c r="A2063" s="380" t="s">
        <v>5717</v>
      </c>
      <c r="B2063" s="380" t="s">
        <v>5718</v>
      </c>
      <c r="J2063" s="382" t="s">
        <v>9373</v>
      </c>
    </row>
    <row r="2064" spans="1:10">
      <c r="A2064" s="380" t="s">
        <v>5719</v>
      </c>
      <c r="B2064" s="380" t="s">
        <v>5720</v>
      </c>
      <c r="J2064" s="382" t="s">
        <v>9374</v>
      </c>
    </row>
    <row r="2065" spans="1:16">
      <c r="A2065" s="380" t="s">
        <v>5721</v>
      </c>
      <c r="B2065" s="380" t="s">
        <v>5722</v>
      </c>
      <c r="J2065" s="382" t="s">
        <v>9375</v>
      </c>
    </row>
    <row r="2066" spans="1:16">
      <c r="A2066" s="380" t="s">
        <v>5739</v>
      </c>
      <c r="B2066" s="380" t="s">
        <v>5740</v>
      </c>
      <c r="J2066" s="382" t="s">
        <v>9376</v>
      </c>
      <c r="N2066" s="95"/>
      <c r="O2066" s="96"/>
      <c r="P2066" s="100"/>
    </row>
    <row r="2067" spans="1:16">
      <c r="A2067" s="380" t="s">
        <v>5742</v>
      </c>
      <c r="B2067" s="380" t="s">
        <v>5743</v>
      </c>
      <c r="J2067" s="382" t="s">
        <v>9377</v>
      </c>
    </row>
    <row r="2068" spans="1:16">
      <c r="A2068" s="380" t="s">
        <v>5746</v>
      </c>
      <c r="B2068" s="380" t="s">
        <v>5747</v>
      </c>
      <c r="J2068" s="382" t="s">
        <v>9378</v>
      </c>
    </row>
    <row r="2069" spans="1:16">
      <c r="A2069" s="380" t="s">
        <v>5748</v>
      </c>
      <c r="B2069" s="380" t="s">
        <v>5749</v>
      </c>
      <c r="J2069" s="382" t="s">
        <v>9379</v>
      </c>
    </row>
    <row r="2070" spans="1:16">
      <c r="A2070" s="380" t="s">
        <v>5751</v>
      </c>
      <c r="B2070" s="380" t="s">
        <v>5752</v>
      </c>
      <c r="J2070" s="382" t="s">
        <v>9380</v>
      </c>
    </row>
    <row r="2071" spans="1:16">
      <c r="A2071" s="380" t="s">
        <v>5753</v>
      </c>
      <c r="B2071" s="380" t="s">
        <v>5754</v>
      </c>
      <c r="J2071" s="382" t="s">
        <v>9381</v>
      </c>
    </row>
    <row r="2072" spans="1:16">
      <c r="A2072" s="380" t="s">
        <v>5755</v>
      </c>
      <c r="B2072" s="380" t="s">
        <v>5756</v>
      </c>
      <c r="J2072" s="382" t="s">
        <v>9382</v>
      </c>
    </row>
    <row r="2073" spans="1:16">
      <c r="A2073" s="380" t="s">
        <v>5793</v>
      </c>
      <c r="B2073" s="380" t="s">
        <v>5794</v>
      </c>
      <c r="J2073" s="382" t="s">
        <v>9383</v>
      </c>
    </row>
    <row r="2074" spans="1:16">
      <c r="A2074" s="380" t="s">
        <v>5795</v>
      </c>
      <c r="B2074" s="380" t="s">
        <v>5796</v>
      </c>
      <c r="J2074" s="382" t="s">
        <v>9384</v>
      </c>
    </row>
    <row r="2075" spans="1:16">
      <c r="A2075" s="380" t="s">
        <v>5797</v>
      </c>
      <c r="B2075" s="380" t="s">
        <v>5798</v>
      </c>
      <c r="J2075" s="382" t="s">
        <v>9385</v>
      </c>
    </row>
    <row r="2076" spans="1:16">
      <c r="A2076" s="380" t="s">
        <v>5799</v>
      </c>
      <c r="B2076" s="380" t="s">
        <v>5800</v>
      </c>
      <c r="J2076" s="382" t="s">
        <v>9386</v>
      </c>
    </row>
    <row r="2077" spans="1:16">
      <c r="A2077" s="380" t="s">
        <v>5802</v>
      </c>
      <c r="B2077" s="380" t="s">
        <v>5803</v>
      </c>
      <c r="J2077" s="382" t="s">
        <v>9387</v>
      </c>
    </row>
    <row r="2078" spans="1:16">
      <c r="A2078" s="380" t="s">
        <v>5804</v>
      </c>
      <c r="B2078" s="380" t="s">
        <v>5805</v>
      </c>
      <c r="J2078" s="382" t="s">
        <v>9388</v>
      </c>
    </row>
    <row r="2079" spans="1:16">
      <c r="A2079" s="380" t="s">
        <v>5806</v>
      </c>
      <c r="B2079" s="380" t="s">
        <v>5807</v>
      </c>
      <c r="J2079" s="382" t="s">
        <v>9389</v>
      </c>
    </row>
    <row r="2080" spans="1:16">
      <c r="A2080" s="380" t="s">
        <v>5808</v>
      </c>
      <c r="B2080" s="380" t="s">
        <v>5809</v>
      </c>
      <c r="J2080" s="382" t="s">
        <v>9390</v>
      </c>
    </row>
    <row r="2081" spans="1:18">
      <c r="A2081" s="380" t="s">
        <v>5762</v>
      </c>
      <c r="B2081" s="380" t="s">
        <v>5810</v>
      </c>
      <c r="J2081" s="382" t="s">
        <v>9391</v>
      </c>
    </row>
    <row r="2082" spans="1:18">
      <c r="A2082" s="380" t="s">
        <v>5766</v>
      </c>
      <c r="B2082" s="380" t="s">
        <v>5811</v>
      </c>
      <c r="J2082" s="382" t="s">
        <v>9392</v>
      </c>
    </row>
    <row r="2083" spans="1:18">
      <c r="A2083" s="380" t="s">
        <v>5817</v>
      </c>
      <c r="B2083" s="380" t="s">
        <v>5818</v>
      </c>
      <c r="J2083" s="382" t="s">
        <v>9393</v>
      </c>
    </row>
    <row r="2084" spans="1:18">
      <c r="A2084" s="380" t="s">
        <v>5820</v>
      </c>
      <c r="B2084" s="380" t="s">
        <v>5821</v>
      </c>
      <c r="J2084" s="382" t="s">
        <v>9394</v>
      </c>
    </row>
    <row r="2085" spans="1:18">
      <c r="A2085" s="380" t="s">
        <v>5824</v>
      </c>
      <c r="B2085" s="380" t="s">
        <v>5823</v>
      </c>
      <c r="J2085" s="382" t="s">
        <v>9395</v>
      </c>
    </row>
    <row r="2086" spans="1:18">
      <c r="A2086" s="380" t="s">
        <v>5828</v>
      </c>
      <c r="B2086" s="380" t="s">
        <v>5829</v>
      </c>
      <c r="J2086" s="382" t="s">
        <v>9396</v>
      </c>
    </row>
    <row r="2087" spans="1:18">
      <c r="A2087" s="380" t="s">
        <v>5839</v>
      </c>
      <c r="B2087" s="380" t="s">
        <v>5840</v>
      </c>
      <c r="J2087" s="382" t="s">
        <v>9397</v>
      </c>
    </row>
    <row r="2088" spans="1:18">
      <c r="A2088" s="380" t="s">
        <v>5985</v>
      </c>
      <c r="B2088" s="380" t="s">
        <v>5841</v>
      </c>
      <c r="J2088" s="382" t="s">
        <v>9398</v>
      </c>
    </row>
    <row r="2089" spans="1:18">
      <c r="A2089" s="380" t="s">
        <v>5854</v>
      </c>
      <c r="B2089" s="380" t="s">
        <v>5842</v>
      </c>
      <c r="J2089" s="382" t="s">
        <v>9399</v>
      </c>
    </row>
    <row r="2090" spans="1:18">
      <c r="A2090" s="380" t="s">
        <v>5843</v>
      </c>
      <c r="B2090" s="380" t="s">
        <v>5844</v>
      </c>
      <c r="J2090" s="382" t="s">
        <v>9400</v>
      </c>
    </row>
    <row r="2091" spans="1:18">
      <c r="A2091" s="380" t="s">
        <v>5846</v>
      </c>
      <c r="B2091" s="380" t="s">
        <v>5847</v>
      </c>
      <c r="J2091" s="382" t="s">
        <v>9401</v>
      </c>
    </row>
    <row r="2092" spans="1:18">
      <c r="A2092" s="380" t="s">
        <v>5849</v>
      </c>
      <c r="B2092" s="380" t="s">
        <v>5850</v>
      </c>
      <c r="J2092" s="382" t="s">
        <v>9402</v>
      </c>
      <c r="N2092" s="86"/>
      <c r="O2092" s="109"/>
      <c r="P2092" s="95"/>
      <c r="Q2092" s="96"/>
      <c r="R2092" s="100"/>
    </row>
    <row r="2093" spans="1:18">
      <c r="A2093" s="380" t="s">
        <v>5852</v>
      </c>
      <c r="B2093" s="380" t="s">
        <v>5853</v>
      </c>
      <c r="J2093" s="382" t="s">
        <v>9403</v>
      </c>
    </row>
    <row r="2094" spans="1:18">
      <c r="A2094" s="380" t="s">
        <v>5862</v>
      </c>
      <c r="B2094" s="380" t="s">
        <v>5863</v>
      </c>
      <c r="J2094" s="382" t="s">
        <v>9404</v>
      </c>
    </row>
    <row r="2095" spans="1:18">
      <c r="A2095" s="380" t="s">
        <v>5865</v>
      </c>
      <c r="B2095" s="380" t="s">
        <v>5866</v>
      </c>
      <c r="J2095" s="382" t="s">
        <v>9405</v>
      </c>
    </row>
    <row r="2096" spans="1:18">
      <c r="A2096" s="380" t="s">
        <v>5868</v>
      </c>
      <c r="B2096" s="380" t="s">
        <v>5869</v>
      </c>
      <c r="J2096" s="382" t="s">
        <v>9406</v>
      </c>
    </row>
    <row r="2097" spans="1:10">
      <c r="A2097" s="380" t="s">
        <v>5871</v>
      </c>
      <c r="B2097" s="380" t="s">
        <v>5872</v>
      </c>
      <c r="J2097" s="382" t="s">
        <v>9407</v>
      </c>
    </row>
    <row r="2098" spans="1:10">
      <c r="A2098" s="380" t="s">
        <v>5902</v>
      </c>
      <c r="B2098" s="380" t="s">
        <v>5876</v>
      </c>
      <c r="J2098" s="382" t="s">
        <v>9408</v>
      </c>
    </row>
    <row r="2099" spans="1:10">
      <c r="A2099" s="380" t="s">
        <v>5878</v>
      </c>
      <c r="B2099" s="380" t="s">
        <v>5879</v>
      </c>
      <c r="J2099" s="382" t="s">
        <v>9409</v>
      </c>
    </row>
    <row r="2100" spans="1:10">
      <c r="A2100" s="380" t="s">
        <v>5881</v>
      </c>
      <c r="B2100" s="380" t="s">
        <v>5882</v>
      </c>
      <c r="J2100" s="382" t="s">
        <v>9410</v>
      </c>
    </row>
    <row r="2101" spans="1:10">
      <c r="A2101" s="380" t="s">
        <v>5884</v>
      </c>
      <c r="B2101" s="380" t="s">
        <v>5885</v>
      </c>
      <c r="J2101" s="382" t="s">
        <v>9411</v>
      </c>
    </row>
    <row r="2102" spans="1:10">
      <c r="A2102" s="380" t="s">
        <v>5763</v>
      </c>
      <c r="B2102" s="380" t="s">
        <v>5887</v>
      </c>
      <c r="J2102" s="382" t="s">
        <v>9412</v>
      </c>
    </row>
    <row r="2103" spans="1:10">
      <c r="A2103" s="380" t="s">
        <v>5986</v>
      </c>
      <c r="B2103" s="380" t="s">
        <v>5888</v>
      </c>
      <c r="J2103" s="382" t="s">
        <v>9413</v>
      </c>
    </row>
    <row r="2104" spans="1:10">
      <c r="A2104" s="380" t="s">
        <v>5890</v>
      </c>
      <c r="B2104" s="380" t="s">
        <v>5891</v>
      </c>
      <c r="J2104" s="382" t="s">
        <v>9414</v>
      </c>
    </row>
    <row r="2105" spans="1:10">
      <c r="A2105" s="380" t="s">
        <v>5892</v>
      </c>
      <c r="B2105" s="380" t="s">
        <v>5893</v>
      </c>
      <c r="J2105" s="382" t="s">
        <v>9415</v>
      </c>
    </row>
    <row r="2106" spans="1:10">
      <c r="A2106" s="380" t="s">
        <v>5897</v>
      </c>
      <c r="B2106" s="380" t="s">
        <v>5895</v>
      </c>
      <c r="J2106" s="382" t="s">
        <v>9416</v>
      </c>
    </row>
    <row r="2107" spans="1:10">
      <c r="A2107" s="380" t="s">
        <v>5898</v>
      </c>
      <c r="B2107" s="380" t="s">
        <v>5899</v>
      </c>
      <c r="J2107" s="382" t="s">
        <v>9417</v>
      </c>
    </row>
    <row r="2108" spans="1:10">
      <c r="A2108" s="380" t="s">
        <v>5907</v>
      </c>
      <c r="B2108" s="380" t="s">
        <v>5908</v>
      </c>
      <c r="J2108" s="382" t="s">
        <v>9418</v>
      </c>
    </row>
    <row r="2109" spans="1:10">
      <c r="A2109" s="380" t="s">
        <v>5909</v>
      </c>
      <c r="B2109" s="380" t="s">
        <v>5910</v>
      </c>
      <c r="J2109" s="382" t="s">
        <v>9419</v>
      </c>
    </row>
    <row r="2110" spans="1:10">
      <c r="A2110" s="380" t="s">
        <v>5912</v>
      </c>
      <c r="B2110" s="380" t="s">
        <v>5913</v>
      </c>
      <c r="J2110" s="382" t="s">
        <v>9420</v>
      </c>
    </row>
    <row r="2111" spans="1:10">
      <c r="A2111" s="380" t="s">
        <v>5918</v>
      </c>
      <c r="B2111" s="380" t="s">
        <v>5919</v>
      </c>
      <c r="J2111" s="382" t="s">
        <v>9421</v>
      </c>
    </row>
    <row r="2112" spans="1:10">
      <c r="A2112" s="380" t="s">
        <v>5926</v>
      </c>
      <c r="B2112" s="380" t="s">
        <v>5927</v>
      </c>
      <c r="J2112" s="382" t="s">
        <v>9422</v>
      </c>
    </row>
    <row r="2113" spans="1:10">
      <c r="A2113" s="380" t="s">
        <v>5928</v>
      </c>
      <c r="B2113" s="380" t="s">
        <v>5929</v>
      </c>
      <c r="J2113" s="382" t="s">
        <v>9423</v>
      </c>
    </row>
    <row r="2114" spans="1:10">
      <c r="A2114" s="380" t="s">
        <v>5931</v>
      </c>
      <c r="B2114" s="380" t="s">
        <v>5932</v>
      </c>
      <c r="J2114" s="382" t="s">
        <v>9424</v>
      </c>
    </row>
    <row r="2115" spans="1:10">
      <c r="A2115" s="380" t="s">
        <v>5934</v>
      </c>
      <c r="B2115" s="380" t="s">
        <v>5935</v>
      </c>
      <c r="J2115" s="382" t="s">
        <v>9425</v>
      </c>
    </row>
    <row r="2116" spans="1:10">
      <c r="A2116" s="380" t="s">
        <v>5936</v>
      </c>
      <c r="B2116" s="380" t="s">
        <v>5937</v>
      </c>
      <c r="J2116" s="382" t="s">
        <v>9426</v>
      </c>
    </row>
    <row r="2117" spans="1:10">
      <c r="A2117" s="380" t="s">
        <v>5939</v>
      </c>
      <c r="B2117" s="380" t="s">
        <v>5940</v>
      </c>
      <c r="J2117" s="382" t="s">
        <v>9427</v>
      </c>
    </row>
    <row r="2118" spans="1:10">
      <c r="A2118" s="380" t="s">
        <v>5941</v>
      </c>
      <c r="B2118" s="380" t="s">
        <v>5942</v>
      </c>
      <c r="J2118" s="382" t="s">
        <v>9428</v>
      </c>
    </row>
    <row r="2119" spans="1:10">
      <c r="A2119" s="380" t="s">
        <v>5945</v>
      </c>
      <c r="B2119" s="380" t="s">
        <v>5946</v>
      </c>
      <c r="J2119" s="382" t="s">
        <v>9429</v>
      </c>
    </row>
    <row r="2120" spans="1:10">
      <c r="A2120" s="380" t="s">
        <v>5948</v>
      </c>
      <c r="B2120" s="380" t="s">
        <v>5949</v>
      </c>
      <c r="J2120" s="382" t="s">
        <v>9430</v>
      </c>
    </row>
    <row r="2121" spans="1:10">
      <c r="A2121" s="380" t="s">
        <v>5951</v>
      </c>
      <c r="B2121" s="380" t="s">
        <v>5952</v>
      </c>
      <c r="J2121" s="382" t="s">
        <v>9431</v>
      </c>
    </row>
    <row r="2122" spans="1:10">
      <c r="A2122" s="380" t="s">
        <v>5231</v>
      </c>
      <c r="B2122" s="380" t="s">
        <v>5955</v>
      </c>
      <c r="J2122" s="382" t="s">
        <v>9432</v>
      </c>
    </row>
    <row r="2123" spans="1:10">
      <c r="A2123" s="380" t="s">
        <v>5957</v>
      </c>
      <c r="B2123" s="380" t="s">
        <v>5958</v>
      </c>
      <c r="J2123" s="382" t="s">
        <v>9433</v>
      </c>
    </row>
    <row r="2124" spans="1:10">
      <c r="A2124" s="380" t="s">
        <v>5960</v>
      </c>
      <c r="B2124" s="380" t="s">
        <v>5968</v>
      </c>
      <c r="J2124" s="382" t="s">
        <v>9434</v>
      </c>
    </row>
    <row r="2125" spans="1:10">
      <c r="A2125" s="380" t="s">
        <v>5961</v>
      </c>
      <c r="B2125" s="380" t="s">
        <v>5970</v>
      </c>
      <c r="J2125" s="382" t="s">
        <v>9435</v>
      </c>
    </row>
    <row r="2126" spans="1:10">
      <c r="A2126" s="380" t="s">
        <v>5962</v>
      </c>
      <c r="B2126" s="380" t="s">
        <v>5972</v>
      </c>
      <c r="J2126" s="382" t="s">
        <v>9436</v>
      </c>
    </row>
    <row r="2127" spans="1:10">
      <c r="A2127" s="380" t="s">
        <v>5963</v>
      </c>
      <c r="B2127" s="380" t="s">
        <v>5973</v>
      </c>
      <c r="J2127" s="382" t="s">
        <v>9437</v>
      </c>
    </row>
    <row r="2128" spans="1:10">
      <c r="A2128" s="380" t="s">
        <v>5987</v>
      </c>
      <c r="B2128" s="380" t="s">
        <v>5976</v>
      </c>
      <c r="J2128" s="382" t="s">
        <v>9438</v>
      </c>
    </row>
    <row r="2129" spans="1:10">
      <c r="A2129" s="380" t="s">
        <v>5978</v>
      </c>
      <c r="B2129" s="380" t="s">
        <v>5979</v>
      </c>
      <c r="J2129" s="382" t="s">
        <v>9439</v>
      </c>
    </row>
    <row r="2130" spans="1:10">
      <c r="A2130" s="380" t="s">
        <v>5981</v>
      </c>
      <c r="B2130" s="380" t="s">
        <v>5982</v>
      </c>
      <c r="J2130" s="382" t="s">
        <v>9440</v>
      </c>
    </row>
    <row r="2131" spans="1:10">
      <c r="A2131" s="380" t="s">
        <v>5983</v>
      </c>
      <c r="B2131" s="380" t="s">
        <v>5984</v>
      </c>
      <c r="J2131" s="382" t="s">
        <v>9441</v>
      </c>
    </row>
    <row r="2132" spans="1:10">
      <c r="A2132" s="380" t="s">
        <v>5988</v>
      </c>
      <c r="B2132" s="380" t="s">
        <v>5989</v>
      </c>
      <c r="J2132" s="382" t="s">
        <v>9442</v>
      </c>
    </row>
    <row r="2133" spans="1:10">
      <c r="A2133" s="380" t="s">
        <v>5233</v>
      </c>
      <c r="B2133" s="380" t="s">
        <v>5990</v>
      </c>
      <c r="J2133" s="382" t="s">
        <v>9443</v>
      </c>
    </row>
    <row r="2134" spans="1:10">
      <c r="A2134" s="380" t="s">
        <v>5993</v>
      </c>
      <c r="B2134" s="380" t="s">
        <v>5994</v>
      </c>
      <c r="J2134" s="382" t="s">
        <v>9444</v>
      </c>
    </row>
    <row r="2135" spans="1:10">
      <c r="A2135" s="380" t="s">
        <v>4385</v>
      </c>
      <c r="B2135" s="380" t="s">
        <v>6005</v>
      </c>
      <c r="J2135" s="382" t="s">
        <v>9445</v>
      </c>
    </row>
    <row r="2136" spans="1:10">
      <c r="A2136" s="380" t="s">
        <v>6007</v>
      </c>
      <c r="B2136" s="380" t="s">
        <v>6008</v>
      </c>
      <c r="J2136" s="382" t="s">
        <v>9446</v>
      </c>
    </row>
    <row r="2137" spans="1:10">
      <c r="A2137" s="380" t="s">
        <v>6013</v>
      </c>
      <c r="B2137" s="380" t="s">
        <v>6014</v>
      </c>
      <c r="J2137" s="382" t="s">
        <v>9447</v>
      </c>
    </row>
    <row r="2138" spans="1:10">
      <c r="A2138" s="380" t="s">
        <v>6019</v>
      </c>
      <c r="B2138" s="380" t="s">
        <v>6020</v>
      </c>
      <c r="J2138" s="382" t="s">
        <v>9448</v>
      </c>
    </row>
    <row r="2139" spans="1:10">
      <c r="A2139" s="380" t="s">
        <v>6022</v>
      </c>
      <c r="B2139" s="380" t="s">
        <v>6023</v>
      </c>
      <c r="J2139" s="382" t="s">
        <v>9449</v>
      </c>
    </row>
    <row r="2140" spans="1:10">
      <c r="A2140" s="380" t="s">
        <v>6024</v>
      </c>
      <c r="B2140" s="380" t="s">
        <v>6025</v>
      </c>
      <c r="J2140" s="382" t="s">
        <v>9450</v>
      </c>
    </row>
    <row r="2141" spans="1:10">
      <c r="A2141" s="380" t="s">
        <v>6026</v>
      </c>
      <c r="B2141" s="380" t="s">
        <v>6027</v>
      </c>
      <c r="J2141" s="382" t="s">
        <v>9451</v>
      </c>
    </row>
    <row r="2142" spans="1:10">
      <c r="A2142" s="380" t="s">
        <v>6034</v>
      </c>
      <c r="B2142" s="380" t="s">
        <v>6035</v>
      </c>
      <c r="J2142" s="382" t="s">
        <v>9452</v>
      </c>
    </row>
    <row r="2143" spans="1:10">
      <c r="A2143" s="380" t="s">
        <v>6036</v>
      </c>
      <c r="B2143" s="380" t="s">
        <v>6037</v>
      </c>
      <c r="J2143" s="382" t="s">
        <v>9453</v>
      </c>
    </row>
    <row r="2144" spans="1:10">
      <c r="A2144" s="380" t="s">
        <v>6038</v>
      </c>
      <c r="B2144" s="380" t="s">
        <v>6039</v>
      </c>
      <c r="J2144" s="382" t="s">
        <v>9454</v>
      </c>
    </row>
    <row r="2145" spans="1:10">
      <c r="A2145" s="380" t="s">
        <v>6042</v>
      </c>
      <c r="B2145" s="380" t="s">
        <v>6041</v>
      </c>
      <c r="J2145" s="382" t="s">
        <v>9455</v>
      </c>
    </row>
    <row r="2146" spans="1:10">
      <c r="A2146" s="380" t="s">
        <v>6048</v>
      </c>
      <c r="B2146" s="380" t="s">
        <v>6049</v>
      </c>
      <c r="J2146" s="382" t="s">
        <v>9456</v>
      </c>
    </row>
    <row r="2147" spans="1:10">
      <c r="A2147" s="380" t="s">
        <v>6052</v>
      </c>
      <c r="B2147" s="380" t="s">
        <v>6053</v>
      </c>
      <c r="J2147" s="382" t="s">
        <v>9457</v>
      </c>
    </row>
    <row r="2148" spans="1:10">
      <c r="A2148" s="380" t="s">
        <v>6055</v>
      </c>
      <c r="B2148" s="380" t="s">
        <v>6056</v>
      </c>
      <c r="J2148" s="382" t="s">
        <v>9458</v>
      </c>
    </row>
    <row r="2149" spans="1:10">
      <c r="A2149" s="380" t="s">
        <v>6227</v>
      </c>
      <c r="B2149" s="380" t="s">
        <v>6058</v>
      </c>
      <c r="J2149" s="382" t="s">
        <v>9459</v>
      </c>
    </row>
    <row r="2150" spans="1:10">
      <c r="A2150" s="380" t="s">
        <v>6061</v>
      </c>
      <c r="B2150" s="380" t="s">
        <v>6060</v>
      </c>
      <c r="J2150" s="382" t="s">
        <v>9460</v>
      </c>
    </row>
    <row r="2151" spans="1:10">
      <c r="A2151" s="380" t="s">
        <v>6065</v>
      </c>
      <c r="B2151" s="380" t="s">
        <v>6066</v>
      </c>
      <c r="J2151" s="382" t="s">
        <v>9461</v>
      </c>
    </row>
    <row r="2152" spans="1:10">
      <c r="A2152" s="380" t="s">
        <v>6069</v>
      </c>
      <c r="B2152" s="380" t="s">
        <v>6070</v>
      </c>
      <c r="J2152" s="382" t="s">
        <v>9462</v>
      </c>
    </row>
    <row r="2153" spans="1:10">
      <c r="A2153" s="380" t="s">
        <v>5771</v>
      </c>
      <c r="B2153" s="380" t="s">
        <v>6072</v>
      </c>
      <c r="J2153" s="382" t="s">
        <v>9463</v>
      </c>
    </row>
    <row r="2154" spans="1:10">
      <c r="A2154" s="380" t="s">
        <v>5772</v>
      </c>
      <c r="B2154" s="380" t="s">
        <v>6073</v>
      </c>
      <c r="J2154" s="382" t="s">
        <v>9464</v>
      </c>
    </row>
    <row r="2155" spans="1:10">
      <c r="A2155" s="380" t="s">
        <v>6076</v>
      </c>
      <c r="B2155" s="380" t="s">
        <v>6077</v>
      </c>
      <c r="J2155" s="382" t="s">
        <v>9465</v>
      </c>
    </row>
    <row r="2156" spans="1:10">
      <c r="A2156" s="380" t="s">
        <v>6078</v>
      </c>
      <c r="B2156" s="380" t="s">
        <v>6079</v>
      </c>
      <c r="J2156" s="382" t="s">
        <v>9466</v>
      </c>
    </row>
    <row r="2157" spans="1:10">
      <c r="A2157" s="380" t="s">
        <v>6081</v>
      </c>
      <c r="B2157" s="380" t="s">
        <v>6082</v>
      </c>
      <c r="J2157" s="382" t="s">
        <v>9467</v>
      </c>
    </row>
    <row r="2158" spans="1:10">
      <c r="A2158" s="380" t="s">
        <v>6083</v>
      </c>
      <c r="B2158" s="380" t="s">
        <v>6085</v>
      </c>
      <c r="J2158" s="382" t="s">
        <v>9468</v>
      </c>
    </row>
    <row r="2159" spans="1:10">
      <c r="A2159" s="380" t="s">
        <v>6084</v>
      </c>
      <c r="B2159" s="380" t="s">
        <v>6087</v>
      </c>
      <c r="J2159" s="382" t="s">
        <v>9469</v>
      </c>
    </row>
    <row r="2160" spans="1:10">
      <c r="A2160" s="380" t="s">
        <v>6089</v>
      </c>
      <c r="B2160" s="380" t="s">
        <v>6090</v>
      </c>
      <c r="J2160" s="382" t="s">
        <v>9470</v>
      </c>
    </row>
    <row r="2161" spans="1:10">
      <c r="A2161" s="380" t="s">
        <v>6093</v>
      </c>
      <c r="B2161" s="380" t="s">
        <v>6094</v>
      </c>
      <c r="J2161" s="382" t="s">
        <v>9471</v>
      </c>
    </row>
    <row r="2162" spans="1:10">
      <c r="A2162" s="380" t="s">
        <v>6097</v>
      </c>
      <c r="B2162" s="380" t="s">
        <v>6098</v>
      </c>
      <c r="J2162" s="382" t="s">
        <v>9472</v>
      </c>
    </row>
    <row r="2163" spans="1:10">
      <c r="A2163" s="380" t="s">
        <v>6101</v>
      </c>
      <c r="B2163" s="380" t="s">
        <v>6103</v>
      </c>
      <c r="J2163" s="382" t="s">
        <v>9473</v>
      </c>
    </row>
    <row r="2164" spans="1:10">
      <c r="A2164" s="380" t="s">
        <v>6102</v>
      </c>
      <c r="B2164" s="380" t="s">
        <v>6105</v>
      </c>
      <c r="J2164" s="382" t="s">
        <v>9474</v>
      </c>
    </row>
    <row r="2165" spans="1:10">
      <c r="A2165" s="380" t="s">
        <v>6111</v>
      </c>
      <c r="B2165" s="380" t="s">
        <v>6112</v>
      </c>
      <c r="J2165" s="382" t="s">
        <v>9475</v>
      </c>
    </row>
    <row r="2166" spans="1:10">
      <c r="A2166" s="380" t="s">
        <v>6114</v>
      </c>
      <c r="B2166" s="380" t="s">
        <v>6115</v>
      </c>
      <c r="J2166" s="382" t="s">
        <v>9476</v>
      </c>
    </row>
    <row r="2167" spans="1:10">
      <c r="A2167" s="380" t="s">
        <v>6117</v>
      </c>
      <c r="B2167" s="380" t="s">
        <v>6118</v>
      </c>
      <c r="J2167" s="382" t="s">
        <v>9477</v>
      </c>
    </row>
    <row r="2168" spans="1:10">
      <c r="A2168" s="380" t="s">
        <v>6119</v>
      </c>
      <c r="B2168" s="380" t="s">
        <v>6120</v>
      </c>
      <c r="J2168" s="382" t="s">
        <v>9478</v>
      </c>
    </row>
    <row r="2169" spans="1:10">
      <c r="A2169" s="380" t="s">
        <v>6121</v>
      </c>
      <c r="B2169" s="380" t="s">
        <v>6122</v>
      </c>
      <c r="J2169" s="382" t="s">
        <v>9479</v>
      </c>
    </row>
    <row r="2170" spans="1:10">
      <c r="A2170" s="380" t="s">
        <v>6168</v>
      </c>
      <c r="B2170" s="380" t="s">
        <v>6169</v>
      </c>
      <c r="J2170" s="382" t="s">
        <v>9480</v>
      </c>
    </row>
    <row r="2171" spans="1:10">
      <c r="A2171" s="380" t="s">
        <v>5775</v>
      </c>
      <c r="B2171" s="380" t="s">
        <v>6170</v>
      </c>
      <c r="J2171" s="382" t="s">
        <v>9481</v>
      </c>
    </row>
    <row r="2172" spans="1:10">
      <c r="A2172" s="380" t="s">
        <v>6172</v>
      </c>
      <c r="B2172" s="380" t="s">
        <v>6173</v>
      </c>
      <c r="J2172" s="382" t="s">
        <v>9482</v>
      </c>
    </row>
    <row r="2173" spans="1:10">
      <c r="A2173" s="380" t="s">
        <v>6174</v>
      </c>
      <c r="B2173" s="380" t="s">
        <v>6175</v>
      </c>
      <c r="J2173" s="382" t="s">
        <v>9483</v>
      </c>
    </row>
    <row r="2174" spans="1:10">
      <c r="A2174" s="380" t="s">
        <v>6182</v>
      </c>
      <c r="B2174" s="380" t="s">
        <v>6183</v>
      </c>
      <c r="J2174" s="382" t="s">
        <v>9484</v>
      </c>
    </row>
    <row r="2175" spans="1:10">
      <c r="A2175" s="380" t="s">
        <v>6184</v>
      </c>
      <c r="B2175" s="380" t="s">
        <v>6185</v>
      </c>
      <c r="J2175" s="382" t="s">
        <v>9485</v>
      </c>
    </row>
    <row r="2176" spans="1:10">
      <c r="A2176" s="380" t="s">
        <v>6186</v>
      </c>
      <c r="B2176" s="380" t="s">
        <v>6187</v>
      </c>
      <c r="J2176" s="382" t="s">
        <v>9486</v>
      </c>
    </row>
    <row r="2177" spans="1:10">
      <c r="A2177" s="380" t="s">
        <v>6188</v>
      </c>
      <c r="B2177" s="380" t="s">
        <v>6189</v>
      </c>
      <c r="J2177" s="382" t="s">
        <v>9487</v>
      </c>
    </row>
    <row r="2178" spans="1:10">
      <c r="A2178" s="380" t="s">
        <v>6190</v>
      </c>
      <c r="B2178" s="380" t="s">
        <v>6191</v>
      </c>
      <c r="J2178" s="382" t="s">
        <v>9488</v>
      </c>
    </row>
    <row r="2179" spans="1:10">
      <c r="A2179" s="380" t="s">
        <v>6192</v>
      </c>
      <c r="B2179" s="380" t="s">
        <v>6193</v>
      </c>
      <c r="J2179" s="382" t="s">
        <v>9489</v>
      </c>
    </row>
    <row r="2180" spans="1:10">
      <c r="A2180" s="380" t="s">
        <v>6194</v>
      </c>
      <c r="B2180" s="380" t="s">
        <v>6195</v>
      </c>
      <c r="J2180" s="382" t="s">
        <v>9490</v>
      </c>
    </row>
    <row r="2181" spans="1:10">
      <c r="A2181" s="380" t="s">
        <v>6196</v>
      </c>
      <c r="B2181" s="380" t="s">
        <v>6197</v>
      </c>
      <c r="J2181" s="382" t="s">
        <v>9491</v>
      </c>
    </row>
    <row r="2182" spans="1:10">
      <c r="A2182" s="380" t="s">
        <v>6198</v>
      </c>
      <c r="B2182" s="380" t="s">
        <v>6199</v>
      </c>
      <c r="J2182" s="382" t="s">
        <v>9492</v>
      </c>
    </row>
    <row r="2183" spans="1:10">
      <c r="A2183" s="380" t="s">
        <v>6200</v>
      </c>
      <c r="B2183" s="380" t="s">
        <v>6201</v>
      </c>
      <c r="J2183" s="382" t="s">
        <v>9493</v>
      </c>
    </row>
    <row r="2184" spans="1:10">
      <c r="A2184" s="380" t="s">
        <v>6202</v>
      </c>
      <c r="B2184" s="380" t="s">
        <v>6203</v>
      </c>
      <c r="J2184" s="382" t="s">
        <v>9494</v>
      </c>
    </row>
    <row r="2185" spans="1:10">
      <c r="A2185" s="380" t="s">
        <v>6204</v>
      </c>
      <c r="B2185" s="380" t="s">
        <v>6205</v>
      </c>
      <c r="J2185" s="382" t="s">
        <v>9495</v>
      </c>
    </row>
    <row r="2186" spans="1:10">
      <c r="A2186" s="380" t="s">
        <v>6207</v>
      </c>
      <c r="B2186" s="380" t="s">
        <v>6208</v>
      </c>
      <c r="J2186" s="382" t="s">
        <v>9496</v>
      </c>
    </row>
    <row r="2187" spans="1:10">
      <c r="A2187" s="380" t="s">
        <v>6209</v>
      </c>
      <c r="B2187" s="380" t="s">
        <v>6210</v>
      </c>
      <c r="J2187" s="382" t="s">
        <v>9497</v>
      </c>
    </row>
    <row r="2188" spans="1:10">
      <c r="A2188" s="380" t="s">
        <v>6211</v>
      </c>
      <c r="B2188" s="380" t="s">
        <v>6212</v>
      </c>
      <c r="J2188" s="382" t="s">
        <v>9498</v>
      </c>
    </row>
    <row r="2189" spans="1:10">
      <c r="A2189" s="380" t="s">
        <v>6213</v>
      </c>
      <c r="B2189" s="380" t="s">
        <v>6214</v>
      </c>
      <c r="J2189" s="382" t="s">
        <v>9499</v>
      </c>
    </row>
    <row r="2190" spans="1:10">
      <c r="A2190" s="380" t="s">
        <v>6215</v>
      </c>
      <c r="B2190" s="380" t="s">
        <v>6216</v>
      </c>
      <c r="J2190" s="382" t="s">
        <v>9500</v>
      </c>
    </row>
    <row r="2191" spans="1:10">
      <c r="A2191" s="380" t="s">
        <v>6217</v>
      </c>
      <c r="B2191" s="380" t="s">
        <v>6218</v>
      </c>
      <c r="J2191" s="382" t="s">
        <v>9501</v>
      </c>
    </row>
    <row r="2192" spans="1:10">
      <c r="A2192" s="380" t="s">
        <v>6219</v>
      </c>
      <c r="B2192" s="380" t="s">
        <v>6220</v>
      </c>
      <c r="J2192" s="382" t="s">
        <v>9502</v>
      </c>
    </row>
    <row r="2193" spans="1:10">
      <c r="A2193" s="380" t="s">
        <v>6221</v>
      </c>
      <c r="B2193" s="380" t="s">
        <v>6222</v>
      </c>
      <c r="J2193" s="382" t="s">
        <v>9503</v>
      </c>
    </row>
    <row r="2194" spans="1:10">
      <c r="A2194" s="380" t="s">
        <v>7045</v>
      </c>
      <c r="B2194" s="380" t="s">
        <v>6223</v>
      </c>
      <c r="J2194" s="382" t="s">
        <v>9504</v>
      </c>
    </row>
    <row r="2195" spans="1:10">
      <c r="A2195" s="380" t="s">
        <v>6225</v>
      </c>
      <c r="B2195" s="380" t="s">
        <v>6226</v>
      </c>
      <c r="J2195" s="382" t="s">
        <v>9505</v>
      </c>
    </row>
    <row r="2196" spans="1:10">
      <c r="A2196" s="380" t="s">
        <v>6231</v>
      </c>
      <c r="B2196" s="380" t="s">
        <v>6232</v>
      </c>
      <c r="J2196" s="382" t="s">
        <v>9506</v>
      </c>
    </row>
    <row r="2197" spans="1:10">
      <c r="A2197" s="380" t="s">
        <v>6233</v>
      </c>
      <c r="B2197" s="380" t="s">
        <v>6234</v>
      </c>
      <c r="J2197" s="382" t="s">
        <v>9507</v>
      </c>
    </row>
    <row r="2198" spans="1:10">
      <c r="A2198" s="380" t="s">
        <v>6235</v>
      </c>
      <c r="B2198" s="380" t="s">
        <v>6236</v>
      </c>
      <c r="J2198" s="382" t="s">
        <v>9508</v>
      </c>
    </row>
    <row r="2199" spans="1:10">
      <c r="A2199" s="380" t="s">
        <v>6237</v>
      </c>
      <c r="B2199" s="380" t="s">
        <v>6238</v>
      </c>
      <c r="J2199" s="382" t="s">
        <v>9509</v>
      </c>
    </row>
    <row r="2200" spans="1:10">
      <c r="A2200" s="380" t="s">
        <v>6600</v>
      </c>
      <c r="B2200" s="380" t="s">
        <v>6239</v>
      </c>
      <c r="J2200" s="382" t="s">
        <v>9510</v>
      </c>
    </row>
    <row r="2201" spans="1:10">
      <c r="A2201" s="380" t="s">
        <v>6240</v>
      </c>
      <c r="B2201" s="380" t="s">
        <v>6241</v>
      </c>
      <c r="J2201" s="382" t="s">
        <v>9511</v>
      </c>
    </row>
    <row r="2202" spans="1:10">
      <c r="A2202" s="380" t="s">
        <v>6242</v>
      </c>
      <c r="B2202" s="380" t="s">
        <v>6243</v>
      </c>
      <c r="J2202" s="382" t="s">
        <v>9512</v>
      </c>
    </row>
    <row r="2203" spans="1:10">
      <c r="A2203" s="380" t="s">
        <v>6244</v>
      </c>
      <c r="B2203" s="380" t="s">
        <v>6245</v>
      </c>
      <c r="J2203" s="382" t="s">
        <v>9513</v>
      </c>
    </row>
    <row r="2204" spans="1:10">
      <c r="A2204" s="380" t="s">
        <v>6246</v>
      </c>
      <c r="B2204" s="380" t="s">
        <v>6247</v>
      </c>
      <c r="J2204" s="382" t="s">
        <v>9514</v>
      </c>
    </row>
    <row r="2205" spans="1:10">
      <c r="A2205" s="380" t="s">
        <v>6248</v>
      </c>
      <c r="B2205" s="380" t="s">
        <v>6249</v>
      </c>
      <c r="J2205" s="382" t="s">
        <v>9515</v>
      </c>
    </row>
    <row r="2206" spans="1:10">
      <c r="A2206" s="380" t="s">
        <v>6250</v>
      </c>
      <c r="B2206" s="380" t="s">
        <v>6251</v>
      </c>
      <c r="J2206" s="382" t="s">
        <v>9516</v>
      </c>
    </row>
    <row r="2207" spans="1:10">
      <c r="A2207" s="380" t="s">
        <v>6252</v>
      </c>
      <c r="B2207" s="380" t="s">
        <v>6253</v>
      </c>
      <c r="J2207" s="382" t="s">
        <v>9517</v>
      </c>
    </row>
    <row r="2208" spans="1:10">
      <c r="A2208" s="380" t="s">
        <v>6254</v>
      </c>
      <c r="B2208" s="380" t="s">
        <v>6255</v>
      </c>
      <c r="J2208" s="382" t="s">
        <v>9518</v>
      </c>
    </row>
    <row r="2209" spans="1:15">
      <c r="A2209" s="380" t="s">
        <v>6581</v>
      </c>
      <c r="B2209" s="380" t="s">
        <v>6555</v>
      </c>
      <c r="J2209" s="382" t="s">
        <v>9519</v>
      </c>
      <c r="O2209" t="s">
        <v>5745</v>
      </c>
    </row>
    <row r="2210" spans="1:15">
      <c r="A2210" s="380" t="s">
        <v>6558</v>
      </c>
      <c r="B2210" s="380" t="s">
        <v>6559</v>
      </c>
      <c r="J2210" s="382" t="s">
        <v>9520</v>
      </c>
    </row>
    <row r="2211" spans="1:15">
      <c r="A2211" s="380" t="s">
        <v>6561</v>
      </c>
      <c r="B2211" s="380" t="s">
        <v>6562</v>
      </c>
      <c r="J2211" s="382" t="s">
        <v>9521</v>
      </c>
    </row>
    <row r="2212" spans="1:15">
      <c r="A2212" s="380" t="s">
        <v>6564</v>
      </c>
      <c r="B2212" s="380" t="s">
        <v>6565</v>
      </c>
      <c r="J2212" s="382" t="s">
        <v>9522</v>
      </c>
    </row>
    <row r="2213" spans="1:15">
      <c r="A2213" s="380" t="s">
        <v>6567</v>
      </c>
      <c r="B2213" s="380" t="s">
        <v>6568</v>
      </c>
      <c r="J2213" s="382" t="s">
        <v>9523</v>
      </c>
    </row>
    <row r="2214" spans="1:15">
      <c r="A2214" s="380" t="s">
        <v>6571</v>
      </c>
      <c r="B2214" s="380" t="s">
        <v>6572</v>
      </c>
      <c r="J2214" s="382" t="s">
        <v>9524</v>
      </c>
    </row>
    <row r="2215" spans="1:15">
      <c r="A2215" s="380" t="s">
        <v>6575</v>
      </c>
      <c r="B2215" s="380" t="s">
        <v>6576</v>
      </c>
      <c r="J2215" s="382" t="s">
        <v>9525</v>
      </c>
    </row>
    <row r="2216" spans="1:15">
      <c r="A2216" s="380" t="s">
        <v>6578</v>
      </c>
      <c r="B2216" s="380" t="s">
        <v>6579</v>
      </c>
      <c r="J2216" s="382" t="s">
        <v>9526</v>
      </c>
    </row>
    <row r="2217" spans="1:15">
      <c r="A2217" s="380" t="s">
        <v>6594</v>
      </c>
      <c r="B2217" s="380" t="s">
        <v>6595</v>
      </c>
      <c r="J2217" s="382" t="s">
        <v>9527</v>
      </c>
    </row>
    <row r="2218" spans="1:15">
      <c r="A2218" s="380" t="s">
        <v>6604</v>
      </c>
      <c r="B2218" s="380" t="s">
        <v>6605</v>
      </c>
      <c r="J2218" s="382" t="s">
        <v>9528</v>
      </c>
    </row>
    <row r="2219" spans="1:15">
      <c r="A2219" s="380" t="s">
        <v>6608</v>
      </c>
      <c r="B2219" s="380" t="s">
        <v>6609</v>
      </c>
      <c r="J2219" s="382" t="s">
        <v>9529</v>
      </c>
    </row>
    <row r="2220" spans="1:15">
      <c r="A2220" s="380" t="s">
        <v>6624</v>
      </c>
      <c r="B2220" s="380" t="s">
        <v>6625</v>
      </c>
      <c r="J2220" s="382" t="s">
        <v>9530</v>
      </c>
    </row>
    <row r="2221" spans="1:15">
      <c r="A2221" s="380" t="s">
        <v>6626</v>
      </c>
      <c r="B2221" s="380" t="s">
        <v>6627</v>
      </c>
      <c r="J2221" s="382" t="s">
        <v>9531</v>
      </c>
    </row>
    <row r="2222" spans="1:15">
      <c r="A2222" s="380" t="s">
        <v>6630</v>
      </c>
      <c r="B2222" s="380" t="s">
        <v>6631</v>
      </c>
      <c r="J2222" s="382" t="s">
        <v>9532</v>
      </c>
    </row>
    <row r="2223" spans="1:15">
      <c r="A2223" s="380" t="s">
        <v>6634</v>
      </c>
      <c r="B2223" s="380" t="s">
        <v>6633</v>
      </c>
      <c r="J2223" s="382" t="s">
        <v>9533</v>
      </c>
    </row>
    <row r="2224" spans="1:15">
      <c r="A2224" s="380" t="s">
        <v>6635</v>
      </c>
      <c r="B2224" s="380" t="s">
        <v>6636</v>
      </c>
      <c r="J2224" s="382" t="s">
        <v>9534</v>
      </c>
    </row>
    <row r="2225" spans="1:10">
      <c r="A2225" s="380" t="s">
        <v>6638</v>
      </c>
      <c r="B2225" s="380" t="s">
        <v>6639</v>
      </c>
      <c r="J2225" s="382" t="s">
        <v>9535</v>
      </c>
    </row>
    <row r="2226" spans="1:10">
      <c r="A2226" s="380" t="s">
        <v>6640</v>
      </c>
      <c r="B2226" s="380" t="s">
        <v>6641</v>
      </c>
      <c r="J2226" s="382" t="s">
        <v>9536</v>
      </c>
    </row>
    <row r="2227" spans="1:10">
      <c r="A2227" s="380" t="s">
        <v>6642</v>
      </c>
      <c r="B2227" s="380" t="s">
        <v>6643</v>
      </c>
      <c r="J2227" s="382" t="s">
        <v>9537</v>
      </c>
    </row>
    <row r="2228" spans="1:10">
      <c r="A2228" s="380" t="s">
        <v>6646</v>
      </c>
      <c r="B2228" s="380" t="s">
        <v>6647</v>
      </c>
      <c r="J2228" s="382" t="s">
        <v>9538</v>
      </c>
    </row>
    <row r="2229" spans="1:10">
      <c r="A2229" s="380" t="s">
        <v>6649</v>
      </c>
      <c r="B2229" s="380" t="s">
        <v>6650</v>
      </c>
      <c r="J2229" s="382" t="s">
        <v>9539</v>
      </c>
    </row>
    <row r="2230" spans="1:10">
      <c r="A2230" s="380" t="s">
        <v>6653</v>
      </c>
      <c r="B2230" s="380" t="s">
        <v>6654</v>
      </c>
      <c r="J2230" s="382" t="s">
        <v>9540</v>
      </c>
    </row>
    <row r="2231" spans="1:10">
      <c r="A2231" s="380" t="s">
        <v>6660</v>
      </c>
      <c r="B2231" s="380" t="s">
        <v>6661</v>
      </c>
      <c r="J2231" s="382" t="s">
        <v>9541</v>
      </c>
    </row>
    <row r="2232" spans="1:10">
      <c r="A2232" s="380" t="s">
        <v>6664</v>
      </c>
      <c r="B2232" s="380" t="s">
        <v>6664</v>
      </c>
      <c r="J2232" s="382" t="s">
        <v>9542</v>
      </c>
    </row>
    <row r="2233" spans="1:10">
      <c r="A2233" s="380" t="s">
        <v>6665</v>
      </c>
      <c r="B2233" s="380" t="s">
        <v>6666</v>
      </c>
      <c r="J2233" s="382" t="s">
        <v>9543</v>
      </c>
    </row>
    <row r="2234" spans="1:10">
      <c r="A2234" s="380" t="s">
        <v>6658</v>
      </c>
      <c r="B2234" s="380" t="s">
        <v>6670</v>
      </c>
      <c r="J2234" s="382" t="s">
        <v>9544</v>
      </c>
    </row>
    <row r="2235" spans="1:10">
      <c r="A2235" s="380" t="s">
        <v>6668</v>
      </c>
      <c r="B2235" s="380" t="s">
        <v>6672</v>
      </c>
      <c r="J2235" s="382" t="s">
        <v>9545</v>
      </c>
    </row>
    <row r="2236" spans="1:10">
      <c r="A2236" s="380" t="s">
        <v>6673</v>
      </c>
      <c r="B2236" s="380" t="s">
        <v>6674</v>
      </c>
      <c r="J2236" s="382" t="s">
        <v>9546</v>
      </c>
    </row>
    <row r="2237" spans="1:10">
      <c r="A2237" s="380" t="s">
        <v>6675</v>
      </c>
      <c r="B2237" s="380" t="s">
        <v>6676</v>
      </c>
      <c r="J2237" s="382" t="s">
        <v>9547</v>
      </c>
    </row>
    <row r="2238" spans="1:10">
      <c r="A2238" s="380" t="s">
        <v>6678</v>
      </c>
      <c r="B2238" s="380" t="s">
        <v>6679</v>
      </c>
      <c r="J2238" s="382" t="s">
        <v>9548</v>
      </c>
    </row>
    <row r="2239" spans="1:10">
      <c r="A2239" s="380" t="s">
        <v>6681</v>
      </c>
      <c r="B2239" s="380" t="s">
        <v>6682</v>
      </c>
      <c r="J2239" s="382" t="s">
        <v>9549</v>
      </c>
    </row>
    <row r="2240" spans="1:10">
      <c r="A2240" s="380" t="s">
        <v>6686</v>
      </c>
      <c r="B2240" s="380" t="s">
        <v>6687</v>
      </c>
      <c r="J2240" s="382" t="s">
        <v>9550</v>
      </c>
    </row>
    <row r="2241" spans="1:10">
      <c r="A2241" s="380" t="s">
        <v>6688</v>
      </c>
      <c r="B2241" s="380" t="s">
        <v>6689</v>
      </c>
      <c r="J2241" s="382" t="s">
        <v>9551</v>
      </c>
    </row>
    <row r="2242" spans="1:10">
      <c r="A2242" s="380" t="s">
        <v>6690</v>
      </c>
      <c r="B2242" s="380" t="s">
        <v>6691</v>
      </c>
      <c r="J2242" s="382" t="s">
        <v>9552</v>
      </c>
    </row>
    <row r="2243" spans="1:10">
      <c r="A2243" s="380" t="s">
        <v>6693</v>
      </c>
      <c r="B2243" s="380" t="s">
        <v>6694</v>
      </c>
      <c r="J2243" s="382" t="s">
        <v>9553</v>
      </c>
    </row>
    <row r="2244" spans="1:10">
      <c r="A2244" s="380" t="s">
        <v>6696</v>
      </c>
      <c r="B2244" s="380" t="s">
        <v>6698</v>
      </c>
      <c r="J2244" s="382" t="s">
        <v>9554</v>
      </c>
    </row>
    <row r="2245" spans="1:10">
      <c r="A2245" s="380" t="s">
        <v>6697</v>
      </c>
      <c r="B2245" s="380" t="s">
        <v>6699</v>
      </c>
      <c r="J2245" s="382" t="s">
        <v>9555</v>
      </c>
    </row>
    <row r="2246" spans="1:10">
      <c r="A2246" s="380" t="s">
        <v>6702</v>
      </c>
      <c r="B2246" s="380" t="s">
        <v>6703</v>
      </c>
      <c r="J2246" s="382" t="s">
        <v>9556</v>
      </c>
    </row>
    <row r="2247" spans="1:10">
      <c r="A2247" s="380" t="s">
        <v>6705</v>
      </c>
      <c r="B2247" s="380" t="s">
        <v>6706</v>
      </c>
      <c r="J2247" s="382" t="s">
        <v>9557</v>
      </c>
    </row>
    <row r="2248" spans="1:10">
      <c r="A2248" s="380" t="s">
        <v>6709</v>
      </c>
      <c r="B2248" s="380" t="s">
        <v>6710</v>
      </c>
      <c r="J2248" s="382" t="s">
        <v>9558</v>
      </c>
    </row>
    <row r="2249" spans="1:10">
      <c r="A2249" s="380" t="s">
        <v>6708</v>
      </c>
      <c r="B2249" s="380" t="s">
        <v>6713</v>
      </c>
      <c r="J2249" s="382" t="s">
        <v>9559</v>
      </c>
    </row>
    <row r="2250" spans="1:10">
      <c r="A2250" s="380" t="s">
        <v>6715</v>
      </c>
      <c r="B2250" s="380" t="s">
        <v>6716</v>
      </c>
      <c r="J2250" s="382" t="s">
        <v>9560</v>
      </c>
    </row>
    <row r="2251" spans="1:10">
      <c r="A2251" s="380" t="s">
        <v>6718</v>
      </c>
      <c r="B2251" s="380" t="s">
        <v>6719</v>
      </c>
      <c r="J2251" s="382" t="s">
        <v>9561</v>
      </c>
    </row>
    <row r="2252" spans="1:10">
      <c r="A2252" s="380" t="s">
        <v>6721</v>
      </c>
      <c r="B2252" s="380" t="s">
        <v>6722</v>
      </c>
      <c r="J2252" s="382" t="s">
        <v>9562</v>
      </c>
    </row>
    <row r="2253" spans="1:10">
      <c r="A2253" s="380" t="s">
        <v>6724</v>
      </c>
      <c r="B2253" s="380" t="s">
        <v>6725</v>
      </c>
      <c r="J2253" s="382" t="s">
        <v>9563</v>
      </c>
    </row>
    <row r="2254" spans="1:10">
      <c r="A2254" s="380" t="s">
        <v>6727</v>
      </c>
      <c r="B2254" s="380" t="s">
        <v>6728</v>
      </c>
      <c r="J2254" s="382" t="s">
        <v>9564</v>
      </c>
    </row>
    <row r="2255" spans="1:10">
      <c r="A2255" s="380" t="s">
        <v>6730</v>
      </c>
      <c r="B2255" s="380" t="s">
        <v>6731</v>
      </c>
      <c r="J2255" s="382" t="s">
        <v>9565</v>
      </c>
    </row>
    <row r="2256" spans="1:10">
      <c r="A2256" s="380" t="s">
        <v>6712</v>
      </c>
      <c r="B2256" s="380" t="s">
        <v>6732</v>
      </c>
      <c r="J2256" s="382" t="s">
        <v>9566</v>
      </c>
    </row>
    <row r="2257" spans="1:10">
      <c r="A2257" s="380" t="s">
        <v>6734</v>
      </c>
      <c r="B2257" s="380" t="s">
        <v>6735</v>
      </c>
      <c r="J2257" s="382" t="s">
        <v>9567</v>
      </c>
    </row>
    <row r="2258" spans="1:10">
      <c r="A2258" s="380" t="s">
        <v>6737</v>
      </c>
      <c r="B2258" s="380" t="s">
        <v>6738</v>
      </c>
      <c r="J2258" s="382" t="s">
        <v>9568</v>
      </c>
    </row>
    <row r="2259" spans="1:10">
      <c r="A2259" s="380" t="s">
        <v>6749</v>
      </c>
      <c r="B2259" s="380" t="s">
        <v>6750</v>
      </c>
      <c r="J2259" s="382" t="s">
        <v>9569</v>
      </c>
    </row>
    <row r="2260" spans="1:10">
      <c r="A2260" s="380" t="s">
        <v>6752</v>
      </c>
      <c r="B2260" s="380" t="s">
        <v>6753</v>
      </c>
      <c r="J2260" s="382" t="s">
        <v>9570</v>
      </c>
    </row>
    <row r="2261" spans="1:10">
      <c r="A2261" s="380" t="s">
        <v>6755</v>
      </c>
      <c r="B2261" s="380" t="s">
        <v>6756</v>
      </c>
      <c r="J2261" s="382" t="s">
        <v>9571</v>
      </c>
    </row>
    <row r="2262" spans="1:10">
      <c r="A2262" s="380" t="s">
        <v>6758</v>
      </c>
      <c r="B2262" s="380" t="s">
        <v>6759</v>
      </c>
      <c r="J2262" s="382" t="s">
        <v>9572</v>
      </c>
    </row>
    <row r="2263" spans="1:10">
      <c r="A2263" s="380" t="s">
        <v>6761</v>
      </c>
      <c r="B2263" s="380" t="s">
        <v>6762</v>
      </c>
      <c r="J2263" s="382" t="s">
        <v>9573</v>
      </c>
    </row>
    <row r="2264" spans="1:10">
      <c r="A2264" s="380" t="s">
        <v>6772</v>
      </c>
      <c r="B2264" s="380" t="s">
        <v>6773</v>
      </c>
      <c r="J2264" s="382" t="s">
        <v>9574</v>
      </c>
    </row>
    <row r="2265" spans="1:10">
      <c r="A2265" s="380" t="s">
        <v>6774</v>
      </c>
      <c r="B2265" s="380" t="s">
        <v>6775</v>
      </c>
      <c r="J2265" s="382" t="s">
        <v>9575</v>
      </c>
    </row>
    <row r="2266" spans="1:10">
      <c r="A2266" s="380" t="s">
        <v>6776</v>
      </c>
      <c r="B2266" s="380" t="s">
        <v>6777</v>
      </c>
      <c r="J2266" s="382" t="s">
        <v>9576</v>
      </c>
    </row>
    <row r="2267" spans="1:10">
      <c r="A2267" s="380" t="s">
        <v>6778</v>
      </c>
      <c r="B2267" s="380" t="s">
        <v>6779</v>
      </c>
      <c r="J2267" s="382" t="s">
        <v>9577</v>
      </c>
    </row>
    <row r="2268" spans="1:10">
      <c r="A2268" s="380" t="s">
        <v>6781</v>
      </c>
      <c r="B2268" s="380" t="s">
        <v>6782</v>
      </c>
      <c r="J2268" s="382" t="s">
        <v>9578</v>
      </c>
    </row>
    <row r="2269" spans="1:10">
      <c r="A2269" s="380" t="s">
        <v>6784</v>
      </c>
      <c r="B2269" s="380" t="s">
        <v>6785</v>
      </c>
      <c r="J2269" s="382" t="s">
        <v>9579</v>
      </c>
    </row>
    <row r="2270" spans="1:10">
      <c r="A2270" s="380" t="s">
        <v>6787</v>
      </c>
      <c r="B2270" s="380" t="s">
        <v>6788</v>
      </c>
      <c r="J2270" s="382" t="s">
        <v>9580</v>
      </c>
    </row>
    <row r="2271" spans="1:10">
      <c r="A2271" s="380" t="s">
        <v>6793</v>
      </c>
      <c r="B2271" s="380" t="s">
        <v>6794</v>
      </c>
      <c r="J2271" s="382" t="s">
        <v>9581</v>
      </c>
    </row>
    <row r="2272" spans="1:10">
      <c r="A2272" s="380" t="s">
        <v>6796</v>
      </c>
      <c r="B2272" s="380" t="s">
        <v>6797</v>
      </c>
      <c r="J2272" s="382" t="s">
        <v>9582</v>
      </c>
    </row>
    <row r="2273" spans="1:10">
      <c r="A2273" s="380" t="s">
        <v>6799</v>
      </c>
      <c r="B2273" s="380" t="s">
        <v>6800</v>
      </c>
      <c r="J2273" s="382" t="s">
        <v>9583</v>
      </c>
    </row>
    <row r="2274" spans="1:10">
      <c r="A2274" s="380" t="s">
        <v>6802</v>
      </c>
      <c r="B2274" s="380" t="s">
        <v>6803</v>
      </c>
      <c r="J2274" s="382" t="s">
        <v>9584</v>
      </c>
    </row>
    <row r="2275" spans="1:10">
      <c r="A2275" s="380" t="s">
        <v>6805</v>
      </c>
      <c r="B2275" s="380" t="s">
        <v>6806</v>
      </c>
      <c r="J2275" s="382" t="s">
        <v>9585</v>
      </c>
    </row>
    <row r="2276" spans="1:10">
      <c r="A2276" s="380" t="s">
        <v>6908</v>
      </c>
      <c r="B2276" s="380" t="s">
        <v>6807</v>
      </c>
      <c r="J2276" s="382" t="s">
        <v>9586</v>
      </c>
    </row>
    <row r="2277" spans="1:10">
      <c r="A2277" s="380" t="s">
        <v>6808</v>
      </c>
      <c r="B2277" s="380" t="s">
        <v>6809</v>
      </c>
      <c r="J2277" s="382" t="s">
        <v>9587</v>
      </c>
    </row>
    <row r="2278" spans="1:10">
      <c r="A2278" s="380" t="s">
        <v>6811</v>
      </c>
      <c r="B2278" s="380" t="s">
        <v>6812</v>
      </c>
      <c r="J2278" s="382" t="s">
        <v>9588</v>
      </c>
    </row>
    <row r="2279" spans="1:10">
      <c r="A2279" s="380" t="s">
        <v>6814</v>
      </c>
      <c r="B2279" s="380" t="s">
        <v>6815</v>
      </c>
      <c r="J2279" s="382" t="s">
        <v>9589</v>
      </c>
    </row>
    <row r="2280" spans="1:10">
      <c r="A2280" s="380" t="s">
        <v>6817</v>
      </c>
      <c r="B2280" s="380" t="s">
        <v>6818</v>
      </c>
      <c r="J2280" s="382" t="s">
        <v>9590</v>
      </c>
    </row>
    <row r="2281" spans="1:10">
      <c r="A2281" s="380" t="s">
        <v>6820</v>
      </c>
      <c r="B2281" s="380" t="s">
        <v>6821</v>
      </c>
      <c r="J2281" s="382" t="s">
        <v>9591</v>
      </c>
    </row>
    <row r="2282" spans="1:10">
      <c r="A2282" s="380" t="s">
        <v>6823</v>
      </c>
      <c r="B2282" s="380" t="s">
        <v>6824</v>
      </c>
      <c r="J2282" s="382" t="s">
        <v>9592</v>
      </c>
    </row>
    <row r="2283" spans="1:10">
      <c r="A2283" s="380" t="s">
        <v>6826</v>
      </c>
      <c r="B2283" s="380" t="s">
        <v>6827</v>
      </c>
      <c r="J2283" s="382" t="s">
        <v>9593</v>
      </c>
    </row>
    <row r="2284" spans="1:10">
      <c r="A2284" s="380" t="s">
        <v>6829</v>
      </c>
      <c r="B2284" s="380" t="s">
        <v>6830</v>
      </c>
      <c r="J2284" s="382" t="s">
        <v>9594</v>
      </c>
    </row>
    <row r="2285" spans="1:10">
      <c r="A2285" s="380" t="s">
        <v>6832</v>
      </c>
      <c r="B2285" s="380" t="s">
        <v>6833</v>
      </c>
      <c r="J2285" s="382" t="s">
        <v>9595</v>
      </c>
    </row>
    <row r="2286" spans="1:10">
      <c r="A2286" s="380" t="s">
        <v>6836</v>
      </c>
      <c r="B2286" s="380" t="s">
        <v>6837</v>
      </c>
      <c r="J2286" s="382" t="s">
        <v>9596</v>
      </c>
    </row>
    <row r="2287" spans="1:10">
      <c r="A2287" s="380" t="s">
        <v>6838</v>
      </c>
      <c r="B2287" s="380" t="s">
        <v>6839</v>
      </c>
      <c r="J2287" s="382" t="s">
        <v>9597</v>
      </c>
    </row>
    <row r="2288" spans="1:10">
      <c r="A2288" s="380" t="s">
        <v>6841</v>
      </c>
      <c r="B2288" s="380" t="s">
        <v>6854</v>
      </c>
      <c r="J2288" s="382" t="s">
        <v>9598</v>
      </c>
    </row>
    <row r="2289" spans="1:10">
      <c r="A2289" s="380" t="s">
        <v>6842</v>
      </c>
      <c r="B2289" s="380" t="s">
        <v>6855</v>
      </c>
      <c r="J2289" s="382" t="s">
        <v>9599</v>
      </c>
    </row>
    <row r="2290" spans="1:10">
      <c r="A2290" s="380" t="s">
        <v>6843</v>
      </c>
      <c r="B2290" s="380" t="s">
        <v>6856</v>
      </c>
      <c r="J2290" s="382" t="s">
        <v>9600</v>
      </c>
    </row>
    <row r="2291" spans="1:10">
      <c r="A2291" s="380" t="s">
        <v>6844</v>
      </c>
      <c r="B2291" s="380" t="s">
        <v>6857</v>
      </c>
      <c r="J2291" s="382" t="s">
        <v>9601</v>
      </c>
    </row>
    <row r="2292" spans="1:10">
      <c r="A2292" s="380" t="s">
        <v>6845</v>
      </c>
      <c r="B2292" s="380" t="s">
        <v>6858</v>
      </c>
      <c r="J2292" s="382" t="s">
        <v>9602</v>
      </c>
    </row>
    <row r="2293" spans="1:10">
      <c r="A2293" s="380" t="s">
        <v>6846</v>
      </c>
      <c r="B2293" s="380" t="s">
        <v>6859</v>
      </c>
      <c r="J2293" s="382" t="s">
        <v>9603</v>
      </c>
    </row>
    <row r="2294" spans="1:10">
      <c r="A2294" s="380" t="s">
        <v>6847</v>
      </c>
      <c r="B2294" s="380" t="s">
        <v>6860</v>
      </c>
      <c r="J2294" s="382" t="s">
        <v>9604</v>
      </c>
    </row>
    <row r="2295" spans="1:10">
      <c r="A2295" s="380" t="s">
        <v>6848</v>
      </c>
      <c r="B2295" s="380" t="s">
        <v>6861</v>
      </c>
      <c r="J2295" s="382" t="s">
        <v>9605</v>
      </c>
    </row>
    <row r="2296" spans="1:10">
      <c r="A2296" s="380" t="s">
        <v>6849</v>
      </c>
      <c r="B2296" s="380" t="s">
        <v>6862</v>
      </c>
      <c r="J2296" s="382" t="s">
        <v>9606</v>
      </c>
    </row>
    <row r="2297" spans="1:10">
      <c r="A2297" s="380" t="s">
        <v>6850</v>
      </c>
      <c r="B2297" s="380" t="s">
        <v>6863</v>
      </c>
      <c r="J2297" s="382" t="s">
        <v>9607</v>
      </c>
    </row>
    <row r="2298" spans="1:10">
      <c r="A2298" s="380" t="s">
        <v>6851</v>
      </c>
      <c r="B2298" s="380" t="s">
        <v>6864</v>
      </c>
      <c r="J2298" s="382" t="s">
        <v>9608</v>
      </c>
    </row>
    <row r="2299" spans="1:10">
      <c r="A2299" s="380" t="s">
        <v>6852</v>
      </c>
      <c r="B2299" s="380" t="s">
        <v>6865</v>
      </c>
      <c r="J2299" s="382" t="s">
        <v>9609</v>
      </c>
    </row>
    <row r="2300" spans="1:10">
      <c r="A2300" s="380" t="s">
        <v>6171</v>
      </c>
      <c r="B2300" s="380" t="s">
        <v>6886</v>
      </c>
      <c r="J2300" s="382" t="s">
        <v>9610</v>
      </c>
    </row>
    <row r="2301" spans="1:10">
      <c r="A2301" s="380" t="s">
        <v>6888</v>
      </c>
      <c r="B2301" s="380" t="s">
        <v>6889</v>
      </c>
      <c r="J2301" s="382" t="s">
        <v>9611</v>
      </c>
    </row>
    <row r="2302" spans="1:10">
      <c r="A2302" s="380" t="s">
        <v>6092</v>
      </c>
      <c r="B2302" s="380" t="s">
        <v>6898</v>
      </c>
      <c r="J2302" s="382" t="s">
        <v>9612</v>
      </c>
    </row>
    <row r="2303" spans="1:10">
      <c r="A2303" s="380" t="s">
        <v>6910</v>
      </c>
      <c r="B2303" s="380" t="s">
        <v>6911</v>
      </c>
      <c r="J2303" s="382" t="s">
        <v>9613</v>
      </c>
    </row>
    <row r="2304" spans="1:10">
      <c r="A2304" s="380" t="s">
        <v>6912</v>
      </c>
      <c r="B2304" s="380" t="s">
        <v>6913</v>
      </c>
      <c r="J2304" s="382" t="s">
        <v>9614</v>
      </c>
    </row>
    <row r="2305" spans="1:10">
      <c r="A2305" s="380" t="s">
        <v>6914</v>
      </c>
      <c r="B2305" s="380" t="s">
        <v>6915</v>
      </c>
      <c r="J2305" s="382" t="s">
        <v>9615</v>
      </c>
    </row>
    <row r="2306" spans="1:10">
      <c r="A2306" s="380" t="s">
        <v>6916</v>
      </c>
      <c r="B2306" s="380" t="s">
        <v>6917</v>
      </c>
      <c r="J2306" s="382" t="s">
        <v>9616</v>
      </c>
    </row>
    <row r="2307" spans="1:10">
      <c r="A2307" s="380" t="s">
        <v>6918</v>
      </c>
      <c r="B2307" s="380" t="s">
        <v>6919</v>
      </c>
      <c r="J2307" s="382" t="s">
        <v>9617</v>
      </c>
    </row>
    <row r="2308" spans="1:10">
      <c r="A2308" s="380" t="s">
        <v>6925</v>
      </c>
      <c r="B2308" s="380" t="s">
        <v>6926</v>
      </c>
      <c r="J2308" s="382" t="s">
        <v>9618</v>
      </c>
    </row>
    <row r="2309" spans="1:10">
      <c r="A2309" s="380" t="s">
        <v>6927</v>
      </c>
      <c r="B2309" s="380" t="s">
        <v>6928</v>
      </c>
      <c r="J2309" s="382" t="s">
        <v>9619</v>
      </c>
    </row>
    <row r="2310" spans="1:10">
      <c r="A2310" s="380" t="s">
        <v>6930</v>
      </c>
      <c r="B2310" s="380" t="s">
        <v>6931</v>
      </c>
      <c r="J2310" s="382" t="s">
        <v>9620</v>
      </c>
    </row>
    <row r="2311" spans="1:10">
      <c r="A2311" s="380" t="s">
        <v>6933</v>
      </c>
      <c r="B2311" s="380" t="s">
        <v>6934</v>
      </c>
      <c r="J2311" s="382" t="s">
        <v>9621</v>
      </c>
    </row>
    <row r="2312" spans="1:10">
      <c r="A2312" s="380" t="s">
        <v>6943</v>
      </c>
      <c r="B2312" s="380" t="s">
        <v>6936</v>
      </c>
      <c r="J2312" s="382" t="s">
        <v>9622</v>
      </c>
    </row>
    <row r="2313" spans="1:10">
      <c r="A2313" s="380" t="s">
        <v>6938</v>
      </c>
      <c r="B2313" s="380" t="s">
        <v>6939</v>
      </c>
      <c r="J2313" s="382" t="s">
        <v>9623</v>
      </c>
    </row>
    <row r="2314" spans="1:10">
      <c r="A2314" s="380" t="s">
        <v>6940</v>
      </c>
      <c r="B2314" s="380" t="s">
        <v>6941</v>
      </c>
      <c r="J2314" s="382" t="s">
        <v>9624</v>
      </c>
    </row>
    <row r="2315" spans="1:10">
      <c r="A2315" s="380" t="s">
        <v>6946</v>
      </c>
      <c r="B2315" s="380" t="s">
        <v>6947</v>
      </c>
      <c r="J2315" s="382" t="s">
        <v>9625</v>
      </c>
    </row>
    <row r="2316" spans="1:10">
      <c r="A2316" s="380" t="s">
        <v>6909</v>
      </c>
      <c r="B2316" s="380" t="s">
        <v>6949</v>
      </c>
      <c r="J2316" s="382" t="s">
        <v>9626</v>
      </c>
    </row>
    <row r="2317" spans="1:10">
      <c r="A2317" s="380" t="s">
        <v>6948</v>
      </c>
      <c r="B2317" s="380" t="s">
        <v>6950</v>
      </c>
      <c r="J2317" s="382" t="s">
        <v>9627</v>
      </c>
    </row>
    <row r="2318" spans="1:10">
      <c r="A2318" s="380" t="s">
        <v>6952</v>
      </c>
      <c r="B2318" s="380" t="s">
        <v>6953</v>
      </c>
      <c r="J2318" s="382" t="s">
        <v>9628</v>
      </c>
    </row>
    <row r="2319" spans="1:10">
      <c r="A2319" s="380" t="s">
        <v>5837</v>
      </c>
      <c r="B2319" s="380" t="s">
        <v>6955</v>
      </c>
      <c r="J2319" s="382" t="s">
        <v>9629</v>
      </c>
    </row>
    <row r="2320" spans="1:10">
      <c r="A2320" s="380" t="s">
        <v>6958</v>
      </c>
      <c r="B2320" s="380" t="s">
        <v>6958</v>
      </c>
      <c r="J2320" s="382" t="s">
        <v>9630</v>
      </c>
    </row>
    <row r="2321" spans="1:10">
      <c r="A2321" s="380" t="s">
        <v>6960</v>
      </c>
      <c r="B2321" s="380" t="s">
        <v>6961</v>
      </c>
      <c r="J2321" s="382" t="s">
        <v>9631</v>
      </c>
    </row>
    <row r="2322" spans="1:10">
      <c r="A2322" s="380" t="s">
        <v>6962</v>
      </c>
      <c r="B2322" s="380" t="s">
        <v>6963</v>
      </c>
      <c r="J2322" s="382" t="s">
        <v>9632</v>
      </c>
    </row>
    <row r="2323" spans="1:10">
      <c r="A2323" s="380" t="s">
        <v>6964</v>
      </c>
      <c r="B2323" s="380" t="s">
        <v>6965</v>
      </c>
      <c r="J2323" s="382" t="s">
        <v>9633</v>
      </c>
    </row>
    <row r="2324" spans="1:10">
      <c r="A2324" s="380" t="s">
        <v>6966</v>
      </c>
      <c r="B2324" s="380" t="s">
        <v>6967</v>
      </c>
      <c r="J2324" s="382" t="s">
        <v>9634</v>
      </c>
    </row>
    <row r="2325" spans="1:10">
      <c r="A2325" s="380" t="s">
        <v>6968</v>
      </c>
      <c r="B2325" s="380" t="s">
        <v>6969</v>
      </c>
      <c r="J2325" s="382" t="s">
        <v>9635</v>
      </c>
    </row>
    <row r="2326" spans="1:10">
      <c r="A2326" s="380" t="s">
        <v>6970</v>
      </c>
      <c r="B2326" s="380" t="s">
        <v>6971</v>
      </c>
      <c r="J2326" s="382" t="s">
        <v>9636</v>
      </c>
    </row>
    <row r="2327" spans="1:10">
      <c r="A2327" s="380" t="s">
        <v>6972</v>
      </c>
      <c r="B2327" s="380" t="s">
        <v>6973</v>
      </c>
      <c r="J2327" s="382" t="s">
        <v>9637</v>
      </c>
    </row>
    <row r="2328" spans="1:10">
      <c r="A2328" s="380" t="s">
        <v>6974</v>
      </c>
      <c r="B2328" s="380" t="s">
        <v>6975</v>
      </c>
      <c r="J2328" s="382" t="s">
        <v>9638</v>
      </c>
    </row>
    <row r="2329" spans="1:10">
      <c r="A2329" s="380" t="s">
        <v>6976</v>
      </c>
      <c r="B2329" s="380" t="s">
        <v>6977</v>
      </c>
      <c r="J2329" s="382" t="s">
        <v>9639</v>
      </c>
    </row>
    <row r="2330" spans="1:10">
      <c r="A2330" s="380" t="s">
        <v>6978</v>
      </c>
      <c r="B2330" s="380" t="s">
        <v>6979</v>
      </c>
      <c r="J2330" s="382" t="s">
        <v>9640</v>
      </c>
    </row>
    <row r="2331" spans="1:10">
      <c r="A2331" s="380" t="s">
        <v>6980</v>
      </c>
      <c r="B2331" s="380" t="s">
        <v>6981</v>
      </c>
      <c r="J2331" s="382" t="s">
        <v>9641</v>
      </c>
    </row>
    <row r="2332" spans="1:10">
      <c r="A2332" s="380" t="s">
        <v>6982</v>
      </c>
      <c r="B2332" s="380" t="s">
        <v>6983</v>
      </c>
      <c r="J2332" s="382" t="s">
        <v>9642</v>
      </c>
    </row>
    <row r="2333" spans="1:10">
      <c r="A2333" s="380" t="s">
        <v>6984</v>
      </c>
      <c r="B2333" s="380" t="s">
        <v>6985</v>
      </c>
      <c r="J2333" s="382" t="s">
        <v>9643</v>
      </c>
    </row>
    <row r="2334" spans="1:10">
      <c r="A2334" s="380" t="s">
        <v>6986</v>
      </c>
      <c r="B2334" s="380" t="s">
        <v>6987</v>
      </c>
      <c r="J2334" s="382" t="s">
        <v>9644</v>
      </c>
    </row>
    <row r="2335" spans="1:10">
      <c r="A2335" s="380" t="s">
        <v>6988</v>
      </c>
      <c r="B2335" s="380" t="s">
        <v>6989</v>
      </c>
      <c r="J2335" s="382" t="s">
        <v>9645</v>
      </c>
    </row>
    <row r="2336" spans="1:10">
      <c r="A2336" s="380" t="s">
        <v>6990</v>
      </c>
      <c r="B2336" s="380" t="s">
        <v>6991</v>
      </c>
      <c r="J2336" s="382" t="s">
        <v>9646</v>
      </c>
    </row>
    <row r="2337" spans="1:10">
      <c r="A2337" s="380" t="s">
        <v>6992</v>
      </c>
      <c r="B2337" s="380" t="s">
        <v>6993</v>
      </c>
      <c r="J2337" s="382" t="s">
        <v>9647</v>
      </c>
    </row>
    <row r="2338" spans="1:10">
      <c r="A2338" s="380" t="s">
        <v>6994</v>
      </c>
      <c r="B2338" s="380" t="s">
        <v>6995</v>
      </c>
      <c r="J2338" s="382" t="s">
        <v>9648</v>
      </c>
    </row>
    <row r="2339" spans="1:10">
      <c r="A2339" s="380" t="s">
        <v>6996</v>
      </c>
      <c r="B2339" s="380" t="s">
        <v>6997</v>
      </c>
      <c r="J2339" s="382" t="s">
        <v>9649</v>
      </c>
    </row>
    <row r="2340" spans="1:10">
      <c r="A2340" s="380" t="s">
        <v>6998</v>
      </c>
      <c r="B2340" s="380" t="s">
        <v>6999</v>
      </c>
      <c r="J2340" s="382" t="s">
        <v>9650</v>
      </c>
    </row>
    <row r="2341" spans="1:10">
      <c r="A2341" s="380" t="s">
        <v>7000</v>
      </c>
      <c r="B2341" s="380" t="s">
        <v>7001</v>
      </c>
      <c r="J2341" s="382" t="s">
        <v>9651</v>
      </c>
    </row>
    <row r="2342" spans="1:10">
      <c r="A2342" s="380" t="s">
        <v>7002</v>
      </c>
      <c r="B2342" s="380" t="s">
        <v>7003</v>
      </c>
      <c r="J2342" s="382" t="s">
        <v>9652</v>
      </c>
    </row>
    <row r="2343" spans="1:10">
      <c r="A2343" s="380" t="s">
        <v>7004</v>
      </c>
      <c r="B2343" s="380" t="s">
        <v>7005</v>
      </c>
      <c r="J2343" s="382" t="s">
        <v>9653</v>
      </c>
    </row>
    <row r="2344" spans="1:10">
      <c r="A2344" s="380" t="s">
        <v>7006</v>
      </c>
      <c r="B2344" s="380" t="s">
        <v>7007</v>
      </c>
      <c r="J2344" s="382" t="s">
        <v>9654</v>
      </c>
    </row>
    <row r="2345" spans="1:10">
      <c r="A2345" s="380" t="s">
        <v>7008</v>
      </c>
      <c r="B2345" s="380" t="s">
        <v>7009</v>
      </c>
      <c r="J2345" s="382" t="s">
        <v>9655</v>
      </c>
    </row>
    <row r="2346" spans="1:10">
      <c r="A2346" s="380" t="s">
        <v>7010</v>
      </c>
      <c r="B2346" s="380" t="s">
        <v>7011</v>
      </c>
      <c r="J2346" s="382" t="s">
        <v>9656</v>
      </c>
    </row>
    <row r="2347" spans="1:10">
      <c r="A2347" s="380" t="s">
        <v>7012</v>
      </c>
      <c r="B2347" s="380" t="s">
        <v>7013</v>
      </c>
      <c r="J2347" s="382" t="s">
        <v>9657</v>
      </c>
    </row>
    <row r="2348" spans="1:10">
      <c r="A2348" s="380" t="s">
        <v>7014</v>
      </c>
      <c r="B2348" s="380" t="s">
        <v>7015</v>
      </c>
      <c r="J2348" s="382" t="s">
        <v>9658</v>
      </c>
    </row>
    <row r="2349" spans="1:10">
      <c r="A2349" s="380" t="s">
        <v>7022</v>
      </c>
      <c r="B2349" s="380" t="s">
        <v>7023</v>
      </c>
      <c r="J2349" s="382" t="s">
        <v>9659</v>
      </c>
    </row>
    <row r="2350" spans="1:10">
      <c r="A2350" s="380" t="s">
        <v>7025</v>
      </c>
      <c r="B2350" s="380" t="s">
        <v>7026</v>
      </c>
      <c r="J2350" s="382" t="s">
        <v>9660</v>
      </c>
    </row>
    <row r="2351" spans="1:10">
      <c r="A2351" s="380" t="s">
        <v>7029</v>
      </c>
      <c r="B2351" s="380" t="s">
        <v>7030</v>
      </c>
      <c r="J2351" s="382" t="s">
        <v>9661</v>
      </c>
    </row>
    <row r="2352" spans="1:10">
      <c r="A2352" s="380" t="s">
        <v>7032</v>
      </c>
      <c r="B2352" s="380" t="s">
        <v>7033</v>
      </c>
      <c r="J2352" s="382" t="s">
        <v>9662</v>
      </c>
    </row>
    <row r="2353" spans="1:10">
      <c r="A2353" s="380" t="s">
        <v>7037</v>
      </c>
      <c r="B2353" s="380" t="s">
        <v>7035</v>
      </c>
      <c r="J2353" s="382" t="s">
        <v>9663</v>
      </c>
    </row>
    <row r="2354" spans="1:10">
      <c r="A2354" s="380" t="s">
        <v>6040</v>
      </c>
      <c r="B2354" s="380" t="s">
        <v>7047</v>
      </c>
      <c r="J2354" s="382" t="s">
        <v>9664</v>
      </c>
    </row>
    <row r="2355" spans="1:10">
      <c r="A2355" s="380" t="s">
        <v>7048</v>
      </c>
      <c r="B2355" s="380" t="s">
        <v>7049</v>
      </c>
      <c r="J2355" s="382" t="s">
        <v>9665</v>
      </c>
    </row>
    <row r="2356" spans="1:10">
      <c r="A2356" s="380" t="s">
        <v>7057</v>
      </c>
      <c r="B2356" s="380" t="s">
        <v>7058</v>
      </c>
      <c r="J2356" s="382" t="s">
        <v>9666</v>
      </c>
    </row>
    <row r="2357" spans="1:10">
      <c r="A2357" s="380" t="s">
        <v>7064</v>
      </c>
      <c r="B2357" s="380" t="s">
        <v>7065</v>
      </c>
      <c r="J2357" s="382" t="s">
        <v>9667</v>
      </c>
    </row>
    <row r="2358" spans="1:10">
      <c r="A2358" s="380" t="s">
        <v>7069</v>
      </c>
      <c r="B2358" s="380" t="s">
        <v>7067</v>
      </c>
      <c r="J2358" s="382" t="s">
        <v>9668</v>
      </c>
    </row>
    <row r="2359" spans="1:10">
      <c r="A2359" s="380" t="s">
        <v>7079</v>
      </c>
      <c r="B2359" s="380" t="s">
        <v>7080</v>
      </c>
      <c r="J2359" s="382" t="s">
        <v>9669</v>
      </c>
    </row>
    <row r="2360" spans="1:10">
      <c r="A2360" s="380" t="s">
        <v>7082</v>
      </c>
      <c r="B2360" s="380" t="s">
        <v>7083</v>
      </c>
      <c r="J2360" s="382" t="s">
        <v>9670</v>
      </c>
    </row>
    <row r="2361" spans="1:10">
      <c r="A2361" s="380" t="s">
        <v>7085</v>
      </c>
      <c r="B2361" s="380" t="s">
        <v>7086</v>
      </c>
      <c r="J2361" s="382" t="s">
        <v>9671</v>
      </c>
    </row>
    <row r="2362" spans="1:10">
      <c r="A2362" s="380" t="s">
        <v>7089</v>
      </c>
      <c r="B2362" s="380" t="s">
        <v>7090</v>
      </c>
      <c r="J2362" s="382" t="s">
        <v>9672</v>
      </c>
    </row>
    <row r="2363" spans="1:10">
      <c r="A2363" s="380" t="s">
        <v>7091</v>
      </c>
      <c r="B2363" s="380" t="s">
        <v>7092</v>
      </c>
      <c r="J2363" s="382" t="s">
        <v>9673</v>
      </c>
    </row>
    <row r="2364" spans="1:10">
      <c r="A2364" s="380" t="s">
        <v>7099</v>
      </c>
      <c r="B2364" s="380" t="s">
        <v>7100</v>
      </c>
      <c r="J2364" s="382" t="s">
        <v>9674</v>
      </c>
    </row>
    <row r="2365" spans="1:10">
      <c r="A2365" s="380" t="s">
        <v>7115</v>
      </c>
      <c r="B2365" s="380" t="s">
        <v>7116</v>
      </c>
      <c r="J2365" s="382" t="s">
        <v>9675</v>
      </c>
    </row>
    <row r="2366" spans="1:10">
      <c r="A2366" s="380" t="s">
        <v>7118</v>
      </c>
      <c r="B2366" s="380" t="s">
        <v>7119</v>
      </c>
      <c r="J2366" s="382" t="s">
        <v>9676</v>
      </c>
    </row>
    <row r="2367" spans="1:10">
      <c r="A2367" s="380" t="s">
        <v>5615</v>
      </c>
      <c r="B2367" s="380" t="s">
        <v>7134</v>
      </c>
      <c r="J2367" s="382" t="s">
        <v>9677</v>
      </c>
    </row>
    <row r="2368" spans="1:10">
      <c r="A2368" s="380" t="s">
        <v>1386</v>
      </c>
      <c r="B2368" s="380" t="s">
        <v>7135</v>
      </c>
      <c r="J2368" s="382" t="s">
        <v>9678</v>
      </c>
    </row>
    <row r="2369" spans="1:10">
      <c r="A2369" s="380" t="s">
        <v>1387</v>
      </c>
      <c r="B2369" s="380" t="s">
        <v>7136</v>
      </c>
      <c r="J2369" s="382" t="s">
        <v>9679</v>
      </c>
    </row>
    <row r="2370" spans="1:10">
      <c r="A2370" s="380" t="s">
        <v>7137</v>
      </c>
      <c r="B2370" s="380" t="s">
        <v>7138</v>
      </c>
      <c r="J2370" s="382" t="s">
        <v>9680</v>
      </c>
    </row>
    <row r="2371" spans="1:10">
      <c r="A2371" s="380" t="s">
        <v>5614</v>
      </c>
      <c r="B2371" s="380" t="s">
        <v>7139</v>
      </c>
      <c r="J2371" s="382" t="s">
        <v>9681</v>
      </c>
    </row>
    <row r="2372" spans="1:10">
      <c r="A2372" s="380" t="s">
        <v>1384</v>
      </c>
      <c r="B2372" s="380" t="s">
        <v>7140</v>
      </c>
      <c r="J2372" s="382" t="s">
        <v>9682</v>
      </c>
    </row>
    <row r="2373" spans="1:10">
      <c r="A2373" s="380" t="s">
        <v>7141</v>
      </c>
      <c r="B2373" s="380" t="s">
        <v>7142</v>
      </c>
      <c r="J2373" s="382" t="s">
        <v>9683</v>
      </c>
    </row>
    <row r="2374" spans="1:10">
      <c r="A2374" s="380" t="s">
        <v>7121</v>
      </c>
      <c r="B2374" s="380" t="s">
        <v>7143</v>
      </c>
      <c r="J2374" s="382" t="s">
        <v>9684</v>
      </c>
    </row>
    <row r="2375" spans="1:10">
      <c r="A2375" s="380" t="s">
        <v>7146</v>
      </c>
      <c r="B2375" s="380" t="s">
        <v>7147</v>
      </c>
      <c r="J2375" s="382" t="s">
        <v>9685</v>
      </c>
    </row>
    <row r="2376" spans="1:10">
      <c r="A2376" s="380" t="s">
        <v>7151</v>
      </c>
      <c r="B2376" s="380" t="s">
        <v>7152</v>
      </c>
      <c r="J2376" s="382" t="s">
        <v>9686</v>
      </c>
    </row>
    <row r="2377" spans="1:10">
      <c r="A2377" s="380" t="s">
        <v>7155</v>
      </c>
      <c r="B2377" s="380" t="s">
        <v>7156</v>
      </c>
      <c r="J2377" s="382" t="s">
        <v>9687</v>
      </c>
    </row>
    <row r="2378" spans="1:10">
      <c r="A2378" s="380" t="s">
        <v>7158</v>
      </c>
      <c r="B2378" s="380" t="s">
        <v>7159</v>
      </c>
      <c r="J2378" s="382" t="s">
        <v>9688</v>
      </c>
    </row>
    <row r="2379" spans="1:10">
      <c r="A2379" s="380" t="s">
        <v>7161</v>
      </c>
      <c r="B2379" s="380" t="s">
        <v>7162</v>
      </c>
      <c r="J2379" s="382" t="s">
        <v>9689</v>
      </c>
    </row>
    <row r="2380" spans="1:10">
      <c r="A2380" s="380" t="s">
        <v>7164</v>
      </c>
      <c r="B2380" s="380" t="s">
        <v>7165</v>
      </c>
      <c r="J2380" s="382" t="s">
        <v>9690</v>
      </c>
    </row>
    <row r="2381" spans="1:10">
      <c r="A2381" s="380" t="s">
        <v>7167</v>
      </c>
      <c r="B2381" s="380" t="s">
        <v>7168</v>
      </c>
      <c r="J2381" s="382" t="s">
        <v>9691</v>
      </c>
    </row>
    <row r="2382" spans="1:10">
      <c r="A2382" s="380" t="s">
        <v>7170</v>
      </c>
      <c r="B2382" s="380" t="s">
        <v>7171</v>
      </c>
      <c r="J2382" s="382" t="s">
        <v>9692</v>
      </c>
    </row>
    <row r="2383" spans="1:10">
      <c r="A2383" s="380" t="s">
        <v>7173</v>
      </c>
      <c r="B2383" s="380" t="s">
        <v>7174</v>
      </c>
      <c r="J2383" s="382" t="s">
        <v>9693</v>
      </c>
    </row>
    <row r="2384" spans="1:10">
      <c r="A2384" s="380" t="s">
        <v>7176</v>
      </c>
      <c r="B2384" s="380" t="s">
        <v>7177</v>
      </c>
      <c r="J2384" s="382" t="s">
        <v>9694</v>
      </c>
    </row>
    <row r="2385" spans="1:10">
      <c r="A2385" s="380" t="s">
        <v>7179</v>
      </c>
      <c r="B2385" s="380" t="s">
        <v>7180</v>
      </c>
      <c r="J2385" s="382" t="s">
        <v>9695</v>
      </c>
    </row>
    <row r="2386" spans="1:10">
      <c r="A2386" s="380" t="s">
        <v>7182</v>
      </c>
      <c r="B2386" s="380" t="s">
        <v>7183</v>
      </c>
      <c r="J2386" s="382" t="s">
        <v>9696</v>
      </c>
    </row>
    <row r="2387" spans="1:10">
      <c r="A2387" s="380" t="s">
        <v>7185</v>
      </c>
      <c r="B2387" s="380" t="s">
        <v>7186</v>
      </c>
      <c r="J2387" s="382" t="s">
        <v>9697</v>
      </c>
    </row>
    <row r="2388" spans="1:10">
      <c r="A2388" s="380" t="s">
        <v>7188</v>
      </c>
      <c r="B2388" s="380" t="s">
        <v>7189</v>
      </c>
      <c r="J2388" s="382" t="s">
        <v>9698</v>
      </c>
    </row>
    <row r="2389" spans="1:10">
      <c r="A2389" s="380" t="s">
        <v>7191</v>
      </c>
      <c r="B2389" s="380" t="s">
        <v>7192</v>
      </c>
      <c r="J2389" s="382" t="s">
        <v>9699</v>
      </c>
    </row>
    <row r="2390" spans="1:10">
      <c r="A2390" s="380" t="s">
        <v>7194</v>
      </c>
      <c r="B2390" s="380" t="s">
        <v>7195</v>
      </c>
      <c r="J2390" s="382" t="s">
        <v>9700</v>
      </c>
    </row>
    <row r="2391" spans="1:10">
      <c r="A2391" s="380" t="s">
        <v>7197</v>
      </c>
      <c r="B2391" s="380" t="s">
        <v>7198</v>
      </c>
      <c r="J2391" s="382" t="s">
        <v>9701</v>
      </c>
    </row>
    <row r="2392" spans="1:10">
      <c r="A2392" s="380" t="s">
        <v>7200</v>
      </c>
      <c r="B2392" s="380" t="s">
        <v>7201</v>
      </c>
      <c r="J2392" s="382" t="s">
        <v>9702</v>
      </c>
    </row>
    <row r="2393" spans="1:10">
      <c r="A2393" s="380" t="s">
        <v>7203</v>
      </c>
      <c r="B2393" s="380" t="s">
        <v>7204</v>
      </c>
      <c r="J2393" s="382" t="s">
        <v>9703</v>
      </c>
    </row>
    <row r="2394" spans="1:10">
      <c r="A2394" s="380" t="s">
        <v>7228</v>
      </c>
      <c r="B2394" s="380" t="s">
        <v>7229</v>
      </c>
      <c r="J2394" s="382" t="s">
        <v>9704</v>
      </c>
    </row>
    <row r="2395" spans="1:10">
      <c r="A2395" s="380" t="s">
        <v>7230</v>
      </c>
      <c r="B2395" s="380" t="s">
        <v>7231</v>
      </c>
      <c r="J2395" s="382" t="s">
        <v>9705</v>
      </c>
    </row>
    <row r="2396" spans="1:10">
      <c r="A2396" s="380" t="s">
        <v>7234</v>
      </c>
      <c r="B2396" s="380" t="s">
        <v>7235</v>
      </c>
      <c r="J2396" s="382" t="s">
        <v>9706</v>
      </c>
    </row>
    <row r="2397" spans="1:10">
      <c r="A2397" s="380" t="s">
        <v>7236</v>
      </c>
      <c r="B2397" s="380" t="s">
        <v>7237</v>
      </c>
      <c r="J2397" s="382" t="s">
        <v>9707</v>
      </c>
    </row>
    <row r="2398" spans="1:10">
      <c r="A2398" s="380" t="s">
        <v>7238</v>
      </c>
      <c r="B2398" s="380" t="s">
        <v>7239</v>
      </c>
      <c r="J2398" s="382" t="s">
        <v>9708</v>
      </c>
    </row>
    <row r="2399" spans="1:10">
      <c r="A2399" s="380" t="s">
        <v>7240</v>
      </c>
      <c r="B2399" s="380" t="s">
        <v>7241</v>
      </c>
      <c r="J2399" s="382" t="s">
        <v>9709</v>
      </c>
    </row>
    <row r="2400" spans="1:10">
      <c r="A2400" s="380" t="s">
        <v>7242</v>
      </c>
      <c r="B2400" s="380" t="s">
        <v>7243</v>
      </c>
      <c r="J2400" s="382" t="s">
        <v>9710</v>
      </c>
    </row>
    <row r="2401" spans="1:10">
      <c r="A2401" s="380" t="s">
        <v>7244</v>
      </c>
      <c r="B2401" s="380" t="s">
        <v>7245</v>
      </c>
      <c r="J2401" s="382" t="s">
        <v>9711</v>
      </c>
    </row>
    <row r="2402" spans="1:10">
      <c r="A2402" s="380" t="s">
        <v>7246</v>
      </c>
      <c r="B2402" s="380" t="s">
        <v>7247</v>
      </c>
      <c r="J2402" s="382" t="s">
        <v>9712</v>
      </c>
    </row>
    <row r="2403" spans="1:10">
      <c r="A2403" s="380" t="s">
        <v>7259</v>
      </c>
      <c r="B2403" s="380" t="s">
        <v>7260</v>
      </c>
      <c r="J2403" s="382" t="s">
        <v>9713</v>
      </c>
    </row>
    <row r="2404" spans="1:10">
      <c r="A2404" s="380" t="s">
        <v>7261</v>
      </c>
      <c r="B2404" s="380" t="s">
        <v>7262</v>
      </c>
      <c r="J2404" s="382" t="s">
        <v>9714</v>
      </c>
    </row>
    <row r="2405" spans="1:10">
      <c r="A2405" s="380" t="s">
        <v>7263</v>
      </c>
      <c r="B2405" s="380" t="s">
        <v>7264</v>
      </c>
      <c r="J2405" s="382" t="s">
        <v>9715</v>
      </c>
    </row>
    <row r="2406" spans="1:10">
      <c r="A2406" s="380" t="s">
        <v>7267</v>
      </c>
      <c r="B2406" s="380" t="s">
        <v>7268</v>
      </c>
      <c r="J2406" s="382" t="s">
        <v>9716</v>
      </c>
    </row>
    <row r="2407" spans="1:10">
      <c r="A2407" s="380" t="s">
        <v>7270</v>
      </c>
      <c r="B2407" s="380" t="s">
        <v>7271</v>
      </c>
      <c r="J2407" s="382" t="s">
        <v>9717</v>
      </c>
    </row>
    <row r="2408" spans="1:10">
      <c r="A2408" s="380" t="s">
        <v>7272</v>
      </c>
      <c r="B2408" s="380" t="s">
        <v>7273</v>
      </c>
      <c r="J2408" s="382" t="s">
        <v>9718</v>
      </c>
    </row>
    <row r="2409" spans="1:10">
      <c r="A2409" s="380" t="s">
        <v>7275</v>
      </c>
      <c r="B2409" s="380" t="s">
        <v>7276</v>
      </c>
      <c r="J2409" s="382" t="s">
        <v>9719</v>
      </c>
    </row>
    <row r="2410" spans="1:10">
      <c r="A2410" s="380" t="s">
        <v>7285</v>
      </c>
      <c r="B2410" s="380" t="s">
        <v>7286</v>
      </c>
      <c r="J2410" s="382" t="s">
        <v>9720</v>
      </c>
    </row>
    <row r="2411" spans="1:10">
      <c r="A2411" s="380" t="s">
        <v>7287</v>
      </c>
      <c r="B2411" s="380" t="s">
        <v>7288</v>
      </c>
      <c r="J2411" s="382" t="s">
        <v>9721</v>
      </c>
    </row>
    <row r="2412" spans="1:10">
      <c r="A2412" s="380" t="s">
        <v>7289</v>
      </c>
      <c r="B2412" s="380" t="s">
        <v>7290</v>
      </c>
      <c r="J2412" s="382" t="s">
        <v>9722</v>
      </c>
    </row>
    <row r="2413" spans="1:10">
      <c r="A2413" s="380" t="s">
        <v>7291</v>
      </c>
      <c r="B2413" s="380" t="s">
        <v>7292</v>
      </c>
      <c r="J2413" s="382" t="s">
        <v>9723</v>
      </c>
    </row>
    <row r="2414" spans="1:10">
      <c r="A2414" s="380" t="s">
        <v>7293</v>
      </c>
      <c r="B2414" s="380" t="s">
        <v>7294</v>
      </c>
      <c r="J2414" s="382" t="s">
        <v>9724</v>
      </c>
    </row>
    <row r="2415" spans="1:10">
      <c r="A2415" s="380" t="s">
        <v>7295</v>
      </c>
      <c r="B2415" s="380" t="s">
        <v>7296</v>
      </c>
      <c r="J2415" s="382" t="s">
        <v>9725</v>
      </c>
    </row>
    <row r="2416" spans="1:10">
      <c r="A2416" s="380" t="s">
        <v>7297</v>
      </c>
      <c r="B2416" s="380" t="s">
        <v>7298</v>
      </c>
      <c r="J2416" s="382" t="s">
        <v>9726</v>
      </c>
    </row>
    <row r="2417" spans="1:10">
      <c r="A2417" s="380" t="s">
        <v>7299</v>
      </c>
      <c r="B2417" s="380" t="s">
        <v>7300</v>
      </c>
      <c r="J2417" s="382" t="s">
        <v>9727</v>
      </c>
    </row>
    <row r="2418" spans="1:10">
      <c r="A2418" s="380" t="s">
        <v>7301</v>
      </c>
      <c r="B2418" s="380" t="s">
        <v>7302</v>
      </c>
      <c r="J2418" s="382" t="s">
        <v>9728</v>
      </c>
    </row>
    <row r="2419" spans="1:10">
      <c r="A2419" s="380" t="s">
        <v>7303</v>
      </c>
      <c r="B2419" s="380" t="s">
        <v>7304</v>
      </c>
      <c r="J2419" s="382" t="s">
        <v>9729</v>
      </c>
    </row>
    <row r="2420" spans="1:10">
      <c r="A2420" s="380" t="s">
        <v>7306</v>
      </c>
      <c r="B2420" s="380" t="s">
        <v>7307</v>
      </c>
      <c r="J2420" s="382" t="s">
        <v>9730</v>
      </c>
    </row>
    <row r="2421" spans="1:10">
      <c r="A2421" s="380" t="s">
        <v>7311</v>
      </c>
      <c r="B2421" s="380" t="s">
        <v>7312</v>
      </c>
      <c r="J2421" s="382" t="s">
        <v>9731</v>
      </c>
    </row>
    <row r="2422" spans="1:10">
      <c r="A2422" s="380" t="s">
        <v>5166</v>
      </c>
      <c r="B2422" s="380" t="s">
        <v>5167</v>
      </c>
    </row>
  </sheetData>
  <hyperlinks>
    <hyperlink ref="A1772:J1772" display="VARILLA-CHA4" xr:uid="{00000000-0004-0000-1200-000000000000}"/>
    <hyperlink ref="A2009:J2009" display="NVR4108HS-4KS2-L" xr:uid="{00000000-0004-0000-1200-000001000000}"/>
  </hyperlinks>
  <pageMargins left="0.7" right="0.7" top="0.75" bottom="0.75" header="0.3" footer="0.3"/>
  <pageSetup paperSize="9" orientation="portrait" r:id="rId1"/>
  <drawing r:id="rId2"/>
  <legacyDrawing r:id="rId3"/>
  <tableParts count="1">
    <tablePart r:id="rId4"/>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0000"/>
  </sheetPr>
  <dimension ref="A1:I168"/>
  <sheetViews>
    <sheetView zoomScale="80" zoomScaleNormal="80" workbookViewId="0">
      <pane ySplit="4" topLeftCell="A27" activePane="bottomLeft" state="frozen"/>
      <selection activeCell="Q10" sqref="Q10"/>
      <selection pane="bottomLeft" activeCell="D30" sqref="D30:E30"/>
    </sheetView>
  </sheetViews>
  <sheetFormatPr baseColWidth="10" defaultColWidth="11.42578125" defaultRowHeight="15"/>
  <cols>
    <col min="1" max="1" width="17.85546875" customWidth="1"/>
    <col min="2" max="2" width="24.140625" style="1" customWidth="1"/>
    <col min="3" max="3" width="30.85546875" style="3" bestFit="1" customWidth="1"/>
    <col min="4" max="4" width="18.140625" style="33" customWidth="1"/>
    <col min="5" max="5" width="69.42578125" customWidth="1"/>
    <col min="6" max="6" width="8.7109375" style="313" customWidth="1"/>
    <col min="7" max="7" width="6.7109375" style="3" bestFit="1" customWidth="1"/>
    <col min="8" max="8" width="15.140625" style="8" customWidth="1"/>
  </cols>
  <sheetData>
    <row r="1" spans="1:9" ht="18" customHeight="1">
      <c r="A1" s="21"/>
      <c r="B1" s="318">
        <v>285</v>
      </c>
      <c r="C1" s="371"/>
      <c r="D1" s="45"/>
      <c r="E1" s="386" t="s">
        <v>1100</v>
      </c>
      <c r="F1" s="386"/>
      <c r="G1" s="22"/>
      <c r="H1" s="23"/>
    </row>
    <row r="2" spans="1:9" ht="18" customHeight="1">
      <c r="A2" s="21"/>
      <c r="B2" s="61"/>
      <c r="C2" s="371"/>
      <c r="D2" s="45"/>
      <c r="E2" s="386"/>
      <c r="F2" s="386"/>
      <c r="G2" s="22"/>
      <c r="H2" s="23"/>
    </row>
    <row r="3" spans="1:9" ht="22.5" customHeight="1">
      <c r="A3" s="299" t="s">
        <v>7308</v>
      </c>
      <c r="B3" s="62"/>
      <c r="C3" s="55"/>
      <c r="D3" s="46"/>
      <c r="E3" s="386"/>
      <c r="F3" s="386"/>
      <c r="G3" s="22"/>
      <c r="H3" s="23"/>
    </row>
    <row r="4" spans="1:9" s="12" customFormat="1" ht="19.5" customHeight="1">
      <c r="A4" s="373" t="s">
        <v>5</v>
      </c>
      <c r="B4" s="372" t="s">
        <v>2209</v>
      </c>
      <c r="C4" s="372" t="s">
        <v>0</v>
      </c>
      <c r="D4" s="374" t="s">
        <v>189</v>
      </c>
      <c r="E4" s="372" t="s">
        <v>1</v>
      </c>
      <c r="F4" s="375" t="s">
        <v>876</v>
      </c>
      <c r="G4" s="372" t="s">
        <v>3818</v>
      </c>
      <c r="H4" s="376" t="s">
        <v>975</v>
      </c>
    </row>
    <row r="5" spans="1:9" ht="15" customHeight="1">
      <c r="A5" s="392" t="s">
        <v>4754</v>
      </c>
      <c r="B5" s="392"/>
      <c r="C5" s="398"/>
      <c r="D5" s="385" t="s">
        <v>4754</v>
      </c>
      <c r="E5" s="385"/>
      <c r="F5" s="341"/>
      <c r="G5" s="199"/>
      <c r="H5" s="198"/>
      <c r="I5" s="1"/>
    </row>
    <row r="6" spans="1:9" s="70" customFormat="1" ht="50.1" customHeight="1">
      <c r="A6" s="127"/>
      <c r="B6" s="86" t="s">
        <v>6753</v>
      </c>
      <c r="C6" s="68" t="s">
        <v>6752</v>
      </c>
      <c r="D6" s="95" t="s">
        <v>547</v>
      </c>
      <c r="E6" s="96" t="s">
        <v>6754</v>
      </c>
      <c r="F6" s="312">
        <v>79.7</v>
      </c>
      <c r="G6" s="66" t="s">
        <v>7309</v>
      </c>
      <c r="H6" s="97" t="str">
        <f>IFERROR(HYPERLINK(VLOOKUP(C6,'BT ART'!A:N,10,FALSE),"Ficha Técnica"),"")</f>
        <v>Ficha Técnica</v>
      </c>
    </row>
    <row r="7" spans="1:9" s="70" customFormat="1" ht="50.1" customHeight="1">
      <c r="A7" s="127"/>
      <c r="B7" s="86" t="s">
        <v>6756</v>
      </c>
      <c r="C7" s="68" t="s">
        <v>6755</v>
      </c>
      <c r="D7" s="95" t="s">
        <v>547</v>
      </c>
      <c r="E7" s="96" t="s">
        <v>6757</v>
      </c>
      <c r="F7" s="312">
        <v>129.4</v>
      </c>
      <c r="G7" s="66" t="s">
        <v>7309</v>
      </c>
      <c r="H7" s="97" t="str">
        <f>IFERROR(HYPERLINK(VLOOKUP(C7,'BT ART'!A:N,10,FALSE),"Ficha Técnica"),"")</f>
        <v>Ficha Técnica</v>
      </c>
    </row>
    <row r="8" spans="1:9" ht="15.75" customHeight="1">
      <c r="A8" s="389" t="s">
        <v>791</v>
      </c>
      <c r="B8" s="389"/>
      <c r="C8" s="389"/>
      <c r="D8" s="385" t="s">
        <v>1366</v>
      </c>
      <c r="E8" s="385"/>
      <c r="F8" s="311"/>
      <c r="G8" s="192"/>
      <c r="H8" s="194"/>
    </row>
    <row r="9" spans="1:9" s="70" customFormat="1" ht="50.1" customHeight="1">
      <c r="B9" s="86" t="e">
        <v>#N/A</v>
      </c>
      <c r="C9" s="131" t="s">
        <v>2181</v>
      </c>
      <c r="D9" s="95" t="e">
        <v>#N/A</v>
      </c>
      <c r="E9" s="96" t="e">
        <v>#N/A</v>
      </c>
      <c r="F9" s="312" t="e">
        <v>#N/A</v>
      </c>
      <c r="G9" s="65" t="e">
        <v>#N/A</v>
      </c>
      <c r="H9" s="97" t="str">
        <f>IFERROR(HYPERLINK(VLOOKUP(C9,'BT ART'!A:N,10,FALSE),"Ficha Técnica"),"")</f>
        <v/>
      </c>
    </row>
    <row r="10" spans="1:9" s="70" customFormat="1" ht="50.1" customHeight="1">
      <c r="B10" s="86" t="s">
        <v>3607</v>
      </c>
      <c r="C10" s="131" t="s">
        <v>3595</v>
      </c>
      <c r="D10" s="95" t="s">
        <v>2184</v>
      </c>
      <c r="E10" s="96" t="s">
        <v>5192</v>
      </c>
      <c r="F10" s="312">
        <v>75.66</v>
      </c>
      <c r="G10" s="65" t="s">
        <v>7309</v>
      </c>
      <c r="H10" s="97" t="str">
        <f>IFERROR(HYPERLINK(VLOOKUP(C10,'BT ART'!A:N,10,FALSE),"Ficha Técnica"),"")</f>
        <v>Ficha Técnica</v>
      </c>
    </row>
    <row r="11" spans="1:9" s="70" customFormat="1" ht="50.1" customHeight="1">
      <c r="B11" s="86" t="s">
        <v>3554</v>
      </c>
      <c r="C11" s="131" t="s">
        <v>6944</v>
      </c>
      <c r="D11" s="95" t="s">
        <v>2184</v>
      </c>
      <c r="E11" s="96" t="s">
        <v>6945</v>
      </c>
      <c r="F11" s="312">
        <v>231.02</v>
      </c>
      <c r="G11" s="65" t="s">
        <v>7309</v>
      </c>
      <c r="H11" s="97" t="str">
        <f>IFERROR(HYPERLINK(VLOOKUP(C11,'BT ART'!A:N,10,FALSE),"Ficha Técnica"),"")</f>
        <v>Ficha Técnica</v>
      </c>
    </row>
    <row r="12" spans="1:9" s="70" customFormat="1" ht="50.1" customHeight="1">
      <c r="B12" s="86" t="s">
        <v>4969</v>
      </c>
      <c r="C12" s="131" t="s">
        <v>4968</v>
      </c>
      <c r="D12" s="95" t="s">
        <v>2184</v>
      </c>
      <c r="E12" s="96" t="s">
        <v>5111</v>
      </c>
      <c r="F12" s="312">
        <v>135.19999999999999</v>
      </c>
      <c r="G12" s="65" t="s">
        <v>7309</v>
      </c>
      <c r="H12" s="97" t="str">
        <f>IFERROR(HYPERLINK(VLOOKUP(C12,'BT ART'!A:N,10,FALSE),"Ficha Técnica"),"")</f>
        <v>Ficha Técnica</v>
      </c>
    </row>
    <row r="13" spans="1:9" s="70" customFormat="1" ht="50.1" customHeight="1">
      <c r="B13" s="86" t="s">
        <v>3558</v>
      </c>
      <c r="C13" s="131" t="s">
        <v>6588</v>
      </c>
      <c r="D13" s="95" t="s">
        <v>2184</v>
      </c>
      <c r="E13" s="96" t="s">
        <v>6589</v>
      </c>
      <c r="F13" s="312">
        <v>162.30000000000001</v>
      </c>
      <c r="G13" s="65" t="s">
        <v>7309</v>
      </c>
      <c r="H13" s="97" t="str">
        <f>IFERROR(HYPERLINK(VLOOKUP(C13,'BT ART'!A:N,10,FALSE),"Ficha Técnica"),"")</f>
        <v>Ficha Técnica</v>
      </c>
    </row>
    <row r="14" spans="1:9" s="70" customFormat="1" ht="50.1" customHeight="1">
      <c r="B14" s="86" t="s">
        <v>3555</v>
      </c>
      <c r="C14" s="131" t="s">
        <v>2185</v>
      </c>
      <c r="D14" s="95" t="s">
        <v>2184</v>
      </c>
      <c r="E14" s="96" t="s">
        <v>4972</v>
      </c>
      <c r="F14" s="312">
        <v>146.84</v>
      </c>
      <c r="G14" s="65" t="s">
        <v>7309</v>
      </c>
      <c r="H14" s="97" t="str">
        <f>IFERROR(HYPERLINK(VLOOKUP(C14,'BT ART'!A:N,10,FALSE),"Ficha Técnica"),"")</f>
        <v>Ficha Técnica</v>
      </c>
    </row>
    <row r="15" spans="1:9" s="70" customFormat="1" ht="50.1" customHeight="1">
      <c r="B15" s="86" t="s">
        <v>5694</v>
      </c>
      <c r="C15" s="131" t="s">
        <v>5693</v>
      </c>
      <c r="D15" s="95" t="s">
        <v>2184</v>
      </c>
      <c r="E15" s="96" t="s">
        <v>5695</v>
      </c>
      <c r="F15" s="312">
        <v>56.66</v>
      </c>
      <c r="G15" s="65" t="s">
        <v>7309</v>
      </c>
      <c r="H15" s="97" t="str">
        <f>IFERROR(HYPERLINK(VLOOKUP(C15,'BT ART'!A:N,10,FALSE),"Ficha Técnica"),"")</f>
        <v>Ficha Técnica</v>
      </c>
    </row>
    <row r="16" spans="1:9" s="70" customFormat="1" ht="50.1" customHeight="1">
      <c r="B16" s="86" t="s">
        <v>4684</v>
      </c>
      <c r="C16" s="131" t="s">
        <v>4683</v>
      </c>
      <c r="D16" s="95" t="s">
        <v>2184</v>
      </c>
      <c r="E16" s="96" t="s">
        <v>4971</v>
      </c>
      <c r="F16" s="312">
        <v>79.47</v>
      </c>
      <c r="G16" s="65" t="s">
        <v>7309</v>
      </c>
      <c r="H16" s="97" t="str">
        <f>IFERROR(HYPERLINK(VLOOKUP(C16,'BT ART'!A:N,10,FALSE),"Ficha Técnica"),"")</f>
        <v>Ficha Técnica</v>
      </c>
    </row>
    <row r="17" spans="1:8" s="70" customFormat="1" ht="50.1" customHeight="1">
      <c r="B17" s="86" t="s">
        <v>3557</v>
      </c>
      <c r="C17" s="131" t="s">
        <v>2183</v>
      </c>
      <c r="D17" s="95" t="s">
        <v>2184</v>
      </c>
      <c r="E17" s="96" t="s">
        <v>4970</v>
      </c>
      <c r="F17" s="312">
        <v>93.8</v>
      </c>
      <c r="G17" s="65" t="s">
        <v>7309</v>
      </c>
      <c r="H17" s="97" t="str">
        <f>IFERROR(HYPERLINK(VLOOKUP(C17,'BT ART'!A:N,10,FALSE),"Ficha Técnica"),"")</f>
        <v>Ficha Técnica</v>
      </c>
    </row>
    <row r="18" spans="1:8" s="70" customFormat="1" ht="50.1" customHeight="1">
      <c r="B18" s="86" t="s">
        <v>5183</v>
      </c>
      <c r="C18" s="131" t="s">
        <v>5182</v>
      </c>
      <c r="D18" s="95" t="s">
        <v>2184</v>
      </c>
      <c r="E18" s="96" t="s">
        <v>5191</v>
      </c>
      <c r="F18" s="312">
        <v>323.69</v>
      </c>
      <c r="G18" s="65" t="s">
        <v>7309</v>
      </c>
      <c r="H18" s="97" t="str">
        <f>IFERROR(HYPERLINK(VLOOKUP(C18,'BT ART'!A:N,10,FALSE),"Ficha Técnica"),"")</f>
        <v>Ficha Técnica</v>
      </c>
    </row>
    <row r="19" spans="1:8" s="70" customFormat="1" ht="50.1" customHeight="1">
      <c r="B19" s="86" t="s">
        <v>5185</v>
      </c>
      <c r="C19" s="131" t="s">
        <v>5184</v>
      </c>
      <c r="D19" s="95" t="s">
        <v>2184</v>
      </c>
      <c r="E19" s="96" t="s">
        <v>5186</v>
      </c>
      <c r="F19" s="312">
        <v>187</v>
      </c>
      <c r="G19" s="65" t="s">
        <v>7309</v>
      </c>
      <c r="H19" s="97" t="str">
        <f>IFERROR(HYPERLINK(VLOOKUP(C19,'BT ART'!A:N,10,FALSE),"Ficha Técnica"),"")</f>
        <v>Ficha Técnica</v>
      </c>
    </row>
    <row r="20" spans="1:8" ht="27.75" customHeight="1">
      <c r="A20" s="391" t="s">
        <v>7039</v>
      </c>
      <c r="B20" s="391"/>
      <c r="C20" s="391"/>
      <c r="D20" s="391"/>
      <c r="E20" s="391"/>
      <c r="F20" s="391"/>
      <c r="G20" s="391"/>
      <c r="H20" s="391"/>
    </row>
    <row r="21" spans="1:8" s="4" customFormat="1" ht="18.75">
      <c r="A21" s="397" t="s">
        <v>4265</v>
      </c>
      <c r="B21" s="397"/>
      <c r="C21" s="397"/>
      <c r="D21" s="385" t="s">
        <v>979</v>
      </c>
      <c r="E21" s="385"/>
      <c r="F21" s="311"/>
      <c r="G21" s="193"/>
      <c r="H21" s="194"/>
    </row>
    <row r="22" spans="1:8" s="70" customFormat="1" ht="50.1" customHeight="1">
      <c r="A22" s="127"/>
      <c r="B22" s="86" t="s">
        <v>3548</v>
      </c>
      <c r="C22" s="109" t="s">
        <v>1472</v>
      </c>
      <c r="D22" s="95" t="s">
        <v>547</v>
      </c>
      <c r="E22" s="111" t="s">
        <v>6455</v>
      </c>
      <c r="F22" s="337">
        <v>0</v>
      </c>
      <c r="G22" s="66" t="s">
        <v>7309</v>
      </c>
      <c r="H22" s="97" t="str">
        <f>IFERROR(HYPERLINK(VLOOKUP(C22,'BT ART'!A:N,10,FALSE),"Ficha Técnica"),"")</f>
        <v>Ficha Técnica</v>
      </c>
    </row>
    <row r="23" spans="1:8" s="70" customFormat="1" ht="50.1" customHeight="1">
      <c r="A23" s="127"/>
      <c r="B23" s="86" t="s">
        <v>5251</v>
      </c>
      <c r="C23" s="109" t="s">
        <v>5475</v>
      </c>
      <c r="D23" s="95" t="s">
        <v>547</v>
      </c>
      <c r="E23" s="96" t="s">
        <v>6525</v>
      </c>
      <c r="F23" s="337">
        <v>32.67</v>
      </c>
      <c r="G23" s="66" t="s">
        <v>7309</v>
      </c>
      <c r="H23" s="97" t="str">
        <f>IFERROR(HYPERLINK(VLOOKUP(C23,'BT ART'!A:N,10,FALSE),"Ficha Técnica"),"")</f>
        <v>Ficha Técnica</v>
      </c>
    </row>
    <row r="24" spans="1:8" s="70" customFormat="1" ht="50.1" customHeight="1">
      <c r="A24" s="127"/>
      <c r="B24" s="86" t="s">
        <v>5310</v>
      </c>
      <c r="C24" s="109" t="s">
        <v>5474</v>
      </c>
      <c r="D24" s="95" t="s">
        <v>547</v>
      </c>
      <c r="E24" s="96" t="s">
        <v>6527</v>
      </c>
      <c r="F24" s="337">
        <v>37.79</v>
      </c>
      <c r="G24" s="66" t="s">
        <v>7309</v>
      </c>
      <c r="H24" s="97" t="str">
        <f>IFERROR(HYPERLINK(VLOOKUP(C24,'BT ART'!A:N,10,FALSE),"Ficha Técnica"),"")</f>
        <v>Ficha Técnica</v>
      </c>
    </row>
    <row r="25" spans="1:8" s="70" customFormat="1" ht="50.1" customHeight="1">
      <c r="A25" s="127"/>
      <c r="B25" s="86" t="s">
        <v>3610</v>
      </c>
      <c r="C25" s="109" t="s">
        <v>3602</v>
      </c>
      <c r="D25" s="95" t="s">
        <v>547</v>
      </c>
      <c r="E25" s="96" t="s">
        <v>3826</v>
      </c>
      <c r="F25" s="337">
        <v>0</v>
      </c>
      <c r="G25" s="66" t="s">
        <v>7309</v>
      </c>
      <c r="H25" s="97" t="str">
        <f>IFERROR(HYPERLINK(VLOOKUP(C25,'BT ART'!A:N,10,FALSE),"Ficha Técnica"),"")</f>
        <v>Ficha Técnica</v>
      </c>
    </row>
    <row r="26" spans="1:8" s="70" customFormat="1" ht="50.1" customHeight="1">
      <c r="A26" s="127"/>
      <c r="B26" s="86" t="s">
        <v>4860</v>
      </c>
      <c r="C26" s="109" t="s">
        <v>7018</v>
      </c>
      <c r="D26" s="95" t="s">
        <v>547</v>
      </c>
      <c r="E26" s="96" t="s">
        <v>4861</v>
      </c>
      <c r="F26" s="337">
        <v>37.79</v>
      </c>
      <c r="G26" s="66" t="s">
        <v>7309</v>
      </c>
      <c r="H26" s="97" t="str">
        <f>IFERROR(HYPERLINK(VLOOKUP(C26,'BT ART'!A:N,10,FALSE),"Ficha Técnica"),"")</f>
        <v>Ficha Técnica</v>
      </c>
    </row>
    <row r="27" spans="1:8" s="70" customFormat="1" ht="50.1" customHeight="1">
      <c r="A27" s="127"/>
      <c r="B27" s="86" t="s">
        <v>4154</v>
      </c>
      <c r="C27" s="109" t="s">
        <v>4153</v>
      </c>
      <c r="D27" s="95" t="s">
        <v>547</v>
      </c>
      <c r="E27" s="96" t="s">
        <v>5252</v>
      </c>
      <c r="F27" s="337">
        <v>54.7</v>
      </c>
      <c r="G27" s="66" t="s">
        <v>7309</v>
      </c>
      <c r="H27" s="97" t="str">
        <f>IFERROR(HYPERLINK(VLOOKUP(C27,'BT ART'!A:N,10,FALSE),"Ficha Técnica"),"")</f>
        <v>Ficha Técnica</v>
      </c>
    </row>
    <row r="28" spans="1:8" s="70" customFormat="1" ht="50.1" customHeight="1">
      <c r="A28" s="127"/>
      <c r="B28" s="86" t="s">
        <v>6961</v>
      </c>
      <c r="C28" s="109" t="s">
        <v>6960</v>
      </c>
      <c r="D28" s="95" t="s">
        <v>547</v>
      </c>
      <c r="E28" s="96" t="s">
        <v>7071</v>
      </c>
      <c r="F28" s="337">
        <v>65.67</v>
      </c>
      <c r="G28" s="66" t="s">
        <v>7309</v>
      </c>
      <c r="H28" s="97" t="str">
        <f>IFERROR(HYPERLINK(VLOOKUP(C28,'BT ART'!A:N,10,FALSE),"Ficha Técnica"),"")</f>
        <v>Ficha Técnica</v>
      </c>
    </row>
    <row r="29" spans="1:8" s="70" customFormat="1" ht="50.1" customHeight="1">
      <c r="A29" s="127"/>
      <c r="B29" s="86" t="s">
        <v>7030</v>
      </c>
      <c r="C29" s="109" t="s">
        <v>7029</v>
      </c>
      <c r="D29" s="95" t="s">
        <v>547</v>
      </c>
      <c r="E29" s="96" t="s">
        <v>7031</v>
      </c>
      <c r="F29" s="337">
        <v>75.72</v>
      </c>
      <c r="G29" s="66" t="s">
        <v>7309</v>
      </c>
      <c r="H29" s="97" t="str">
        <f>IFERROR(HYPERLINK(VLOOKUP(C29,'BT ART'!A:N,10,FALSE),"Ficha Técnica"),"")</f>
        <v>Ficha Técnica</v>
      </c>
    </row>
    <row r="30" spans="1:8" s="4" customFormat="1" ht="18.75" customHeight="1">
      <c r="A30" s="397" t="s">
        <v>4266</v>
      </c>
      <c r="B30" s="397"/>
      <c r="C30" s="397"/>
      <c r="D30" s="385" t="s">
        <v>979</v>
      </c>
      <c r="E30" s="385"/>
      <c r="F30" s="311"/>
      <c r="G30" s="193"/>
      <c r="H30" s="194"/>
    </row>
    <row r="31" spans="1:8" s="70" customFormat="1" ht="50.1" customHeight="1">
      <c r="A31" s="127"/>
      <c r="B31" s="86" t="s">
        <v>3550</v>
      </c>
      <c r="C31" s="109" t="s">
        <v>1470</v>
      </c>
      <c r="D31" s="95" t="s">
        <v>547</v>
      </c>
      <c r="E31" s="96" t="s">
        <v>4391</v>
      </c>
      <c r="F31" s="337">
        <v>0</v>
      </c>
      <c r="G31" s="66" t="s">
        <v>7309</v>
      </c>
      <c r="H31" s="97" t="str">
        <f>IFERROR(HYPERLINK(VLOOKUP(C31,'BT ART'!A:N,10,FALSE),"Ficha Técnica"),"")</f>
        <v>Ficha Técnica</v>
      </c>
    </row>
    <row r="32" spans="1:8" s="70" customFormat="1" ht="50.1" customHeight="1">
      <c r="B32" s="86" t="s">
        <v>5472</v>
      </c>
      <c r="C32" s="131" t="s">
        <v>5471</v>
      </c>
      <c r="D32" s="95" t="s">
        <v>547</v>
      </c>
      <c r="E32" s="96" t="s">
        <v>5473</v>
      </c>
      <c r="F32" s="337">
        <v>29.2</v>
      </c>
      <c r="G32" s="66" t="s">
        <v>7309</v>
      </c>
      <c r="H32" s="97" t="str">
        <f>IFERROR(HYPERLINK(VLOOKUP(C32,'BT ART'!A:N,10,FALSE),"Ficha Técnica"),"")</f>
        <v>Ficha Técnica</v>
      </c>
    </row>
    <row r="33" spans="1:8" s="70" customFormat="1" ht="50.1" customHeight="1">
      <c r="B33" s="86" t="s">
        <v>4480</v>
      </c>
      <c r="C33" s="131" t="s">
        <v>4479</v>
      </c>
      <c r="D33" s="95" t="s">
        <v>547</v>
      </c>
      <c r="E33" s="96" t="s">
        <v>6497</v>
      </c>
      <c r="F33" s="337">
        <v>37.130000000000003</v>
      </c>
      <c r="G33" s="66" t="s">
        <v>7309</v>
      </c>
      <c r="H33" s="97" t="str">
        <f>IFERROR(HYPERLINK(VLOOKUP(C33,'BT ART'!A:N,10,FALSE),"Ficha Técnica"),"")</f>
        <v>Ficha Técnica</v>
      </c>
    </row>
    <row r="34" spans="1:8" s="70" customFormat="1" ht="50.1" customHeight="1">
      <c r="B34" s="86" t="s">
        <v>4688</v>
      </c>
      <c r="C34" s="131" t="s">
        <v>5476</v>
      </c>
      <c r="D34" s="95" t="s">
        <v>547</v>
      </c>
      <c r="E34" s="96" t="s">
        <v>4689</v>
      </c>
      <c r="F34" s="337">
        <v>54.29</v>
      </c>
      <c r="G34" s="66" t="s">
        <v>7309</v>
      </c>
      <c r="H34" s="97" t="str">
        <f>IFERROR(HYPERLINK(VLOOKUP(C34,'BT ART'!A:N,10,FALSE),"Ficha Técnica"),"")</f>
        <v>Ficha Técnica</v>
      </c>
    </row>
    <row r="35" spans="1:8" s="70" customFormat="1" ht="50.1" customHeight="1">
      <c r="B35" s="86" t="s">
        <v>6963</v>
      </c>
      <c r="C35" s="131" t="s">
        <v>6962</v>
      </c>
      <c r="D35" s="95" t="s">
        <v>547</v>
      </c>
      <c r="E35" s="96" t="s">
        <v>7072</v>
      </c>
      <c r="F35" s="337">
        <v>50.17</v>
      </c>
      <c r="G35" s="66" t="s">
        <v>7309</v>
      </c>
      <c r="H35" s="97" t="str">
        <f>IFERROR(HYPERLINK(VLOOKUP(C35,'BT ART'!A:N,10,FALSE),"Ficha Técnica"),"")</f>
        <v>Ficha Técnica</v>
      </c>
    </row>
    <row r="36" spans="1:8" s="70" customFormat="1" ht="50.1" customHeight="1">
      <c r="A36" s="127"/>
      <c r="B36" s="86" t="s">
        <v>6971</v>
      </c>
      <c r="C36" s="109" t="s">
        <v>6970</v>
      </c>
      <c r="D36" s="95" t="s">
        <v>547</v>
      </c>
      <c r="E36" s="96" t="s">
        <v>7074</v>
      </c>
      <c r="F36" s="337">
        <v>132</v>
      </c>
      <c r="G36" s="66" t="s">
        <v>7309</v>
      </c>
      <c r="H36" s="97" t="str">
        <f>IFERROR(HYPERLINK(VLOOKUP(C36,'BT ART'!A:N,10,FALSE),"Ficha Técnica"),"")</f>
        <v>Ficha Técnica</v>
      </c>
    </row>
    <row r="37" spans="1:8" s="70" customFormat="1" ht="50.1" customHeight="1">
      <c r="B37" s="86" t="s">
        <v>4156</v>
      </c>
      <c r="C37" s="131" t="s">
        <v>4155</v>
      </c>
      <c r="D37" s="95" t="s">
        <v>547</v>
      </c>
      <c r="E37" s="96" t="s">
        <v>4344</v>
      </c>
      <c r="F37" s="337">
        <v>74.42</v>
      </c>
      <c r="G37" s="66" t="s">
        <v>7309</v>
      </c>
      <c r="H37" s="97" t="str">
        <f>IFERROR(HYPERLINK(VLOOKUP(C37,'BT ART'!A:N,10,FALSE),"Ficha Técnica"),"")</f>
        <v>Ficha Técnica</v>
      </c>
    </row>
    <row r="38" spans="1:8" s="4" customFormat="1" ht="18.75" customHeight="1">
      <c r="A38" s="397" t="s">
        <v>5459</v>
      </c>
      <c r="B38" s="397"/>
      <c r="C38" s="397"/>
      <c r="D38" s="385" t="s">
        <v>5463</v>
      </c>
      <c r="E38" s="385"/>
      <c r="F38" s="311"/>
      <c r="G38" s="193"/>
      <c r="H38" s="194"/>
    </row>
    <row r="39" spans="1:8" s="70" customFormat="1" ht="50.1" customHeight="1">
      <c r="A39" s="127"/>
      <c r="B39" s="86" t="s">
        <v>6965</v>
      </c>
      <c r="C39" s="109" t="s">
        <v>6964</v>
      </c>
      <c r="D39" s="95" t="s">
        <v>547</v>
      </c>
      <c r="E39" s="96" t="s">
        <v>7073</v>
      </c>
      <c r="F39" s="337">
        <v>54.95</v>
      </c>
      <c r="G39" s="66" t="s">
        <v>7309</v>
      </c>
      <c r="H39" s="97" t="str">
        <f>IFERROR(HYPERLINK(VLOOKUP(C39,'BT ART'!A:N,10,FALSE),"Ficha Técnica"),"")</f>
        <v>Ficha Técnica</v>
      </c>
    </row>
    <row r="40" spans="1:8" s="70" customFormat="1" ht="50.1" customHeight="1">
      <c r="A40" s="127"/>
      <c r="B40" s="86" t="s">
        <v>3611</v>
      </c>
      <c r="C40" s="109" t="s">
        <v>7017</v>
      </c>
      <c r="D40" s="95" t="s">
        <v>547</v>
      </c>
      <c r="E40" s="96" t="s">
        <v>3827</v>
      </c>
      <c r="F40" s="337">
        <v>61.9</v>
      </c>
      <c r="G40" s="66" t="s">
        <v>7309</v>
      </c>
      <c r="H40" s="97" t="str">
        <f>IFERROR(HYPERLINK(VLOOKUP(C40,'BT ART'!A:N,10,FALSE),"Ficha Técnica"),"")</f>
        <v>Ficha Técnica</v>
      </c>
    </row>
    <row r="41" spans="1:8" s="70" customFormat="1" ht="50.1" customHeight="1">
      <c r="A41" s="127"/>
      <c r="B41" s="86" t="s">
        <v>6967</v>
      </c>
      <c r="C41" s="109" t="s">
        <v>6966</v>
      </c>
      <c r="D41" s="95" t="s">
        <v>547</v>
      </c>
      <c r="E41" s="96" t="s">
        <v>7101</v>
      </c>
      <c r="F41" s="337">
        <v>73.5</v>
      </c>
      <c r="G41" s="66" t="s">
        <v>7309</v>
      </c>
      <c r="H41" s="97" t="str">
        <f>IFERROR(HYPERLINK(VLOOKUP(C41,'BT ART'!A:N,10,FALSE),"Ficha Técnica"),"")</f>
        <v>Ficha Técnica</v>
      </c>
    </row>
    <row r="42" spans="1:8" s="4" customFormat="1" ht="18.75" customHeight="1">
      <c r="A42" s="397" t="s">
        <v>5460</v>
      </c>
      <c r="B42" s="397"/>
      <c r="C42" s="397"/>
      <c r="D42" s="385" t="s">
        <v>5463</v>
      </c>
      <c r="E42" s="385"/>
      <c r="F42" s="311"/>
      <c r="G42" s="193"/>
      <c r="H42" s="194"/>
    </row>
    <row r="43" spans="1:8" s="70" customFormat="1" ht="50.1" customHeight="1">
      <c r="A43" s="127"/>
      <c r="B43" s="86" t="s">
        <v>5462</v>
      </c>
      <c r="C43" s="109" t="s">
        <v>5461</v>
      </c>
      <c r="D43" s="95" t="s">
        <v>547</v>
      </c>
      <c r="E43" s="96" t="s">
        <v>6531</v>
      </c>
      <c r="F43" s="337">
        <v>56.67</v>
      </c>
      <c r="G43" s="66" t="s">
        <v>7309</v>
      </c>
      <c r="H43" s="97" t="str">
        <f>IFERROR(HYPERLINK(VLOOKUP(C43,'BT ART'!A:N,10,FALSE),"Ficha Técnica"),"")</f>
        <v>Ficha Técnica</v>
      </c>
    </row>
    <row r="44" spans="1:8" s="70" customFormat="1" ht="50.1" customHeight="1">
      <c r="A44" s="127"/>
      <c r="B44" s="86" t="s">
        <v>6969</v>
      </c>
      <c r="C44" s="109" t="s">
        <v>6968</v>
      </c>
      <c r="D44" s="95" t="s">
        <v>547</v>
      </c>
      <c r="E44" s="96" t="s">
        <v>7102</v>
      </c>
      <c r="F44" s="337">
        <v>89.1</v>
      </c>
      <c r="G44" s="66" t="s">
        <v>7309</v>
      </c>
      <c r="H44" s="97" t="str">
        <f>IFERROR(HYPERLINK(VLOOKUP(C44,'BT ART'!A:N,10,FALSE),"Ficha Técnica"),"")</f>
        <v>Ficha Técnica</v>
      </c>
    </row>
    <row r="45" spans="1:8" ht="15.75" customHeight="1">
      <c r="A45" s="392" t="s">
        <v>5457</v>
      </c>
      <c r="B45" s="392"/>
      <c r="C45" s="392"/>
      <c r="D45" s="385" t="s">
        <v>5458</v>
      </c>
      <c r="E45" s="385"/>
      <c r="F45" s="311"/>
      <c r="G45" s="193"/>
      <c r="H45" s="198"/>
    </row>
    <row r="46" spans="1:8" s="70" customFormat="1" ht="50.1" customHeight="1">
      <c r="B46" s="86" t="s">
        <v>6794</v>
      </c>
      <c r="C46" s="131" t="s">
        <v>6793</v>
      </c>
      <c r="D46" s="95" t="s">
        <v>547</v>
      </c>
      <c r="E46" s="96" t="s">
        <v>6795</v>
      </c>
      <c r="F46" s="312">
        <v>95.7</v>
      </c>
      <c r="G46" s="66" t="s">
        <v>7309</v>
      </c>
      <c r="H46" s="97" t="str">
        <f>IFERROR(HYPERLINK(VLOOKUP(C46,'BT ART'!A:N,10,FALSE),"Ficha Técnica"),"")</f>
        <v>Ficha Técnica</v>
      </c>
    </row>
    <row r="47" spans="1:8" s="70" customFormat="1" ht="50.1" customHeight="1">
      <c r="B47" s="86" t="s">
        <v>4781</v>
      </c>
      <c r="C47" s="131" t="s">
        <v>4778</v>
      </c>
      <c r="D47" s="95" t="s">
        <v>547</v>
      </c>
      <c r="E47" s="96" t="s">
        <v>4782</v>
      </c>
      <c r="F47" s="312">
        <v>112.6</v>
      </c>
      <c r="G47" s="66" t="s">
        <v>7309</v>
      </c>
      <c r="H47" s="97" t="str">
        <f>IFERROR(HYPERLINK(VLOOKUP(C47,'BT ART'!A:N,10,FALSE),"Ficha Técnica"),"")</f>
        <v>Ficha Técnica</v>
      </c>
    </row>
    <row r="48" spans="1:8" s="70" customFormat="1" ht="50.1" customHeight="1">
      <c r="B48" s="86" t="s">
        <v>3552</v>
      </c>
      <c r="C48" s="131" t="s">
        <v>2180</v>
      </c>
      <c r="D48" s="95" t="s">
        <v>547</v>
      </c>
      <c r="E48" s="96" t="s">
        <v>4392</v>
      </c>
      <c r="F48" s="312">
        <v>117</v>
      </c>
      <c r="G48" s="66" t="s">
        <v>7309</v>
      </c>
      <c r="H48" s="97" t="str">
        <f>IFERROR(HYPERLINK(VLOOKUP(C48,'BT ART'!A:N,10,FALSE),"Ficha Técnica"),"")</f>
        <v>Ficha Técnica</v>
      </c>
    </row>
    <row r="49" spans="1:8" ht="15.75" customHeight="1">
      <c r="A49" s="397" t="s">
        <v>6892</v>
      </c>
      <c r="B49" s="397"/>
      <c r="C49" s="397"/>
      <c r="D49" s="385" t="s">
        <v>6892</v>
      </c>
      <c r="E49" s="385"/>
      <c r="F49" s="311"/>
      <c r="G49" s="193"/>
      <c r="H49" s="198"/>
    </row>
    <row r="50" spans="1:8" s="70" customFormat="1" ht="50.1" customHeight="1">
      <c r="B50" s="86" t="s">
        <v>4949</v>
      </c>
      <c r="C50" s="131" t="s">
        <v>4957</v>
      </c>
      <c r="D50" s="95" t="s">
        <v>547</v>
      </c>
      <c r="E50" s="96" t="s">
        <v>4958</v>
      </c>
      <c r="F50" s="337">
        <v>478.5</v>
      </c>
      <c r="G50" s="66" t="s">
        <v>7309</v>
      </c>
      <c r="H50" s="97" t="str">
        <f>IFERROR(HYPERLINK(VLOOKUP(C50,'BT ART'!A:N,10,FALSE),"Ficha Técnica"),"")</f>
        <v>Ficha Técnica</v>
      </c>
    </row>
    <row r="51" spans="1:8" s="70" customFormat="1" ht="50.1" customHeight="1">
      <c r="B51" s="86" t="s">
        <v>5243</v>
      </c>
      <c r="C51" s="131" t="s">
        <v>5242</v>
      </c>
      <c r="D51" s="95" t="s">
        <v>547</v>
      </c>
      <c r="E51" s="96" t="s">
        <v>5244</v>
      </c>
      <c r="F51" s="312">
        <v>587.4</v>
      </c>
      <c r="G51" s="66" t="s">
        <v>7309</v>
      </c>
      <c r="H51" s="97" t="str">
        <f>IFERROR(HYPERLINK(VLOOKUP(C51,'BT ART'!A:N,10,FALSE),"Ficha Técnica"),"")</f>
        <v>Ficha Técnica</v>
      </c>
    </row>
    <row r="52" spans="1:8" s="70" customFormat="1" ht="69.95" customHeight="1">
      <c r="A52" s="127"/>
      <c r="B52" s="86" t="s">
        <v>6710</v>
      </c>
      <c r="C52" s="109" t="s">
        <v>6709</v>
      </c>
      <c r="D52" s="95" t="s">
        <v>547</v>
      </c>
      <c r="E52" s="96" t="s">
        <v>6711</v>
      </c>
      <c r="F52" s="312">
        <v>742.5</v>
      </c>
      <c r="G52" s="66" t="s">
        <v>7309</v>
      </c>
      <c r="H52" s="97" t="str">
        <f>IFERROR(HYPERLINK(VLOOKUP(C52,'BT ART'!A:N,10,FALSE),"Ficha Técnica"),"")</f>
        <v>Ficha Técnica</v>
      </c>
    </row>
    <row r="53" spans="1:8" ht="15.75" customHeight="1">
      <c r="A53" s="389" t="s">
        <v>5188</v>
      </c>
      <c r="B53" s="389"/>
      <c r="C53" s="389"/>
      <c r="D53" s="385" t="s">
        <v>5464</v>
      </c>
      <c r="E53" s="385"/>
      <c r="F53" s="311"/>
      <c r="G53" s="193"/>
      <c r="H53" s="198"/>
    </row>
    <row r="54" spans="1:8" s="70" customFormat="1" ht="50.1" customHeight="1">
      <c r="A54" s="127"/>
      <c r="B54" s="86" t="s">
        <v>6975</v>
      </c>
      <c r="C54" s="109" t="s">
        <v>6974</v>
      </c>
      <c r="D54" s="95" t="s">
        <v>547</v>
      </c>
      <c r="E54" s="96" t="s">
        <v>7103</v>
      </c>
      <c r="F54" s="312">
        <v>217.8</v>
      </c>
      <c r="G54" s="66" t="s">
        <v>7309</v>
      </c>
      <c r="H54" s="97" t="str">
        <f>IFERROR(HYPERLINK(VLOOKUP(C54,'BT ART'!A:N,10,FALSE),"Ficha Técnica"),"")</f>
        <v>Ficha Técnica</v>
      </c>
    </row>
    <row r="55" spans="1:8" s="70" customFormat="1" ht="50.1" customHeight="1">
      <c r="A55" s="127"/>
      <c r="B55" s="86" t="s">
        <v>5197</v>
      </c>
      <c r="C55" s="109" t="s">
        <v>5195</v>
      </c>
      <c r="D55" s="95" t="s">
        <v>547</v>
      </c>
      <c r="E55" s="96" t="s">
        <v>5198</v>
      </c>
      <c r="F55" s="312">
        <v>119.4</v>
      </c>
      <c r="G55" s="66" t="s">
        <v>7309</v>
      </c>
      <c r="H55" s="97" t="str">
        <f>IFERROR(HYPERLINK(VLOOKUP(C55,'BT ART'!A:N,10,FALSE),"Ficha Técnica"),"")</f>
        <v>Ficha Técnica</v>
      </c>
    </row>
    <row r="56" spans="1:8" s="70" customFormat="1" ht="50.1" customHeight="1">
      <c r="A56" s="127"/>
      <c r="B56" s="86" t="s">
        <v>3546</v>
      </c>
      <c r="C56" s="109" t="s">
        <v>5055</v>
      </c>
      <c r="D56" s="95" t="s">
        <v>547</v>
      </c>
      <c r="E56" s="96" t="s">
        <v>5056</v>
      </c>
      <c r="F56" s="312">
        <v>132.6</v>
      </c>
      <c r="G56" s="66" t="s">
        <v>7309</v>
      </c>
      <c r="H56" s="97" t="str">
        <f>IFERROR(HYPERLINK(VLOOKUP(C56,'BT ART'!A:N,10,FALSE),"Ficha Técnica"),"")</f>
        <v>Ficha Técnica</v>
      </c>
    </row>
    <row r="57" spans="1:8" s="70" customFormat="1" ht="50.1" customHeight="1">
      <c r="A57" s="127"/>
      <c r="B57" s="86" t="s">
        <v>6625</v>
      </c>
      <c r="C57" s="109" t="s">
        <v>6624</v>
      </c>
      <c r="D57" s="95" t="s">
        <v>547</v>
      </c>
      <c r="E57" s="96" t="s">
        <v>6628</v>
      </c>
      <c r="F57" s="312">
        <v>115.5</v>
      </c>
      <c r="G57" s="66" t="s">
        <v>7309</v>
      </c>
      <c r="H57" s="97" t="str">
        <f>IFERROR(HYPERLINK(VLOOKUP(C57,'BT ART'!A:N,10,FALSE),"Ficha Técnica"),"")</f>
        <v>Ficha Técnica</v>
      </c>
    </row>
    <row r="58" spans="1:8" s="70" customFormat="1" ht="50.1" customHeight="1">
      <c r="A58" s="127"/>
      <c r="B58" s="86" t="s">
        <v>6973</v>
      </c>
      <c r="C58" s="109" t="s">
        <v>6972</v>
      </c>
      <c r="D58" s="95" t="s">
        <v>547</v>
      </c>
      <c r="E58" s="96" t="s">
        <v>7104</v>
      </c>
      <c r="F58" s="312">
        <v>187.4</v>
      </c>
      <c r="G58" s="66" t="s">
        <v>7309</v>
      </c>
      <c r="H58" s="97" t="str">
        <f>IFERROR(HYPERLINK(VLOOKUP(C58,'BT ART'!A:N,10,FALSE),"Ficha Técnica"),"")</f>
        <v>Ficha Técnica</v>
      </c>
    </row>
    <row r="59" spans="1:8" s="70" customFormat="1" ht="50.1" customHeight="1">
      <c r="A59" s="127"/>
      <c r="B59" s="86" t="s">
        <v>3606</v>
      </c>
      <c r="C59" s="109" t="s">
        <v>3592</v>
      </c>
      <c r="D59" s="95" t="s">
        <v>547</v>
      </c>
      <c r="E59" s="96" t="s">
        <v>6456</v>
      </c>
      <c r="F59" s="312">
        <v>184.8</v>
      </c>
      <c r="G59" s="66" t="s">
        <v>7309</v>
      </c>
      <c r="H59" s="97" t="str">
        <f>IFERROR(HYPERLINK(VLOOKUP(C59,'BT ART'!A:N,10,FALSE),"Ficha Técnica"),"")</f>
        <v>Ficha Técnica</v>
      </c>
    </row>
    <row r="60" spans="1:8" ht="15.75" customHeight="1">
      <c r="A60" s="389" t="s">
        <v>5189</v>
      </c>
      <c r="B60" s="389"/>
      <c r="C60" s="389"/>
      <c r="D60" s="385" t="s">
        <v>5465</v>
      </c>
      <c r="E60" s="385"/>
      <c r="F60" s="311"/>
      <c r="G60" s="193"/>
      <c r="H60" s="198"/>
    </row>
    <row r="61" spans="1:8" s="70" customFormat="1" ht="50.1" customHeight="1">
      <c r="B61" s="86" t="s">
        <v>5249</v>
      </c>
      <c r="C61" s="131" t="s">
        <v>5248</v>
      </c>
      <c r="D61" s="95" t="s">
        <v>547</v>
      </c>
      <c r="E61" s="96" t="s">
        <v>5250</v>
      </c>
      <c r="F61" s="312">
        <v>163.79</v>
      </c>
      <c r="G61" s="66" t="s">
        <v>7309</v>
      </c>
      <c r="H61" s="97" t="str">
        <f>IFERROR(HYPERLINK(VLOOKUP(C61,'BT ART'!A:N,10,FALSE),"Ficha Técnica"),"")</f>
        <v>Ficha Técnica</v>
      </c>
    </row>
    <row r="62" spans="1:8" s="70" customFormat="1" ht="50.1" customHeight="1">
      <c r="B62" s="86" t="s">
        <v>6631</v>
      </c>
      <c r="C62" s="131" t="s">
        <v>6630</v>
      </c>
      <c r="D62" s="95" t="s">
        <v>547</v>
      </c>
      <c r="E62" s="96" t="s">
        <v>6632</v>
      </c>
      <c r="F62" s="312">
        <v>138.6</v>
      </c>
      <c r="G62" s="66" t="s">
        <v>7309</v>
      </c>
      <c r="H62" s="97" t="str">
        <f>IFERROR(HYPERLINK(VLOOKUP(C62,'BT ART'!A:N,10,FALSE),"Ficha Técnica"),"")</f>
        <v>Ficha Técnica</v>
      </c>
    </row>
    <row r="63" spans="1:8" s="70" customFormat="1" ht="50.1" customHeight="1">
      <c r="B63" s="86" t="s">
        <v>3543</v>
      </c>
      <c r="C63" s="131" t="s">
        <v>6765</v>
      </c>
      <c r="D63" s="95" t="s">
        <v>547</v>
      </c>
      <c r="E63" s="96" t="s">
        <v>6766</v>
      </c>
      <c r="F63" s="312">
        <v>294</v>
      </c>
      <c r="G63" s="66" t="s">
        <v>7309</v>
      </c>
      <c r="H63" s="97" t="str">
        <f>IFERROR(HYPERLINK(VLOOKUP(C63,'BT ART'!A:N,10,FALSE),"Ficha Técnica"),"")</f>
        <v>Ficha Técnica</v>
      </c>
    </row>
    <row r="64" spans="1:8" s="70" customFormat="1" ht="50.1" customHeight="1">
      <c r="A64" s="127"/>
      <c r="B64" s="86" t="s">
        <v>3615</v>
      </c>
      <c r="C64" s="109" t="s">
        <v>3601</v>
      </c>
      <c r="D64" s="95" t="s">
        <v>547</v>
      </c>
      <c r="E64" s="96" t="s">
        <v>3828</v>
      </c>
      <c r="F64" s="312">
        <v>335.39</v>
      </c>
      <c r="G64" s="66" t="s">
        <v>7309</v>
      </c>
      <c r="H64" s="97" t="str">
        <f>IFERROR(HYPERLINK(VLOOKUP(C64,'BT ART'!A:N,10,FALSE),"Ficha Técnica"),"")</f>
        <v>Ficha Técnica</v>
      </c>
    </row>
    <row r="65" spans="1:8" s="70" customFormat="1" ht="50.1" customHeight="1">
      <c r="A65" s="127"/>
      <c r="B65" s="86" t="s">
        <v>5246</v>
      </c>
      <c r="C65" s="109" t="s">
        <v>5245</v>
      </c>
      <c r="D65" s="95" t="s">
        <v>547</v>
      </c>
      <c r="E65" s="96" t="s">
        <v>5247</v>
      </c>
      <c r="F65" s="312">
        <v>389.99</v>
      </c>
      <c r="G65" s="66" t="s">
        <v>7309</v>
      </c>
      <c r="H65" s="97" t="str">
        <f>IFERROR(HYPERLINK(VLOOKUP(C65,'BT ART'!A:N,10,FALSE),"Ficha Técnica"),"")</f>
        <v>Ficha Técnica</v>
      </c>
    </row>
    <row r="66" spans="1:8" s="70" customFormat="1" ht="50.1" customHeight="1">
      <c r="A66" s="127"/>
      <c r="B66" s="86" t="s">
        <v>5220</v>
      </c>
      <c r="C66" s="109" t="s">
        <v>5219</v>
      </c>
      <c r="D66" s="95" t="s">
        <v>547</v>
      </c>
      <c r="E66" s="96" t="s">
        <v>5221</v>
      </c>
      <c r="F66" s="312">
        <v>432.66</v>
      </c>
      <c r="G66" s="66" t="s">
        <v>7309</v>
      </c>
      <c r="H66" s="97" t="str">
        <f>IFERROR(HYPERLINK(VLOOKUP(C66,'BT ART'!A:N,10,FALSE),"Ficha Técnica"),"")</f>
        <v>Ficha Técnica</v>
      </c>
    </row>
    <row r="67" spans="1:8" ht="15.75" customHeight="1">
      <c r="A67" s="389" t="s">
        <v>5190</v>
      </c>
      <c r="B67" s="389"/>
      <c r="C67" s="389"/>
      <c r="D67" s="385" t="s">
        <v>5466</v>
      </c>
      <c r="E67" s="385"/>
      <c r="F67" s="311"/>
      <c r="G67" s="193"/>
      <c r="H67" s="198"/>
    </row>
    <row r="68" spans="1:8" s="70" customFormat="1" ht="50.1" customHeight="1">
      <c r="A68" s="127"/>
      <c r="B68" s="86" t="s">
        <v>3542</v>
      </c>
      <c r="C68" s="109" t="s">
        <v>1756</v>
      </c>
      <c r="D68" s="95" t="s">
        <v>547</v>
      </c>
      <c r="E68" s="96" t="s">
        <v>2195</v>
      </c>
      <c r="F68" s="312">
        <v>292.49</v>
      </c>
      <c r="G68" s="66" t="s">
        <v>7309</v>
      </c>
      <c r="H68" s="97" t="str">
        <f>IFERROR(HYPERLINK(VLOOKUP(C68,'BT ART'!A:N,10,FALSE),"Ficha Técnica"),"")</f>
        <v>Ficha Técnica</v>
      </c>
    </row>
    <row r="69" spans="1:8" s="70" customFormat="1" ht="50.1" customHeight="1">
      <c r="A69" s="127"/>
      <c r="B69" s="86" t="s">
        <v>6627</v>
      </c>
      <c r="C69" s="109" t="s">
        <v>6626</v>
      </c>
      <c r="D69" s="95" t="s">
        <v>547</v>
      </c>
      <c r="E69" s="96" t="s">
        <v>6629</v>
      </c>
      <c r="F69" s="312">
        <v>260.95</v>
      </c>
      <c r="G69" s="66" t="s">
        <v>7309</v>
      </c>
      <c r="H69" s="97" t="str">
        <f>IFERROR(HYPERLINK(VLOOKUP(C69,'BT ART'!A:N,10,FALSE),"Ficha Técnica"),"")</f>
        <v>Ficha Técnica</v>
      </c>
    </row>
    <row r="70" spans="1:8" s="70" customFormat="1" ht="50.1" customHeight="1">
      <c r="A70" s="127"/>
      <c r="B70" s="86" t="s">
        <v>4780</v>
      </c>
      <c r="C70" s="68" t="s">
        <v>4779</v>
      </c>
      <c r="D70" s="95" t="s">
        <v>547</v>
      </c>
      <c r="E70" s="96" t="s">
        <v>6519</v>
      </c>
      <c r="F70" s="312">
        <v>467.99</v>
      </c>
      <c r="G70" s="66" t="s">
        <v>7309</v>
      </c>
      <c r="H70" s="97" t="str">
        <f>IFERROR(HYPERLINK(VLOOKUP(C70,'BT ART'!A:N,10,FALSE),"Ficha Técnica"),"")</f>
        <v>Ficha Técnica</v>
      </c>
    </row>
    <row r="71" spans="1:8" s="70" customFormat="1" ht="50.1" customHeight="1">
      <c r="A71" s="127"/>
      <c r="B71" s="86" t="s">
        <v>4880</v>
      </c>
      <c r="C71" s="68" t="s">
        <v>4879</v>
      </c>
      <c r="D71" s="95" t="s">
        <v>547</v>
      </c>
      <c r="E71" s="96" t="s">
        <v>4881</v>
      </c>
      <c r="F71" s="312">
        <v>525.29999999999995</v>
      </c>
      <c r="G71" s="66" t="s">
        <v>7309</v>
      </c>
      <c r="H71" s="97" t="str">
        <f>IFERROR(HYPERLINK(VLOOKUP(C71,'BT ART'!A:N,10,FALSE),"Ficha Técnica"),"")</f>
        <v>Ficha Técnica</v>
      </c>
    </row>
    <row r="72" spans="1:8" s="70" customFormat="1" ht="50.1" customHeight="1">
      <c r="A72" s="127"/>
      <c r="B72" s="86" t="s">
        <v>4050</v>
      </c>
      <c r="C72" s="68" t="s">
        <v>4049</v>
      </c>
      <c r="D72" s="95" t="s">
        <v>547</v>
      </c>
      <c r="E72" s="96" t="s">
        <v>4237</v>
      </c>
      <c r="F72" s="312">
        <v>596.70000000000005</v>
      </c>
      <c r="G72" s="66" t="s">
        <v>7309</v>
      </c>
      <c r="H72" s="97" t="str">
        <f>IFERROR(HYPERLINK(VLOOKUP(C72,'BT ART'!A:N,10,FALSE),"Ficha Técnica"),"")</f>
        <v>Ficha Técnica</v>
      </c>
    </row>
    <row r="73" spans="1:8" s="70" customFormat="1" ht="50.1" customHeight="1">
      <c r="A73" s="127"/>
      <c r="B73" s="86" t="s">
        <v>3616</v>
      </c>
      <c r="C73" s="68" t="s">
        <v>3604</v>
      </c>
      <c r="D73" s="95" t="s">
        <v>547</v>
      </c>
      <c r="E73" s="96" t="s">
        <v>4261</v>
      </c>
      <c r="F73" s="312">
        <v>579.13</v>
      </c>
      <c r="G73" s="66" t="s">
        <v>7309</v>
      </c>
      <c r="H73" s="97" t="str">
        <f>IFERROR(HYPERLINK(VLOOKUP(C73,'BT ART'!A:N,10,FALSE),"Ficha Técnica"),"")</f>
        <v>Ficha Técnica</v>
      </c>
    </row>
    <row r="74" spans="1:8" s="70" customFormat="1" ht="50.1" customHeight="1">
      <c r="A74" s="127"/>
      <c r="B74" s="86" t="s">
        <v>4271</v>
      </c>
      <c r="C74" s="68" t="s">
        <v>4270</v>
      </c>
      <c r="D74" s="95" t="s">
        <v>547</v>
      </c>
      <c r="E74" s="96" t="s">
        <v>4272</v>
      </c>
      <c r="F74" s="312">
        <v>680.53</v>
      </c>
      <c r="G74" s="66" t="s">
        <v>7309</v>
      </c>
      <c r="H74" s="97" t="str">
        <f>IFERROR(HYPERLINK(VLOOKUP(C74,'BT ART'!A:N,10,FALSE),"Ficha Técnica"),"")</f>
        <v>Ficha Técnica</v>
      </c>
    </row>
    <row r="75" spans="1:8" s="70" customFormat="1" ht="50.1" customHeight="1">
      <c r="A75" s="127"/>
      <c r="B75" s="86" t="s">
        <v>5480</v>
      </c>
      <c r="C75" s="68" t="s">
        <v>5479</v>
      </c>
      <c r="D75" s="95" t="s">
        <v>547</v>
      </c>
      <c r="E75" s="96" t="s">
        <v>5481</v>
      </c>
      <c r="F75" s="312">
        <v>1038</v>
      </c>
      <c r="G75" s="66" t="s">
        <v>7309</v>
      </c>
      <c r="H75" s="97" t="str">
        <f>IFERROR(HYPERLINK(VLOOKUP(C75,'BT ART'!A:N,10,FALSE),"Ficha Técnica"),"")</f>
        <v>Ficha Técnica</v>
      </c>
    </row>
    <row r="76" spans="1:8" ht="15.75" customHeight="1">
      <c r="A76" s="389" t="s">
        <v>5452</v>
      </c>
      <c r="B76" s="389"/>
      <c r="C76" s="389"/>
      <c r="D76" s="385" t="s">
        <v>5467</v>
      </c>
      <c r="E76" s="385"/>
      <c r="F76" s="311"/>
      <c r="G76" s="193"/>
      <c r="H76" s="198"/>
    </row>
    <row r="77" spans="1:8" s="70" customFormat="1" ht="50.1" customHeight="1">
      <c r="A77" s="127"/>
      <c r="B77" s="86" t="s">
        <v>6636</v>
      </c>
      <c r="C77" s="109" t="s">
        <v>6635</v>
      </c>
      <c r="D77" s="95" t="s">
        <v>547</v>
      </c>
      <c r="E77" s="96" t="s">
        <v>6637</v>
      </c>
      <c r="F77" s="312">
        <v>1190</v>
      </c>
      <c r="G77" s="66" t="s">
        <v>7309</v>
      </c>
      <c r="H77" s="97" t="str">
        <f>IFERROR(HYPERLINK(VLOOKUP(C77,'BT ART'!A:N,10,FALSE),"Ficha Técnica"),"")</f>
        <v>Ficha Técnica</v>
      </c>
    </row>
    <row r="78" spans="1:8" s="70" customFormat="1" ht="50.1" customHeight="1">
      <c r="A78" s="127"/>
      <c r="B78" s="86" t="s">
        <v>5454</v>
      </c>
      <c r="C78" s="109" t="s">
        <v>5453</v>
      </c>
      <c r="D78" s="95" t="s">
        <v>547</v>
      </c>
      <c r="E78" s="96" t="s">
        <v>6530</v>
      </c>
      <c r="F78" s="312">
        <v>2550.52</v>
      </c>
      <c r="G78" s="66" t="s">
        <v>7309</v>
      </c>
      <c r="H78" s="97" t="str">
        <f>IFERROR(HYPERLINK(VLOOKUP(C78,'BT ART'!A:N,10,FALSE),"Ficha Técnica"),"")</f>
        <v>Ficha Técnica</v>
      </c>
    </row>
    <row r="79" spans="1:8" ht="27.75" customHeight="1">
      <c r="A79" s="390" t="s">
        <v>5455</v>
      </c>
      <c r="B79" s="390"/>
      <c r="C79" s="390"/>
      <c r="D79" s="390"/>
      <c r="E79" s="390"/>
      <c r="F79" s="390"/>
      <c r="G79" s="390"/>
      <c r="H79" s="390"/>
    </row>
    <row r="80" spans="1:8" ht="18.75" customHeight="1">
      <c r="A80" s="384" t="s">
        <v>793</v>
      </c>
      <c r="B80" s="384"/>
      <c r="C80" s="384"/>
      <c r="D80" s="385" t="s">
        <v>5468</v>
      </c>
      <c r="E80" s="385"/>
      <c r="F80" s="311"/>
      <c r="G80" s="193"/>
      <c r="H80" s="194"/>
    </row>
    <row r="81" spans="1:8" s="70" customFormat="1" ht="50.1" customHeight="1">
      <c r="A81" s="127"/>
      <c r="B81" s="86" t="s">
        <v>3612</v>
      </c>
      <c r="C81" s="68" t="s">
        <v>7021</v>
      </c>
      <c r="D81" s="95" t="s">
        <v>547</v>
      </c>
      <c r="E81" s="96" t="s">
        <v>5379</v>
      </c>
      <c r="F81" s="312">
        <v>76.37</v>
      </c>
      <c r="G81" s="66" t="s">
        <v>7309</v>
      </c>
      <c r="H81" s="97" t="str">
        <f>IFERROR(HYPERLINK(VLOOKUP(C81,'BT ART'!A:N,10,FALSE),"Ficha Técnica"),"")</f>
        <v>Ficha Técnica</v>
      </c>
    </row>
    <row r="82" spans="1:8" s="70" customFormat="1" ht="50.1" customHeight="1">
      <c r="A82" s="127"/>
      <c r="B82" s="86" t="s">
        <v>5699</v>
      </c>
      <c r="C82" s="68" t="s">
        <v>5698</v>
      </c>
      <c r="D82" s="95" t="s">
        <v>547</v>
      </c>
      <c r="E82" s="96" t="s">
        <v>5700</v>
      </c>
      <c r="F82" s="312">
        <v>204.88</v>
      </c>
      <c r="G82" s="66" t="s">
        <v>7309</v>
      </c>
      <c r="H82" s="97" t="str">
        <f>IFERROR(HYPERLINK(VLOOKUP(C82,'BT ART'!A:N,10,FALSE),"Ficha Técnica"),"")</f>
        <v>Ficha Técnica</v>
      </c>
    </row>
    <row r="83" spans="1:8" s="70" customFormat="1" ht="50.1" customHeight="1">
      <c r="A83" s="127"/>
      <c r="B83" s="86" t="s">
        <v>5374</v>
      </c>
      <c r="C83" s="68" t="s">
        <v>7019</v>
      </c>
      <c r="D83" s="95" t="s">
        <v>547</v>
      </c>
      <c r="E83" s="96" t="s">
        <v>5375</v>
      </c>
      <c r="F83" s="312">
        <v>87.75</v>
      </c>
      <c r="G83" s="66" t="s">
        <v>7309</v>
      </c>
      <c r="H83" s="97" t="str">
        <f>IFERROR(HYPERLINK(VLOOKUP(C83,'BT ART'!A:N,10,FALSE),"Ficha Técnica"),"")</f>
        <v>Ficha Técnica</v>
      </c>
    </row>
    <row r="84" spans="1:8" s="70" customFormat="1" ht="50.1" customHeight="1">
      <c r="A84" s="127"/>
      <c r="B84" s="86" t="s">
        <v>7026</v>
      </c>
      <c r="C84" s="68" t="s">
        <v>7025</v>
      </c>
      <c r="D84" s="95" t="s">
        <v>547</v>
      </c>
      <c r="E84" s="96" t="s">
        <v>7105</v>
      </c>
      <c r="F84" s="312">
        <v>69.5</v>
      </c>
      <c r="G84" s="66" t="s">
        <v>7309</v>
      </c>
      <c r="H84" s="97" t="str">
        <f>IFERROR(HYPERLINK(VLOOKUP(C84,'BT ART'!A:N,10,FALSE),"Ficha Técnica"),"")</f>
        <v>Ficha Técnica</v>
      </c>
    </row>
    <row r="85" spans="1:8" s="70" customFormat="1" ht="50.1" customHeight="1">
      <c r="A85" s="127"/>
      <c r="B85" s="86" t="s">
        <v>6977</v>
      </c>
      <c r="C85" s="68" t="s">
        <v>6976</v>
      </c>
      <c r="D85" s="95" t="s">
        <v>547</v>
      </c>
      <c r="E85" s="96" t="s">
        <v>5375</v>
      </c>
      <c r="F85" s="312">
        <v>73.63</v>
      </c>
      <c r="G85" s="66" t="s">
        <v>7309</v>
      </c>
      <c r="H85" s="97" t="str">
        <f>IFERROR(HYPERLINK(VLOOKUP(C85,'BT ART'!A:N,10,FALSE),"Ficha Técnica"),"")</f>
        <v>Ficha Técnica</v>
      </c>
    </row>
    <row r="86" spans="1:8" s="70" customFormat="1" ht="50.1" customHeight="1">
      <c r="A86" s="127"/>
      <c r="B86" s="86" t="s">
        <v>5513</v>
      </c>
      <c r="C86" s="68" t="s">
        <v>7020</v>
      </c>
      <c r="D86" s="95" t="s">
        <v>547</v>
      </c>
      <c r="E86" s="96" t="s">
        <v>5514</v>
      </c>
      <c r="F86" s="312">
        <v>76.319999999999993</v>
      </c>
      <c r="G86" s="66" t="s">
        <v>7309</v>
      </c>
      <c r="H86" s="97" t="str">
        <f>IFERROR(HYPERLINK(VLOOKUP(C86,'BT ART'!A:N,10,FALSE),"Ficha Técnica"),"")</f>
        <v>Ficha Técnica</v>
      </c>
    </row>
    <row r="87" spans="1:8" ht="18.75" customHeight="1">
      <c r="A87" s="384" t="s">
        <v>5917</v>
      </c>
      <c r="B87" s="384"/>
      <c r="C87" s="384"/>
      <c r="D87" s="385" t="s">
        <v>5469</v>
      </c>
      <c r="E87" s="385"/>
      <c r="F87" s="311"/>
      <c r="G87" s="193"/>
      <c r="H87" s="194"/>
    </row>
    <row r="88" spans="1:8" s="70" customFormat="1" ht="50.1" customHeight="1">
      <c r="A88" s="127"/>
      <c r="B88" s="86" t="s">
        <v>6759</v>
      </c>
      <c r="C88" s="68" t="s">
        <v>6758</v>
      </c>
      <c r="D88" s="95" t="s">
        <v>547</v>
      </c>
      <c r="E88" s="96" t="s">
        <v>6760</v>
      </c>
      <c r="F88" s="312">
        <v>152</v>
      </c>
      <c r="G88" s="66" t="s">
        <v>7309</v>
      </c>
      <c r="H88" s="97" t="str">
        <f>IFERROR(HYPERLINK(VLOOKUP(C88,'BT ART'!A:N,10,FALSE),"Ficha Técnica"),"")</f>
        <v>Ficha Técnica</v>
      </c>
    </row>
    <row r="89" spans="1:8" s="70" customFormat="1" ht="50.1" customHeight="1">
      <c r="A89" s="127"/>
      <c r="B89" s="86" t="s">
        <v>5910</v>
      </c>
      <c r="C89" s="68" t="s">
        <v>5909</v>
      </c>
      <c r="D89" s="95" t="s">
        <v>547</v>
      </c>
      <c r="E89" s="96" t="s">
        <v>5911</v>
      </c>
      <c r="F89" s="312">
        <v>249.59</v>
      </c>
      <c r="G89" s="66" t="s">
        <v>7309</v>
      </c>
      <c r="H89" s="97" t="str">
        <f>IFERROR(HYPERLINK(VLOOKUP(C89,'BT ART'!A:N,10,FALSE),"Ficha Técnica"),"")</f>
        <v>Ficha Técnica</v>
      </c>
    </row>
    <row r="90" spans="1:8" s="70" customFormat="1" ht="50.1" customHeight="1">
      <c r="A90" s="127"/>
      <c r="B90" s="86" t="s">
        <v>5447</v>
      </c>
      <c r="C90" s="68" t="s">
        <v>5442</v>
      </c>
      <c r="D90" s="95" t="s">
        <v>547</v>
      </c>
      <c r="E90" s="96" t="s">
        <v>5448</v>
      </c>
      <c r="F90" s="312">
        <v>552</v>
      </c>
      <c r="G90" s="66" t="s">
        <v>7309</v>
      </c>
      <c r="H90" s="97" t="str">
        <f>IFERROR(HYPERLINK(VLOOKUP(C90,'BT ART'!A:N,10,FALSE),"Ficha Técnica"),"")</f>
        <v>Ficha Técnica</v>
      </c>
    </row>
    <row r="91" spans="1:8" s="70" customFormat="1" ht="50.1" customHeight="1">
      <c r="A91" s="127"/>
      <c r="B91" s="86" t="s">
        <v>6762</v>
      </c>
      <c r="C91" s="68" t="s">
        <v>6761</v>
      </c>
      <c r="D91" s="95" t="s">
        <v>547</v>
      </c>
      <c r="E91" s="96" t="s">
        <v>6763</v>
      </c>
      <c r="F91" s="312">
        <v>132.13</v>
      </c>
      <c r="G91" s="66" t="s">
        <v>7309</v>
      </c>
      <c r="H91" s="97" t="str">
        <f>IFERROR(HYPERLINK(VLOOKUP(C91,'BT ART'!A:N,10,FALSE),"Ficha Técnica"),"")</f>
        <v>Ficha Técnica</v>
      </c>
    </row>
    <row r="92" spans="1:8" ht="18.75" customHeight="1">
      <c r="A92" s="384" t="s">
        <v>794</v>
      </c>
      <c r="B92" s="384"/>
      <c r="C92" s="384"/>
      <c r="D92" s="385" t="s">
        <v>6584</v>
      </c>
      <c r="E92" s="385"/>
      <c r="F92" s="311"/>
      <c r="G92" s="193"/>
      <c r="H92" s="194"/>
    </row>
    <row r="93" spans="1:8" s="70" customFormat="1" ht="50.1" customHeight="1">
      <c r="A93" s="127"/>
      <c r="B93" s="86" t="s">
        <v>6555</v>
      </c>
      <c r="C93" s="68" t="s">
        <v>6581</v>
      </c>
      <c r="D93" s="95" t="s">
        <v>547</v>
      </c>
      <c r="E93" s="96" t="s">
        <v>6556</v>
      </c>
      <c r="F93" s="312">
        <v>125.71</v>
      </c>
      <c r="G93" s="66" t="s">
        <v>7309</v>
      </c>
      <c r="H93" s="97" t="str">
        <f>IFERROR(HYPERLINK(VLOOKUP(C93,'BT ART'!A:N,10,FALSE),"Ficha Técnica"),"")</f>
        <v>Ficha Técnica</v>
      </c>
    </row>
    <row r="94" spans="1:8" ht="18.75" customHeight="1">
      <c r="A94" s="384" t="s">
        <v>5445</v>
      </c>
      <c r="B94" s="384"/>
      <c r="C94" s="384"/>
      <c r="D94" s="385" t="s">
        <v>5470</v>
      </c>
      <c r="E94" s="385"/>
      <c r="F94" s="311"/>
      <c r="G94" s="193"/>
      <c r="H94" s="194"/>
    </row>
    <row r="95" spans="1:8" s="70" customFormat="1" ht="50.1" customHeight="1">
      <c r="A95" s="127"/>
      <c r="B95" s="86" t="s">
        <v>7119</v>
      </c>
      <c r="C95" s="68" t="s">
        <v>7118</v>
      </c>
      <c r="D95" s="95" t="s">
        <v>547</v>
      </c>
      <c r="E95" s="96" t="s">
        <v>7120</v>
      </c>
      <c r="F95" s="312">
        <v>225.6</v>
      </c>
      <c r="G95" s="66" t="s">
        <v>7309</v>
      </c>
      <c r="H95" s="97" t="str">
        <f>IFERROR(HYPERLINK(VLOOKUP(C95,'BT ART'!A:N,10,FALSE),"Ficha Técnica"),"")</f>
        <v>Ficha Técnica</v>
      </c>
    </row>
    <row r="96" spans="1:8" s="70" customFormat="1" ht="50.1" customHeight="1">
      <c r="A96" s="127"/>
      <c r="B96" s="86" t="s">
        <v>5451</v>
      </c>
      <c r="C96" s="68" t="s">
        <v>5446</v>
      </c>
      <c r="D96" s="95" t="s">
        <v>547</v>
      </c>
      <c r="E96" s="96" t="s">
        <v>6529</v>
      </c>
      <c r="F96" s="312">
        <v>1246.4000000000001</v>
      </c>
      <c r="G96" s="66" t="s">
        <v>7309</v>
      </c>
      <c r="H96" s="97" t="str">
        <f>IFERROR(HYPERLINK(VLOOKUP(C96,'BT ART'!A:N,10,FALSE),"Ficha Técnica"),"")</f>
        <v>Ficha Técnica</v>
      </c>
    </row>
    <row r="97" spans="1:8" s="70" customFormat="1" ht="50.1" customHeight="1">
      <c r="A97" s="127"/>
      <c r="B97" s="86" t="s">
        <v>5829</v>
      </c>
      <c r="C97" s="68" t="s">
        <v>5828</v>
      </c>
      <c r="D97" s="95" t="s">
        <v>547</v>
      </c>
      <c r="E97" s="96" t="s">
        <v>6540</v>
      </c>
      <c r="F97" s="312">
        <v>347.54</v>
      </c>
      <c r="G97" s="66" t="s">
        <v>7309</v>
      </c>
      <c r="H97" s="97" t="str">
        <f>IFERROR(HYPERLINK(VLOOKUP(C97,'BT ART'!A:N,10,FALSE),"Ficha Técnica"),"")</f>
        <v>Ficha Técnica</v>
      </c>
    </row>
    <row r="98" spans="1:8" ht="18.75" customHeight="1">
      <c r="A98" s="384" t="s">
        <v>6582</v>
      </c>
      <c r="B98" s="384"/>
      <c r="C98" s="384"/>
      <c r="D98" s="385" t="s">
        <v>6583</v>
      </c>
      <c r="E98" s="385"/>
      <c r="F98" s="311"/>
      <c r="G98" s="193"/>
      <c r="H98" s="194"/>
    </row>
    <row r="99" spans="1:8" s="70" customFormat="1" ht="50.1" customHeight="1">
      <c r="A99" s="127"/>
      <c r="B99" s="86" t="s">
        <v>6082</v>
      </c>
      <c r="C99" s="68" t="s">
        <v>6081</v>
      </c>
      <c r="D99" s="95" t="s">
        <v>547</v>
      </c>
      <c r="E99" s="96" t="s">
        <v>6550</v>
      </c>
      <c r="F99" s="312">
        <v>909</v>
      </c>
      <c r="G99" s="66" t="s">
        <v>7309</v>
      </c>
      <c r="H99" s="97" t="str">
        <f>IFERROR(HYPERLINK(VLOOKUP(C99,'BT ART'!A:N,10,FALSE),"Ficha Técnica"),"")</f>
        <v>Ficha Técnica</v>
      </c>
    </row>
    <row r="100" spans="1:8" ht="18.75" customHeight="1">
      <c r="A100" s="384" t="s">
        <v>6683</v>
      </c>
      <c r="B100" s="384"/>
      <c r="C100" s="384"/>
      <c r="D100" s="385" t="s">
        <v>6684</v>
      </c>
      <c r="E100" s="385"/>
      <c r="F100" s="311"/>
      <c r="G100" s="193"/>
      <c r="H100" s="194"/>
    </row>
    <row r="101" spans="1:8" s="70" customFormat="1" ht="50.1" customHeight="1">
      <c r="A101" s="127"/>
      <c r="B101" s="86" t="s">
        <v>6679</v>
      </c>
      <c r="C101" s="68" t="s">
        <v>6678</v>
      </c>
      <c r="D101" s="95" t="s">
        <v>547</v>
      </c>
      <c r="E101" s="96" t="s">
        <v>6680</v>
      </c>
      <c r="F101" s="312">
        <v>1555.85</v>
      </c>
      <c r="G101" s="66" t="s">
        <v>7309</v>
      </c>
      <c r="H101" s="97" t="str">
        <f>IFERROR(HYPERLINK(VLOOKUP(C101,'BT ART'!A:N,10,FALSE),"Ficha Técnica"),"")</f>
        <v>Ficha Técnica</v>
      </c>
    </row>
    <row r="102" spans="1:8" ht="18.75" customHeight="1">
      <c r="A102" s="384" t="s">
        <v>5443</v>
      </c>
      <c r="B102" s="384"/>
      <c r="C102" s="384"/>
      <c r="D102" s="385" t="s">
        <v>6893</v>
      </c>
      <c r="E102" s="385"/>
      <c r="F102" s="311"/>
      <c r="G102" s="193"/>
      <c r="H102" s="194"/>
    </row>
    <row r="103" spans="1:8" s="70" customFormat="1" ht="50.1" customHeight="1">
      <c r="A103" s="127"/>
      <c r="B103" s="86" t="s">
        <v>7023</v>
      </c>
      <c r="C103" s="68" t="s">
        <v>7022</v>
      </c>
      <c r="D103" s="95" t="s">
        <v>547</v>
      </c>
      <c r="E103" s="96" t="s">
        <v>7024</v>
      </c>
      <c r="F103" s="312">
        <v>741</v>
      </c>
      <c r="G103" s="66" t="s">
        <v>7309</v>
      </c>
      <c r="H103" s="97" t="str">
        <f>IFERROR(HYPERLINK(VLOOKUP(C103,'BT ART'!A:N,10,FALSE),"Ficha Técnica"),"")</f>
        <v>Ficha Técnica</v>
      </c>
    </row>
    <row r="104" spans="1:8" s="70" customFormat="1" ht="50.1" customHeight="1">
      <c r="A104" s="127"/>
      <c r="B104" s="86" t="s">
        <v>5913</v>
      </c>
      <c r="C104" s="68" t="s">
        <v>5912</v>
      </c>
      <c r="D104" s="95" t="s">
        <v>547</v>
      </c>
      <c r="E104" s="96" t="s">
        <v>5914</v>
      </c>
      <c r="F104" s="312">
        <v>799.48</v>
      </c>
      <c r="G104" s="66" t="s">
        <v>7309</v>
      </c>
      <c r="H104" s="97" t="str">
        <f>IFERROR(HYPERLINK(VLOOKUP(C104,'BT ART'!A:N,10,FALSE),"Ficha Técnica"),"")</f>
        <v>Ficha Técnica</v>
      </c>
    </row>
    <row r="105" spans="1:8" s="70" customFormat="1" ht="50.1" customHeight="1">
      <c r="A105" s="127"/>
      <c r="B105" s="86" t="s">
        <v>5449</v>
      </c>
      <c r="C105" s="68" t="s">
        <v>5444</v>
      </c>
      <c r="D105" s="95" t="s">
        <v>547</v>
      </c>
      <c r="E105" s="96" t="s">
        <v>5450</v>
      </c>
      <c r="F105" s="312">
        <v>1240.1600000000001</v>
      </c>
      <c r="G105" s="66" t="s">
        <v>7309</v>
      </c>
      <c r="H105" s="97" t="str">
        <f>IFERROR(HYPERLINK(VLOOKUP(C105,'BT ART'!A:N,10,FALSE),"Ficha Técnica"),"")</f>
        <v>Ficha Técnica</v>
      </c>
    </row>
    <row r="106" spans="1:8" ht="15.75" customHeight="1">
      <c r="A106" s="389" t="s">
        <v>812</v>
      </c>
      <c r="B106" s="389"/>
      <c r="C106" s="389"/>
      <c r="D106" s="385" t="s">
        <v>993</v>
      </c>
      <c r="E106" s="385"/>
      <c r="F106" s="311"/>
      <c r="G106" s="193"/>
      <c r="H106" s="194"/>
    </row>
    <row r="107" spans="1:8" s="70" customFormat="1" ht="50.1" customHeight="1">
      <c r="A107" s="127"/>
      <c r="B107" s="86" t="s">
        <v>6979</v>
      </c>
      <c r="C107" s="68" t="s">
        <v>6978</v>
      </c>
      <c r="D107" s="95" t="s">
        <v>547</v>
      </c>
      <c r="E107" s="96" t="s">
        <v>7106</v>
      </c>
      <c r="F107" s="312">
        <v>130.22</v>
      </c>
      <c r="G107" s="66" t="s">
        <v>7309</v>
      </c>
      <c r="H107" s="97" t="str">
        <f>IFERROR(HYPERLINK(VLOOKUP(C107,'BT ART'!A:N,10,FALSE),"Ficha Técnica"),"")</f>
        <v>Ficha Técnica</v>
      </c>
    </row>
    <row r="108" spans="1:8" s="70" customFormat="1" ht="50.1" customHeight="1">
      <c r="A108" s="127"/>
      <c r="B108" s="86" t="s">
        <v>5180</v>
      </c>
      <c r="C108" s="68" t="s">
        <v>5187</v>
      </c>
      <c r="D108" s="95" t="s">
        <v>547</v>
      </c>
      <c r="E108" s="96" t="s">
        <v>5179</v>
      </c>
      <c r="F108" s="312">
        <v>194.99</v>
      </c>
      <c r="G108" s="66" t="s">
        <v>7309</v>
      </c>
      <c r="H108" s="97" t="str">
        <f>IFERROR(HYPERLINK(VLOOKUP(C108,'BT ART'!A:N,10,FALSE),"Ficha Técnica"),"")</f>
        <v>Ficha Técnica</v>
      </c>
    </row>
    <row r="109" spans="1:8" s="70" customFormat="1" ht="50.1" customHeight="1">
      <c r="A109" s="127"/>
      <c r="B109" s="86" t="s">
        <v>4052</v>
      </c>
      <c r="C109" s="68" t="s">
        <v>4053</v>
      </c>
      <c r="D109" s="95" t="s">
        <v>2184</v>
      </c>
      <c r="E109" s="96" t="s">
        <v>4068</v>
      </c>
      <c r="F109" s="312">
        <v>152.1</v>
      </c>
      <c r="G109" s="66" t="s">
        <v>7309</v>
      </c>
      <c r="H109" s="97" t="str">
        <f>IFERROR(HYPERLINK(VLOOKUP(C109,'BT ART'!A:N,10,FALSE),"Ficha Técnica"),"")</f>
        <v>Ficha Técnica</v>
      </c>
    </row>
    <row r="110" spans="1:8" ht="15.75" customHeight="1">
      <c r="A110" s="389" t="s">
        <v>811</v>
      </c>
      <c r="B110" s="389"/>
      <c r="C110" s="389"/>
      <c r="D110" s="385" t="s">
        <v>994</v>
      </c>
      <c r="E110" s="385"/>
      <c r="F110" s="311"/>
      <c r="G110" s="193"/>
      <c r="H110" s="194"/>
    </row>
    <row r="111" spans="1:8" s="70" customFormat="1" ht="50.1" customHeight="1">
      <c r="A111" s="127"/>
      <c r="B111" s="86" t="s">
        <v>6981</v>
      </c>
      <c r="C111" s="68" t="s">
        <v>6980</v>
      </c>
      <c r="D111" s="95" t="s">
        <v>547</v>
      </c>
      <c r="E111" s="96" t="s">
        <v>7108</v>
      </c>
      <c r="F111" s="312">
        <v>165.1</v>
      </c>
      <c r="G111" s="66" t="s">
        <v>7309</v>
      </c>
      <c r="H111" s="97" t="str">
        <f>IFERROR(HYPERLINK(VLOOKUP(C111,'BT ART'!A:N,10,FALSE),"Ficha Técnica"),"")</f>
        <v>Ficha Técnica</v>
      </c>
    </row>
    <row r="112" spans="1:8" s="70" customFormat="1" ht="50.1" customHeight="1">
      <c r="A112" s="127"/>
      <c r="B112" s="86" t="s">
        <v>5478</v>
      </c>
      <c r="C112" s="68" t="s">
        <v>5477</v>
      </c>
      <c r="D112" s="95" t="s">
        <v>547</v>
      </c>
      <c r="E112" s="96" t="s">
        <v>7107</v>
      </c>
      <c r="F112" s="312">
        <v>211.45</v>
      </c>
      <c r="G112" s="66" t="s">
        <v>7309</v>
      </c>
      <c r="H112" s="97" t="str">
        <f>IFERROR(HYPERLINK(VLOOKUP(C112,'BT ART'!A:N,10,FALSE),"Ficha Técnica"),"")</f>
        <v>Ficha Técnica</v>
      </c>
    </row>
    <row r="113" spans="1:8" s="70" customFormat="1" ht="50.1" customHeight="1">
      <c r="A113" s="127"/>
      <c r="B113" s="86" t="s">
        <v>5419</v>
      </c>
      <c r="C113" s="68" t="s">
        <v>5418</v>
      </c>
      <c r="D113" s="95" t="s">
        <v>547</v>
      </c>
      <c r="E113" s="96" t="s">
        <v>5420</v>
      </c>
      <c r="F113" s="312">
        <v>437.31</v>
      </c>
      <c r="G113" s="66" t="s">
        <v>7309</v>
      </c>
      <c r="H113" s="97" t="str">
        <f>IFERROR(HYPERLINK(VLOOKUP(C113,'BT ART'!A:N,10,FALSE),"Ficha Técnica"),"")</f>
        <v>Ficha Técnica</v>
      </c>
    </row>
    <row r="114" spans="1:8" s="70" customFormat="1" ht="50.1" customHeight="1">
      <c r="A114" s="127"/>
      <c r="B114" s="86" t="s">
        <v>5377</v>
      </c>
      <c r="C114" s="68" t="s">
        <v>5376</v>
      </c>
      <c r="D114" s="95" t="s">
        <v>547</v>
      </c>
      <c r="E114" s="96" t="s">
        <v>5378</v>
      </c>
      <c r="F114" s="312">
        <v>730.58</v>
      </c>
      <c r="G114" s="66" t="s">
        <v>7309</v>
      </c>
      <c r="H114" s="97" t="str">
        <f>IFERROR(HYPERLINK(VLOOKUP(C114,'BT ART'!A:N,10,FALSE),"Ficha Técnica"),"")</f>
        <v>Ficha Técnica</v>
      </c>
    </row>
    <row r="115" spans="1:8" ht="15.75" customHeight="1">
      <c r="A115" s="389" t="s">
        <v>810</v>
      </c>
      <c r="B115" s="389"/>
      <c r="C115" s="389"/>
      <c r="D115" s="385" t="s">
        <v>995</v>
      </c>
      <c r="E115" s="385"/>
      <c r="F115" s="311"/>
      <c r="G115" s="193"/>
      <c r="H115" s="194"/>
    </row>
    <row r="116" spans="1:8" s="70" customFormat="1" ht="50.1" customHeight="1">
      <c r="A116" s="127"/>
      <c r="B116" s="86" t="s">
        <v>6983</v>
      </c>
      <c r="C116" s="68" t="s">
        <v>6982</v>
      </c>
      <c r="D116" s="95" t="s">
        <v>547</v>
      </c>
      <c r="E116" s="96" t="s">
        <v>7109</v>
      </c>
      <c r="F116" s="312">
        <v>252</v>
      </c>
      <c r="G116" s="66" t="s">
        <v>7309</v>
      </c>
      <c r="H116" s="97" t="str">
        <f>IFERROR(HYPERLINK(VLOOKUP(C116,'BT ART'!A:N,10,FALSE),"Ficha Técnica"),"")</f>
        <v>Ficha Técnica</v>
      </c>
    </row>
    <row r="117" spans="1:8" s="70" customFormat="1" ht="50.1" customHeight="1">
      <c r="A117" s="127"/>
      <c r="B117" s="86" t="s">
        <v>3614</v>
      </c>
      <c r="C117" s="68" t="s">
        <v>3603</v>
      </c>
      <c r="D117" s="95" t="s">
        <v>547</v>
      </c>
      <c r="E117" s="96" t="s">
        <v>3830</v>
      </c>
      <c r="F117" s="312">
        <v>479.69</v>
      </c>
      <c r="G117" s="66" t="s">
        <v>7309</v>
      </c>
      <c r="H117" s="97" t="str">
        <f>IFERROR(HYPERLINK(VLOOKUP(C117,'BT ART'!A:N,10,FALSE),"Ficha Técnica"),"")</f>
        <v>Ficha Técnica</v>
      </c>
    </row>
    <row r="118" spans="1:8" s="70" customFormat="1" ht="50.1" customHeight="1">
      <c r="A118" s="127"/>
      <c r="B118" s="86" t="s">
        <v>3613</v>
      </c>
      <c r="C118" s="68" t="s">
        <v>3596</v>
      </c>
      <c r="D118" s="95" t="s">
        <v>547</v>
      </c>
      <c r="E118" s="96" t="s">
        <v>3829</v>
      </c>
      <c r="F118" s="312">
        <v>845.5</v>
      </c>
      <c r="G118" s="66" t="s">
        <v>7309</v>
      </c>
      <c r="H118" s="97" t="str">
        <f>IFERROR(HYPERLINK(VLOOKUP(C118,'BT ART'!A:N,10,FALSE),"Ficha Técnica"),"")</f>
        <v>Ficha Técnica</v>
      </c>
    </row>
    <row r="119" spans="1:8" ht="15.75" customHeight="1">
      <c r="A119" s="389" t="s">
        <v>810</v>
      </c>
      <c r="B119" s="389"/>
      <c r="C119" s="389"/>
      <c r="D119" s="385" t="s">
        <v>995</v>
      </c>
      <c r="E119" s="385"/>
      <c r="F119" s="311"/>
      <c r="G119" s="193"/>
      <c r="H119" s="194"/>
    </row>
    <row r="120" spans="1:8" s="70" customFormat="1" ht="50.1" customHeight="1">
      <c r="A120" s="127"/>
      <c r="B120" s="86" t="s">
        <v>5702</v>
      </c>
      <c r="C120" s="68" t="s">
        <v>5701</v>
      </c>
      <c r="D120" s="95" t="s">
        <v>547</v>
      </c>
      <c r="E120" s="96" t="s">
        <v>5703</v>
      </c>
      <c r="F120" s="312">
        <v>701.98</v>
      </c>
      <c r="G120" s="66" t="s">
        <v>7309</v>
      </c>
      <c r="H120" s="97" t="str">
        <f>IFERROR(HYPERLINK(VLOOKUP(C120,'BT ART'!A:N,10,FALSE),"Ficha Técnica"),"")</f>
        <v>Ficha Técnica</v>
      </c>
    </row>
    <row r="121" spans="1:8" ht="15.75" customHeight="1">
      <c r="A121" s="389" t="s">
        <v>6768</v>
      </c>
      <c r="B121" s="389"/>
      <c r="C121" s="389"/>
      <c r="D121" s="385" t="s">
        <v>6769</v>
      </c>
      <c r="E121" s="385"/>
      <c r="F121" s="311"/>
      <c r="G121" s="193"/>
      <c r="H121" s="194"/>
    </row>
    <row r="122" spans="1:8" s="70" customFormat="1" ht="50.1" customHeight="1">
      <c r="A122" s="127"/>
      <c r="B122" s="86" t="s">
        <v>4424</v>
      </c>
      <c r="C122" s="68" t="s">
        <v>6764</v>
      </c>
      <c r="D122" s="95" t="s">
        <v>547</v>
      </c>
      <c r="E122" s="96" t="s">
        <v>6770</v>
      </c>
      <c r="F122" s="312">
        <v>692.23</v>
      </c>
      <c r="G122" s="66" t="s">
        <v>7309</v>
      </c>
      <c r="H122" s="277" t="str">
        <f>IFERROR(HYPERLINK(VLOOKUP(C122,'BT ART'!A:N,10,FALSE),"Ficha Técnica"),"")</f>
        <v>Ficha Técnica</v>
      </c>
    </row>
    <row r="123" spans="1:8" ht="27.75" customHeight="1">
      <c r="A123" s="395" t="s">
        <v>6585</v>
      </c>
      <c r="B123" s="395"/>
      <c r="C123" s="395"/>
      <c r="D123" s="395"/>
      <c r="E123" s="395"/>
      <c r="F123" s="395"/>
      <c r="G123" s="395"/>
      <c r="H123" s="395"/>
    </row>
    <row r="124" spans="1:8" ht="18.75" customHeight="1">
      <c r="A124" s="384" t="s">
        <v>6586</v>
      </c>
      <c r="B124" s="384"/>
      <c r="C124" s="384"/>
      <c r="D124" s="385" t="s">
        <v>6586</v>
      </c>
      <c r="E124" s="385"/>
      <c r="F124" s="311"/>
      <c r="G124" s="193"/>
      <c r="H124" s="194"/>
    </row>
    <row r="125" spans="1:8" s="70" customFormat="1" ht="50.1" customHeight="1">
      <c r="A125" s="127"/>
      <c r="B125" s="86" t="s">
        <v>6987</v>
      </c>
      <c r="C125" s="68" t="s">
        <v>6986</v>
      </c>
      <c r="D125" s="95" t="s">
        <v>547</v>
      </c>
      <c r="E125" s="96" t="s">
        <v>7111</v>
      </c>
      <c r="F125" s="312">
        <v>191.59</v>
      </c>
      <c r="G125" s="66" t="s">
        <v>7310</v>
      </c>
      <c r="H125" s="97" t="str">
        <f>IFERROR(HYPERLINK(VLOOKUP(C125,'BT ART'!A:N,10,FALSE),"Ficha Técnica"),"")</f>
        <v>Ficha Técnica</v>
      </c>
    </row>
    <row r="126" spans="1:8" s="70" customFormat="1" ht="50.1" customHeight="1">
      <c r="A126" s="127"/>
      <c r="B126" s="86" t="s">
        <v>6989</v>
      </c>
      <c r="C126" s="68" t="s">
        <v>6988</v>
      </c>
      <c r="D126" s="95" t="s">
        <v>547</v>
      </c>
      <c r="E126" s="96" t="s">
        <v>7112</v>
      </c>
      <c r="F126" s="312">
        <v>108</v>
      </c>
      <c r="G126" s="66" t="s">
        <v>7310</v>
      </c>
      <c r="H126" s="97" t="str">
        <f>IFERROR(HYPERLINK(VLOOKUP(C126,'BT ART'!A:N,10,FALSE),"Ficha Técnica"),"")</f>
        <v>Ficha Técnica</v>
      </c>
    </row>
    <row r="127" spans="1:8" s="70" customFormat="1" ht="50.1" customHeight="1">
      <c r="A127" s="127"/>
      <c r="B127" s="86" t="s">
        <v>6995</v>
      </c>
      <c r="C127" s="68" t="s">
        <v>6994</v>
      </c>
      <c r="D127" s="95" t="s">
        <v>547</v>
      </c>
      <c r="E127" s="96" t="s">
        <v>7113</v>
      </c>
      <c r="F127" s="312">
        <v>203.3</v>
      </c>
      <c r="G127" s="66" t="s">
        <v>7310</v>
      </c>
      <c r="H127" s="97" t="str">
        <f>IFERROR(HYPERLINK(VLOOKUP(C127,'BT ART'!A:N,10,FALSE),"Ficha Técnica"),"")</f>
        <v>Ficha Técnica</v>
      </c>
    </row>
    <row r="128" spans="1:8" s="70" customFormat="1" ht="50.1" customHeight="1">
      <c r="A128" s="127"/>
      <c r="B128" s="86" t="s">
        <v>6255</v>
      </c>
      <c r="C128" s="68" t="s">
        <v>6254</v>
      </c>
      <c r="D128" s="95" t="s">
        <v>547</v>
      </c>
      <c r="E128" s="96" t="s">
        <v>6587</v>
      </c>
      <c r="F128" s="312">
        <v>89.73</v>
      </c>
      <c r="G128" s="66" t="s">
        <v>7310</v>
      </c>
      <c r="H128" s="97" t="str">
        <f>IFERROR(HYPERLINK(VLOOKUP(C128,'BT ART'!A:N,10,FALSE),"Ficha Técnica"),"")</f>
        <v>Ficha Técnica</v>
      </c>
    </row>
    <row r="129" spans="1:8" ht="18.75" customHeight="1">
      <c r="A129" s="384" t="s">
        <v>7040</v>
      </c>
      <c r="B129" s="384"/>
      <c r="C129" s="384"/>
      <c r="D129" s="385" t="s">
        <v>7040</v>
      </c>
      <c r="E129" s="385"/>
      <c r="F129" s="311"/>
      <c r="G129" s="193"/>
      <c r="H129" s="194"/>
    </row>
    <row r="130" spans="1:8" s="70" customFormat="1" ht="50.1" customHeight="1">
      <c r="A130" s="127"/>
      <c r="B130" s="86" t="s">
        <v>6985</v>
      </c>
      <c r="C130" s="68" t="s">
        <v>6984</v>
      </c>
      <c r="D130" s="95" t="s">
        <v>547</v>
      </c>
      <c r="E130" s="96" t="s">
        <v>7122</v>
      </c>
      <c r="F130" s="312">
        <v>228.68</v>
      </c>
      <c r="G130" s="66" t="s">
        <v>7310</v>
      </c>
      <c r="H130" s="97" t="str">
        <f>IFERROR(HYPERLINK(VLOOKUP(C130,'BT ART'!A:N,10,FALSE),"Ficha Técnica"),"")</f>
        <v>Ficha Técnica</v>
      </c>
    </row>
    <row r="131" spans="1:8" ht="18.75" customHeight="1">
      <c r="A131" s="384" t="s">
        <v>7041</v>
      </c>
      <c r="B131" s="384"/>
      <c r="C131" s="384"/>
      <c r="D131" s="385" t="s">
        <v>7041</v>
      </c>
      <c r="E131" s="385"/>
      <c r="F131" s="311"/>
      <c r="G131" s="193"/>
      <c r="H131" s="194"/>
    </row>
    <row r="132" spans="1:8" s="70" customFormat="1" ht="50.1" customHeight="1">
      <c r="A132" s="127"/>
      <c r="B132" s="86" t="s">
        <v>6991</v>
      </c>
      <c r="C132" s="68" t="s">
        <v>6990</v>
      </c>
      <c r="D132" s="95" t="s">
        <v>547</v>
      </c>
      <c r="E132" s="96" t="s">
        <v>7123</v>
      </c>
      <c r="F132" s="312">
        <v>454.37</v>
      </c>
      <c r="G132" s="66" t="s">
        <v>7310</v>
      </c>
      <c r="H132" s="97" t="str">
        <f>IFERROR(HYPERLINK(VLOOKUP(C132,'BT ART'!A:N,10,FALSE),"Ficha Técnica"),"")</f>
        <v>Ficha Técnica</v>
      </c>
    </row>
    <row r="133" spans="1:8" s="70" customFormat="1" ht="50.1" customHeight="1">
      <c r="A133" s="127"/>
      <c r="B133" s="86" t="s">
        <v>6985</v>
      </c>
      <c r="C133" s="68" t="s">
        <v>6984</v>
      </c>
      <c r="D133" s="95" t="s">
        <v>547</v>
      </c>
      <c r="E133" s="96" t="s">
        <v>7122</v>
      </c>
      <c r="F133" s="312">
        <v>228.68</v>
      </c>
      <c r="G133" s="66" t="s">
        <v>7310</v>
      </c>
      <c r="H133" s="97" t="str">
        <f>IFERROR(HYPERLINK(VLOOKUP(C133,'BT ART'!A:N,10,FALSE),"Ficha Técnica"),"")</f>
        <v>Ficha Técnica</v>
      </c>
    </row>
    <row r="134" spans="1:8" ht="32.25" customHeight="1">
      <c r="A134" s="396" t="s">
        <v>5456</v>
      </c>
      <c r="B134" s="396"/>
      <c r="C134" s="396"/>
      <c r="D134" s="396"/>
      <c r="E134" s="396"/>
      <c r="F134" s="396"/>
      <c r="G134" s="396"/>
      <c r="H134" s="396"/>
    </row>
    <row r="135" spans="1:8" s="4" customFormat="1" ht="15.75" customHeight="1">
      <c r="A135" s="393" t="s">
        <v>761</v>
      </c>
      <c r="B135" s="393"/>
      <c r="C135" s="393"/>
      <c r="D135" s="394" t="s">
        <v>4267</v>
      </c>
      <c r="E135" s="394"/>
      <c r="F135" s="311"/>
      <c r="G135" s="193"/>
      <c r="H135" s="194"/>
    </row>
    <row r="136" spans="1:8" s="70" customFormat="1" ht="50.1" customHeight="1">
      <c r="A136" s="127"/>
      <c r="B136" s="86" t="s">
        <v>3608</v>
      </c>
      <c r="C136" s="68" t="s">
        <v>7016</v>
      </c>
      <c r="D136" s="95" t="s">
        <v>547</v>
      </c>
      <c r="E136" s="96" t="s">
        <v>6457</v>
      </c>
      <c r="F136" s="312">
        <v>220</v>
      </c>
      <c r="G136" s="66" t="s">
        <v>7309</v>
      </c>
      <c r="H136" s="97" t="str">
        <f>IFERROR(HYPERLINK(VLOOKUP(C136,'BT ART'!A:N,10,FALSE),"Ficha Técnica"),"")</f>
        <v>Ficha Técnica</v>
      </c>
    </row>
    <row r="137" spans="1:8" s="70" customFormat="1" ht="50.1" customHeight="1">
      <c r="A137" s="127"/>
      <c r="B137" s="86" t="s">
        <v>3617</v>
      </c>
      <c r="C137" s="68" t="s">
        <v>3600</v>
      </c>
      <c r="D137" s="95" t="s">
        <v>547</v>
      </c>
      <c r="E137" s="96" t="s">
        <v>6457</v>
      </c>
      <c r="F137" s="312">
        <v>304.70999999999998</v>
      </c>
      <c r="G137" s="66" t="s">
        <v>7309</v>
      </c>
      <c r="H137" s="97" t="str">
        <f>IFERROR(HYPERLINK(VLOOKUP(C137,'BT ART'!A:N,10,FALSE),"Ficha Técnica"),"")</f>
        <v>Ficha Técnica</v>
      </c>
    </row>
    <row r="138" spans="1:8" s="70" customFormat="1" ht="50.1" customHeight="1">
      <c r="A138" s="127"/>
      <c r="B138" s="86" t="s">
        <v>4195</v>
      </c>
      <c r="C138" s="68" t="s">
        <v>4194</v>
      </c>
      <c r="D138" s="95" t="s">
        <v>547</v>
      </c>
      <c r="E138" s="96" t="s">
        <v>4196</v>
      </c>
      <c r="F138" s="312">
        <v>172</v>
      </c>
      <c r="G138" s="66" t="s">
        <v>7309</v>
      </c>
      <c r="H138" s="97" t="str">
        <f>IFERROR(HYPERLINK(VLOOKUP(C138,'BT ART'!A:N,10,FALSE),"Ficha Técnica"),"")</f>
        <v>Ficha Técnica</v>
      </c>
    </row>
    <row r="139" spans="1:8" s="4" customFormat="1" ht="15.75">
      <c r="A139" s="393" t="s">
        <v>4268</v>
      </c>
      <c r="B139" s="393"/>
      <c r="C139" s="393"/>
      <c r="D139" s="394" t="s">
        <v>4269</v>
      </c>
      <c r="E139" s="394"/>
      <c r="F139" s="311"/>
      <c r="G139" s="193"/>
      <c r="H139" s="194"/>
    </row>
    <row r="140" spans="1:8" s="70" customFormat="1" ht="50.1" customHeight="1">
      <c r="A140" s="127"/>
      <c r="B140" s="86" t="s">
        <v>4776</v>
      </c>
      <c r="C140" s="68" t="s">
        <v>4775</v>
      </c>
      <c r="D140" s="95" t="s">
        <v>547</v>
      </c>
      <c r="E140" s="96" t="s">
        <v>4777</v>
      </c>
      <c r="F140" s="312">
        <v>836.52</v>
      </c>
      <c r="G140" s="66" t="s">
        <v>7309</v>
      </c>
      <c r="H140" s="97" t="str">
        <f>IFERROR(HYPERLINK(VLOOKUP(C140,'BT ART'!A:N,10,FALSE),"Ficha Técnica"),"")</f>
        <v>Ficha Técnica</v>
      </c>
    </row>
    <row r="141" spans="1:8" s="70" customFormat="1" ht="50.1" customHeight="1">
      <c r="A141" s="127"/>
      <c r="B141" s="86" t="s">
        <v>6997</v>
      </c>
      <c r="C141" s="68" t="s">
        <v>6996</v>
      </c>
      <c r="D141" s="95" t="s">
        <v>547</v>
      </c>
      <c r="E141" s="96" t="s">
        <v>7124</v>
      </c>
      <c r="F141" s="312">
        <v>428</v>
      </c>
      <c r="G141" s="66" t="s">
        <v>7309</v>
      </c>
      <c r="H141" s="97" t="str">
        <f>IFERROR(HYPERLINK(VLOOKUP(C141,'BT ART'!A:N,10,FALSE),"Ficha Técnica"),"")</f>
        <v>Ficha Técnica</v>
      </c>
    </row>
    <row r="142" spans="1:8" s="70" customFormat="1" ht="50.1" customHeight="1">
      <c r="A142" s="127"/>
      <c r="B142" s="86" t="s">
        <v>6999</v>
      </c>
      <c r="C142" s="68" t="s">
        <v>6998</v>
      </c>
      <c r="D142" s="95" t="s">
        <v>547</v>
      </c>
      <c r="E142" s="96" t="s">
        <v>7124</v>
      </c>
      <c r="F142" s="312">
        <v>428</v>
      </c>
      <c r="G142" s="66" t="s">
        <v>7309</v>
      </c>
      <c r="H142" s="97" t="str">
        <f>IFERROR(HYPERLINK(VLOOKUP(C142,'BT ART'!A:N,10,FALSE),"Ficha Técnica"),"")</f>
        <v>Ficha Técnica</v>
      </c>
    </row>
    <row r="143" spans="1:8" s="70" customFormat="1" ht="50.1" customHeight="1">
      <c r="A143" s="127"/>
      <c r="B143" s="86" t="s">
        <v>4665</v>
      </c>
      <c r="C143" s="68" t="s">
        <v>4664</v>
      </c>
      <c r="D143" s="95" t="s">
        <v>547</v>
      </c>
      <c r="E143" s="96" t="s">
        <v>5354</v>
      </c>
      <c r="F143" s="312">
        <v>543</v>
      </c>
      <c r="G143" s="66" t="s">
        <v>7309</v>
      </c>
      <c r="H143" s="97" t="str">
        <f>IFERROR(HYPERLINK(VLOOKUP(C143,'BT ART'!A:N,10,FALSE),"Ficha Técnica"),"")</f>
        <v>Ficha Técnica</v>
      </c>
    </row>
    <row r="144" spans="1:8" s="70" customFormat="1" ht="50.1" customHeight="1">
      <c r="A144" s="127"/>
      <c r="B144" s="86" t="s">
        <v>4876</v>
      </c>
      <c r="C144" s="68" t="s">
        <v>4875</v>
      </c>
      <c r="D144" s="95" t="s">
        <v>547</v>
      </c>
      <c r="E144" s="96" t="s">
        <v>6521</v>
      </c>
      <c r="F144" s="312">
        <v>263.24</v>
      </c>
      <c r="G144" s="66" t="s">
        <v>7309</v>
      </c>
      <c r="H144" s="97" t="str">
        <f>IFERROR(HYPERLINK(VLOOKUP(C144,'BT ART'!A:N,10,FALSE),"Ficha Técnica"),"")</f>
        <v>Ficha Técnica</v>
      </c>
    </row>
    <row r="145" spans="1:8" s="70" customFormat="1" ht="50.1" customHeight="1">
      <c r="A145" s="127"/>
      <c r="B145" s="86" t="s">
        <v>4055</v>
      </c>
      <c r="C145" s="68" t="s">
        <v>4054</v>
      </c>
      <c r="D145" s="95" t="s">
        <v>547</v>
      </c>
      <c r="E145" s="96" t="s">
        <v>4395</v>
      </c>
      <c r="F145" s="312">
        <v>304.19</v>
      </c>
      <c r="G145" s="66" t="s">
        <v>7309</v>
      </c>
      <c r="H145" s="97" t="str">
        <f>IFERROR(HYPERLINK(VLOOKUP(C145,'BT ART'!A:N,10,FALSE),"Ficha Técnica"),"")</f>
        <v>Ficha Técnica</v>
      </c>
    </row>
    <row r="146" spans="1:8" s="70" customFormat="1" ht="50.1" customHeight="1">
      <c r="A146" s="127"/>
      <c r="B146" s="86" t="s">
        <v>4057</v>
      </c>
      <c r="C146" s="68" t="s">
        <v>4056</v>
      </c>
      <c r="D146" s="95" t="s">
        <v>547</v>
      </c>
      <c r="E146" s="96" t="s">
        <v>4396</v>
      </c>
      <c r="F146" s="312">
        <v>404.42</v>
      </c>
      <c r="G146" s="66" t="s">
        <v>7309</v>
      </c>
      <c r="H146" s="97" t="str">
        <f>IFERROR(HYPERLINK(VLOOKUP(C146,'BT ART'!A:N,10,FALSE),"Ficha Técnica"),"")</f>
        <v>Ficha Técnica</v>
      </c>
    </row>
    <row r="147" spans="1:8" s="70" customFormat="1" ht="50.1" customHeight="1">
      <c r="A147" s="127"/>
      <c r="B147" s="86" t="s">
        <v>4150</v>
      </c>
      <c r="C147" s="68" t="s">
        <v>4149</v>
      </c>
      <c r="D147" s="95" t="s">
        <v>547</v>
      </c>
      <c r="E147" s="96" t="s">
        <v>4394</v>
      </c>
      <c r="F147" s="312">
        <v>739.03</v>
      </c>
      <c r="G147" s="66" t="s">
        <v>7309</v>
      </c>
      <c r="H147" s="97" t="str">
        <f>IFERROR(HYPERLINK(VLOOKUP(C147,'BT ART'!A:N,10,FALSE),"Ficha Técnica"),"")</f>
        <v>Ficha Técnica</v>
      </c>
    </row>
    <row r="148" spans="1:8" s="70" customFormat="1" ht="50.1" customHeight="1">
      <c r="A148" s="127"/>
      <c r="B148" s="86" t="s">
        <v>4152</v>
      </c>
      <c r="C148" s="68" t="s">
        <v>4151</v>
      </c>
      <c r="D148" s="95" t="s">
        <v>547</v>
      </c>
      <c r="E148" s="96" t="s">
        <v>5346</v>
      </c>
      <c r="F148" s="312">
        <v>243.74</v>
      </c>
      <c r="G148" s="66" t="s">
        <v>7309</v>
      </c>
      <c r="H148" s="97" t="str">
        <f>IFERROR(HYPERLINK(VLOOKUP(C148,'BT ART'!A:N,10,FALSE),"Ficha Técnica"),"")</f>
        <v>Ficha Técnica</v>
      </c>
    </row>
    <row r="149" spans="1:8" s="70" customFormat="1" ht="50.1" customHeight="1">
      <c r="A149" s="127"/>
      <c r="B149" s="86" t="s">
        <v>4735</v>
      </c>
      <c r="C149" s="68" t="s">
        <v>4734</v>
      </c>
      <c r="D149" s="95" t="s">
        <v>547</v>
      </c>
      <c r="E149" s="96" t="s">
        <v>5347</v>
      </c>
      <c r="F149" s="312">
        <v>304</v>
      </c>
      <c r="G149" s="66" t="s">
        <v>7309</v>
      </c>
      <c r="H149" s="97" t="str">
        <f>IFERROR(HYPERLINK(VLOOKUP(C149,'BT ART'!A:N,10,FALSE),"Ficha Técnica"),"")</f>
        <v>Ficha Técnica</v>
      </c>
    </row>
    <row r="150" spans="1:8" s="70" customFormat="1" ht="49.5" customHeight="1">
      <c r="A150" s="127"/>
      <c r="B150" s="86" t="s">
        <v>4836</v>
      </c>
      <c r="C150" s="68" t="s">
        <v>4835</v>
      </c>
      <c r="D150" s="95" t="s">
        <v>547</v>
      </c>
      <c r="E150" s="96" t="s">
        <v>5348</v>
      </c>
      <c r="F150" s="312">
        <v>268</v>
      </c>
      <c r="G150" s="66" t="s">
        <v>7309</v>
      </c>
      <c r="H150" s="97" t="str">
        <f>IFERROR(HYPERLINK(VLOOKUP(C150,'BT ART'!A:N,10,FALSE),"Ficha Técnica"),"")</f>
        <v>Ficha Técnica</v>
      </c>
    </row>
    <row r="151" spans="1:8" s="4" customFormat="1" ht="15.75">
      <c r="A151" s="393" t="s">
        <v>4887</v>
      </c>
      <c r="B151" s="393"/>
      <c r="C151" s="393"/>
      <c r="D151" s="394" t="s">
        <v>4887</v>
      </c>
      <c r="E151" s="394"/>
      <c r="F151" s="311"/>
      <c r="G151" s="193"/>
      <c r="H151" s="194"/>
    </row>
    <row r="152" spans="1:8" s="70" customFormat="1" ht="50.1" customHeight="1">
      <c r="A152" s="127"/>
      <c r="B152" s="86" t="s">
        <v>4878</v>
      </c>
      <c r="C152" s="68" t="s">
        <v>4877</v>
      </c>
      <c r="D152" s="95" t="s">
        <v>547</v>
      </c>
      <c r="E152" s="96" t="s">
        <v>7070</v>
      </c>
      <c r="F152" s="312">
        <v>335.39</v>
      </c>
      <c r="G152" s="66" t="s">
        <v>7310</v>
      </c>
      <c r="H152" s="97" t="str">
        <f>IFERROR(HYPERLINK(VLOOKUP(C152,'BT ART'!A:N,10,FALSE),"Ficha Técnica"),"")</f>
        <v>Ficha Técnica</v>
      </c>
    </row>
    <row r="153" spans="1:8" ht="27.75" customHeight="1">
      <c r="A153" s="399" t="s">
        <v>7038</v>
      </c>
      <c r="B153" s="399"/>
      <c r="C153" s="399"/>
      <c r="D153" s="399"/>
      <c r="E153" s="399"/>
      <c r="F153" s="399"/>
      <c r="G153" s="399"/>
      <c r="H153" s="399"/>
    </row>
    <row r="154" spans="1:8" ht="18.75" customHeight="1">
      <c r="A154" s="384" t="s">
        <v>6586</v>
      </c>
      <c r="B154" s="384"/>
      <c r="C154" s="384"/>
      <c r="D154" s="385" t="s">
        <v>6586</v>
      </c>
      <c r="E154" s="385"/>
      <c r="F154" s="311"/>
      <c r="G154" s="193"/>
      <c r="H154" s="194"/>
    </row>
    <row r="155" spans="1:8" s="70" customFormat="1" ht="50.1" customHeight="1">
      <c r="A155" s="127"/>
      <c r="B155" s="86" t="s">
        <v>7001</v>
      </c>
      <c r="C155" s="68" t="s">
        <v>7000</v>
      </c>
      <c r="D155" s="95" t="s">
        <v>547</v>
      </c>
      <c r="E155" s="96" t="s">
        <v>7125</v>
      </c>
      <c r="F155" s="312">
        <v>438.4</v>
      </c>
      <c r="G155" s="66" t="s">
        <v>7309</v>
      </c>
      <c r="H155" s="97" t="str">
        <f>IFERROR(HYPERLINK(VLOOKUP(C155,'BT ART'!A:N,10,FALSE),"Ficha Técnica"),"")</f>
        <v>Ficha Técnica</v>
      </c>
    </row>
    <row r="156" spans="1:8" s="70" customFormat="1" ht="50.1" customHeight="1">
      <c r="A156" s="127"/>
      <c r="B156" s="86" t="s">
        <v>7011</v>
      </c>
      <c r="C156" s="68" t="s">
        <v>7010</v>
      </c>
      <c r="D156" s="95" t="s">
        <v>547</v>
      </c>
      <c r="E156" s="96" t="s">
        <v>7126</v>
      </c>
      <c r="F156" s="312">
        <v>227.5</v>
      </c>
      <c r="G156" s="66" t="s">
        <v>7309</v>
      </c>
      <c r="H156" s="97" t="str">
        <f>IFERROR(HYPERLINK(VLOOKUP(C156,'BT ART'!A:N,10,FALSE),"Ficha Técnica"),"")</f>
        <v>Ficha Técnica</v>
      </c>
    </row>
    <row r="157" spans="1:8" s="70" customFormat="1" ht="50.1" customHeight="1">
      <c r="A157" s="127"/>
      <c r="B157" s="86" t="s">
        <v>7003</v>
      </c>
      <c r="C157" s="68" t="s">
        <v>7002</v>
      </c>
      <c r="D157" s="95" t="s">
        <v>547</v>
      </c>
      <c r="E157" s="96" t="s">
        <v>7127</v>
      </c>
      <c r="F157" s="312">
        <v>64.650000000000006</v>
      </c>
      <c r="G157" s="66" t="s">
        <v>7309</v>
      </c>
      <c r="H157" s="97" t="str">
        <f>IFERROR(HYPERLINK(VLOOKUP(C157,'BT ART'!A:N,10,FALSE),"Ficha Técnica"),"")</f>
        <v>Ficha Técnica</v>
      </c>
    </row>
    <row r="158" spans="1:8" s="70" customFormat="1" ht="50.1" customHeight="1">
      <c r="A158" s="127"/>
      <c r="B158" s="86" t="s">
        <v>7080</v>
      </c>
      <c r="C158" s="68" t="s">
        <v>7079</v>
      </c>
      <c r="D158" s="95" t="s">
        <v>547</v>
      </c>
      <c r="E158" s="96" t="s">
        <v>7081</v>
      </c>
      <c r="F158" s="312">
        <v>138.6</v>
      </c>
      <c r="G158" s="66" t="s">
        <v>7309</v>
      </c>
      <c r="H158" s="97" t="str">
        <f>IFERROR(HYPERLINK(VLOOKUP(C158,'BT ART'!A:N,10,FALSE),"Ficha Técnica"),"")</f>
        <v>Ficha Técnica</v>
      </c>
    </row>
    <row r="159" spans="1:8" s="70" customFormat="1" ht="50.1" customHeight="1">
      <c r="A159" s="127"/>
      <c r="B159" s="86" t="s">
        <v>7083</v>
      </c>
      <c r="C159" s="68" t="s">
        <v>7082</v>
      </c>
      <c r="D159" s="95" t="s">
        <v>547</v>
      </c>
      <c r="E159" s="96" t="s">
        <v>7084</v>
      </c>
      <c r="F159" s="312">
        <v>227.7</v>
      </c>
      <c r="G159" s="66" t="s">
        <v>7309</v>
      </c>
      <c r="H159" s="97" t="str">
        <f>IFERROR(HYPERLINK(VLOOKUP(C159,'BT ART'!A:N,10,FALSE),"Ficha Técnica"),"")</f>
        <v>Ficha Técnica</v>
      </c>
    </row>
    <row r="160" spans="1:8" s="70" customFormat="1" ht="50.1" customHeight="1">
      <c r="A160" s="127"/>
      <c r="B160" s="86" t="s">
        <v>7005</v>
      </c>
      <c r="C160" s="68" t="s">
        <v>7004</v>
      </c>
      <c r="D160" s="95" t="s">
        <v>547</v>
      </c>
      <c r="E160" s="96" t="s">
        <v>7128</v>
      </c>
      <c r="F160" s="312">
        <v>48.37</v>
      </c>
      <c r="G160" s="66" t="s">
        <v>7309</v>
      </c>
      <c r="H160" s="97" t="str">
        <f>IFERROR(HYPERLINK(VLOOKUP(C160,'BT ART'!A:N,10,FALSE),"Ficha Técnica"),"")</f>
        <v>Ficha Técnica</v>
      </c>
    </row>
    <row r="161" spans="1:9" s="70" customFormat="1" ht="50.1" customHeight="1">
      <c r="A161" s="127"/>
      <c r="B161" s="86" t="s">
        <v>7007</v>
      </c>
      <c r="C161" s="68" t="s">
        <v>7006</v>
      </c>
      <c r="D161" s="95" t="s">
        <v>547</v>
      </c>
      <c r="E161" s="96" t="s">
        <v>7129</v>
      </c>
      <c r="F161" s="312">
        <v>85.76</v>
      </c>
      <c r="G161" s="66" t="s">
        <v>7309</v>
      </c>
      <c r="H161" s="97" t="str">
        <f>IFERROR(HYPERLINK(VLOOKUP(C161,'BT ART'!A:N,10,FALSE),"Ficha Técnica"),"")</f>
        <v>Ficha Técnica</v>
      </c>
    </row>
    <row r="162" spans="1:9" s="70" customFormat="1" ht="50.1" customHeight="1">
      <c r="A162" s="127"/>
      <c r="B162" s="86" t="s">
        <v>7009</v>
      </c>
      <c r="C162" s="68" t="s">
        <v>7008</v>
      </c>
      <c r="D162" s="95" t="s">
        <v>547</v>
      </c>
      <c r="E162" s="96" t="s">
        <v>7130</v>
      </c>
      <c r="F162" s="312">
        <v>41.82</v>
      </c>
      <c r="G162" s="66" t="s">
        <v>7309</v>
      </c>
      <c r="H162" s="97" t="str">
        <f>IFERROR(HYPERLINK(VLOOKUP(C162,'BT ART'!A:N,10,FALSE),"Ficha Técnica"),"")</f>
        <v>Ficha Técnica</v>
      </c>
    </row>
    <row r="163" spans="1:9" s="70" customFormat="1" ht="50.1" customHeight="1">
      <c r="A163" s="127"/>
      <c r="B163" s="86" t="s">
        <v>7015</v>
      </c>
      <c r="C163" s="68" t="s">
        <v>7014</v>
      </c>
      <c r="D163" s="95" t="s">
        <v>547</v>
      </c>
      <c r="E163" s="96" t="s">
        <v>7132</v>
      </c>
      <c r="F163" s="312">
        <v>139.75</v>
      </c>
      <c r="G163" s="66" t="s">
        <v>7309</v>
      </c>
      <c r="H163" s="97" t="str">
        <f>IFERROR(HYPERLINK(VLOOKUP(C163,'BT ART'!A:N,10,FALSE),"Ficha Técnica"),"")</f>
        <v>Ficha Técnica</v>
      </c>
    </row>
    <row r="164" spans="1:9" s="70" customFormat="1" ht="50.1" customHeight="1">
      <c r="A164" s="127"/>
      <c r="B164" s="86" t="s">
        <v>7013</v>
      </c>
      <c r="C164" s="68" t="s">
        <v>7012</v>
      </c>
      <c r="D164" s="95" t="s">
        <v>547</v>
      </c>
      <c r="E164" s="96" t="s">
        <v>7131</v>
      </c>
      <c r="F164" s="312">
        <v>171.51</v>
      </c>
      <c r="G164" s="66" t="s">
        <v>7309</v>
      </c>
      <c r="H164" s="97" t="str">
        <f>IFERROR(HYPERLINK(VLOOKUP(C164,'BT ART'!A:N,10,FALSE),"Ficha Técnica"),"")</f>
        <v>Ficha Técnica</v>
      </c>
    </row>
    <row r="165" spans="1:9" s="70" customFormat="1" ht="50.1" customHeight="1">
      <c r="A165" s="127"/>
      <c r="B165" s="86" t="s">
        <v>7090</v>
      </c>
      <c r="C165" s="68" t="s">
        <v>7089</v>
      </c>
      <c r="D165" s="95" t="s">
        <v>547</v>
      </c>
      <c r="E165" s="96" t="s">
        <v>7133</v>
      </c>
      <c r="F165" s="312">
        <v>95.7</v>
      </c>
      <c r="G165" s="66" t="s">
        <v>7309</v>
      </c>
      <c r="H165" s="97" t="str">
        <f>IFERROR(HYPERLINK(VLOOKUP(C165,'BT ART'!A:N,10,FALSE),"Ficha Técnica"),"")</f>
        <v>Ficha Técnica</v>
      </c>
    </row>
    <row r="166" spans="1:9" s="70" customFormat="1" ht="50.1" customHeight="1">
      <c r="A166" s="127"/>
      <c r="B166" s="86" t="s">
        <v>7086</v>
      </c>
      <c r="C166" s="68" t="s">
        <v>7085</v>
      </c>
      <c r="D166" s="95" t="s">
        <v>547</v>
      </c>
      <c r="E166" s="96" t="s">
        <v>7087</v>
      </c>
      <c r="F166" s="312">
        <v>38.6</v>
      </c>
      <c r="G166" s="66" t="s">
        <v>7309</v>
      </c>
      <c r="H166" s="97" t="str">
        <f>IFERROR(HYPERLINK(VLOOKUP(C166,'BT ART'!A:N,10,FALSE),"Ficha Técnica"),"")</f>
        <v>Ficha Técnica</v>
      </c>
    </row>
    <row r="167" spans="1:9" ht="18.75">
      <c r="A167" s="392" t="s">
        <v>4339</v>
      </c>
      <c r="B167" s="392"/>
      <c r="C167" s="392"/>
      <c r="D167" s="385" t="s">
        <v>4339</v>
      </c>
      <c r="E167" s="385"/>
      <c r="F167" s="319"/>
      <c r="G167" s="193"/>
      <c r="H167" s="196"/>
      <c r="I167" s="1"/>
    </row>
    <row r="168" spans="1:9" s="70" customFormat="1" ht="50.1" customHeight="1">
      <c r="A168"/>
      <c r="B168" s="86" t="s">
        <v>6782</v>
      </c>
      <c r="C168" s="68" t="s">
        <v>6781</v>
      </c>
      <c r="D168" s="95" t="s">
        <v>547</v>
      </c>
      <c r="E168" s="96" t="s">
        <v>6783</v>
      </c>
      <c r="F168" s="312">
        <v>49.9</v>
      </c>
      <c r="G168" s="66" t="s">
        <v>7309</v>
      </c>
      <c r="H168" s="97" t="str">
        <f>IFERROR(HYPERLINK(VLOOKUP(C168,'BT ART'!A:N,10,FALSE),"Ficha Técnica"),"")</f>
        <v>Ficha Técnica</v>
      </c>
    </row>
  </sheetData>
  <mergeCells count="70">
    <mergeCell ref="D21:E21"/>
    <mergeCell ref="A153:H153"/>
    <mergeCell ref="A154:C154"/>
    <mergeCell ref="D154:E154"/>
    <mergeCell ref="D135:E135"/>
    <mergeCell ref="D80:E80"/>
    <mergeCell ref="D119:E119"/>
    <mergeCell ref="A106:C106"/>
    <mergeCell ref="D102:E102"/>
    <mergeCell ref="D92:E92"/>
    <mergeCell ref="A67:C67"/>
    <mergeCell ref="A87:C87"/>
    <mergeCell ref="D60:E60"/>
    <mergeCell ref="D94:E94"/>
    <mergeCell ref="D87:E87"/>
    <mergeCell ref="A60:C60"/>
    <mergeCell ref="A129:C129"/>
    <mergeCell ref="D129:E129"/>
    <mergeCell ref="A131:C131"/>
    <mergeCell ref="D131:E131"/>
    <mergeCell ref="A100:C100"/>
    <mergeCell ref="D100:E100"/>
    <mergeCell ref="E1:F3"/>
    <mergeCell ref="A49:C49"/>
    <mergeCell ref="D49:E49"/>
    <mergeCell ref="A53:C53"/>
    <mergeCell ref="D53:E53"/>
    <mergeCell ref="A30:C30"/>
    <mergeCell ref="D30:E30"/>
    <mergeCell ref="A38:C38"/>
    <mergeCell ref="D38:E38"/>
    <mergeCell ref="A42:C42"/>
    <mergeCell ref="D42:E42"/>
    <mergeCell ref="A8:C8"/>
    <mergeCell ref="D8:E8"/>
    <mergeCell ref="A45:C45"/>
    <mergeCell ref="A21:C21"/>
    <mergeCell ref="A5:C5"/>
    <mergeCell ref="A167:C167"/>
    <mergeCell ref="D167:E167"/>
    <mergeCell ref="A139:C139"/>
    <mergeCell ref="D139:E139"/>
    <mergeCell ref="A115:C115"/>
    <mergeCell ref="D115:E115"/>
    <mergeCell ref="A123:H123"/>
    <mergeCell ref="A124:C124"/>
    <mergeCell ref="D124:E124"/>
    <mergeCell ref="A119:C119"/>
    <mergeCell ref="A151:C151"/>
    <mergeCell ref="D151:E151"/>
    <mergeCell ref="A121:C121"/>
    <mergeCell ref="D121:E121"/>
    <mergeCell ref="A134:H134"/>
    <mergeCell ref="A135:C135"/>
    <mergeCell ref="D5:E5"/>
    <mergeCell ref="A110:C110"/>
    <mergeCell ref="D110:E110"/>
    <mergeCell ref="D45:E45"/>
    <mergeCell ref="D67:E67"/>
    <mergeCell ref="D106:E106"/>
    <mergeCell ref="A80:C80"/>
    <mergeCell ref="A94:C94"/>
    <mergeCell ref="A102:C102"/>
    <mergeCell ref="A76:C76"/>
    <mergeCell ref="D76:E76"/>
    <mergeCell ref="A79:H79"/>
    <mergeCell ref="A20:H20"/>
    <mergeCell ref="A98:C98"/>
    <mergeCell ref="D98:E98"/>
    <mergeCell ref="A92:C92"/>
  </mergeCells>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S500"/>
  <sheetViews>
    <sheetView workbookViewId="0">
      <pane ySplit="2" topLeftCell="A119" activePane="bottomLeft" state="frozen"/>
      <selection pane="bottomLeft" activeCell="J190" sqref="J190"/>
    </sheetView>
  </sheetViews>
  <sheetFormatPr baseColWidth="10" defaultRowHeight="15"/>
  <cols>
    <col min="1" max="1" width="13.7109375" hidden="1" customWidth="1"/>
    <col min="2" max="2" width="9.42578125" hidden="1" customWidth="1"/>
    <col min="3" max="4" width="10.42578125" hidden="1" customWidth="1"/>
    <col min="5" max="5" width="9.42578125" hidden="1" customWidth="1"/>
    <col min="6" max="7" width="10.42578125" hidden="1" customWidth="1"/>
    <col min="8" max="8" width="9.42578125" hidden="1" customWidth="1"/>
    <col min="9" max="10" width="10.42578125" hidden="1" customWidth="1"/>
    <col min="11" max="11" width="14.42578125" hidden="1" customWidth="1"/>
    <col min="12" max="12" width="10.28515625" hidden="1" customWidth="1"/>
    <col min="13" max="13" width="9.42578125" hidden="1" customWidth="1"/>
    <col min="14" max="14" width="8.42578125" hidden="1" customWidth="1"/>
    <col min="15" max="15" width="10.5703125" hidden="1" customWidth="1"/>
    <col min="16" max="16" width="6.5703125" hidden="1" customWidth="1"/>
    <col min="17" max="18" width="0" hidden="1" customWidth="1"/>
    <col min="19" max="19" width="12" hidden="1" customWidth="1"/>
  </cols>
  <sheetData>
    <row r="1" spans="1:19" s="28" customFormat="1">
      <c r="A1" s="28" t="s">
        <v>6611</v>
      </c>
      <c r="B1" s="28" t="s">
        <v>6612</v>
      </c>
      <c r="C1" s="28" t="s">
        <v>6613</v>
      </c>
      <c r="D1" s="28" t="s">
        <v>6614</v>
      </c>
      <c r="E1" s="28" t="s">
        <v>6615</v>
      </c>
      <c r="F1" s="28" t="s">
        <v>6616</v>
      </c>
      <c r="G1" s="28" t="s">
        <v>6617</v>
      </c>
      <c r="H1" s="28" t="s">
        <v>3819</v>
      </c>
      <c r="I1" s="28" t="s">
        <v>6618</v>
      </c>
      <c r="J1" s="28" t="s">
        <v>6619</v>
      </c>
      <c r="K1" s="28" t="s">
        <v>6585</v>
      </c>
      <c r="L1" s="28" t="s">
        <v>6620</v>
      </c>
      <c r="M1" s="28" t="s">
        <v>6621</v>
      </c>
      <c r="N1" s="28" t="s">
        <v>6622</v>
      </c>
      <c r="O1" s="28" t="s">
        <v>6623</v>
      </c>
    </row>
    <row r="2" spans="1:19" s="363" customFormat="1">
      <c r="A2" s="363" t="e">
        <f t="shared" ref="A2:P2" si="0">SUM(A6:A500)</f>
        <v>#REF!</v>
      </c>
      <c r="B2" s="363" t="e">
        <f t="shared" si="0"/>
        <v>#REF!</v>
      </c>
      <c r="C2" s="363" t="e">
        <f t="shared" si="0"/>
        <v>#REF!</v>
      </c>
      <c r="D2" s="363" t="e">
        <f t="shared" si="0"/>
        <v>#REF!</v>
      </c>
      <c r="E2" s="363" t="e">
        <f t="shared" si="0"/>
        <v>#REF!</v>
      </c>
      <c r="F2" s="363" t="e">
        <f t="shared" si="0"/>
        <v>#REF!</v>
      </c>
      <c r="G2" s="363" t="e">
        <f t="shared" si="0"/>
        <v>#REF!</v>
      </c>
      <c r="H2" s="363" t="e">
        <f t="shared" si="0"/>
        <v>#REF!</v>
      </c>
      <c r="I2" s="363" t="e">
        <f t="shared" si="0"/>
        <v>#REF!</v>
      </c>
      <c r="J2" s="363" t="e">
        <f t="shared" si="0"/>
        <v>#REF!</v>
      </c>
      <c r="K2" s="363" t="e">
        <f t="shared" si="0"/>
        <v>#REF!</v>
      </c>
      <c r="L2" s="363" t="e">
        <f t="shared" si="0"/>
        <v>#REF!</v>
      </c>
      <c r="M2" s="363" t="e">
        <f t="shared" si="0"/>
        <v>#REF!</v>
      </c>
      <c r="N2" s="363" t="e">
        <f t="shared" si="0"/>
        <v>#REF!</v>
      </c>
      <c r="O2" s="363" t="e">
        <f t="shared" si="0"/>
        <v>#REF!</v>
      </c>
      <c r="P2" s="363">
        <f t="shared" si="0"/>
        <v>0</v>
      </c>
      <c r="S2" s="363" t="e">
        <f>SUM(A2:R2)</f>
        <v>#REF!</v>
      </c>
    </row>
    <row r="6" spans="1:19">
      <c r="C6" t="e">
        <f>HDCVI!F6*HDCVI!#REF!</f>
        <v>#REF!</v>
      </c>
      <c r="D6" t="e">
        <f>'IP-DAHUA'!F6*'IP-DAHUA'!#REF!</f>
        <v>#REF!</v>
      </c>
      <c r="E6" t="e">
        <f>'IP-IMOU'!F7*'IP-IMOU'!#REF!</f>
        <v>#REF!</v>
      </c>
      <c r="F6" t="e">
        <f>'HIGH CCTV'!F6*'HIGH CCTV'!#REF!</f>
        <v>#REF!</v>
      </c>
      <c r="G6" t="e">
        <f>'ACC. CCTV'!F6*'ACC. CCTV'!#REF!</f>
        <v>#REF!</v>
      </c>
      <c r="I6" t="e">
        <f>ALARMAS!F6*ALARMAS!#REF!</f>
        <v>#REF!</v>
      </c>
      <c r="J6" t="e">
        <f>ACCESO!F6*ACCESO!#REF!</f>
        <v>#REF!</v>
      </c>
      <c r="K6" t="e">
        <f>CONECTIVIDAD!F6*CONECTIVIDAD!#REF!</f>
        <v>#REF!</v>
      </c>
      <c r="M6" t="e">
        <f>CERCO!F6*CERCO!#REF!</f>
        <v>#REF!</v>
      </c>
      <c r="N6" t="e">
        <f>AUDIO!F6*AUDIO!#REF!</f>
        <v>#REF!</v>
      </c>
      <c r="O6" t="e">
        <f>TELEFONIA!F6*TELEFONIA!#REF!</f>
        <v>#REF!</v>
      </c>
    </row>
    <row r="7" spans="1:19">
      <c r="A7" t="e">
        <f>ELECTRICIDAD!F6*ELECTRICIDAD!#REF!</f>
        <v>#REF!</v>
      </c>
      <c r="B7" t="e">
        <f>HIK!F10*HIK!#REF!</f>
        <v>#REF!</v>
      </c>
      <c r="C7" t="e">
        <f>HDCVI!F7*HDCVI!#REF!</f>
        <v>#REF!</v>
      </c>
      <c r="D7" t="e">
        <f>'IP-DAHUA'!F7*'IP-DAHUA'!#REF!</f>
        <v>#REF!</v>
      </c>
      <c r="E7" t="e">
        <f>'IP-IMOU'!F8*'IP-IMOU'!#REF!</f>
        <v>#REF!</v>
      </c>
      <c r="G7" t="e">
        <f>'ACC. CCTV'!F7*'ACC. CCTV'!#REF!</f>
        <v>#REF!</v>
      </c>
      <c r="H7" t="e">
        <f>PORTERO!#REF!*PORTERO!#REF!</f>
        <v>#REF!</v>
      </c>
      <c r="I7" t="e">
        <f>ALARMAS!F7*ALARMAS!#REF!</f>
        <v>#REF!</v>
      </c>
      <c r="K7" t="e">
        <f>CONECTIVIDAD!F7*CONECTIVIDAD!#REF!</f>
        <v>#REF!</v>
      </c>
      <c r="M7" t="e">
        <f>CERCO!F7*CERCO!#REF!</f>
        <v>#REF!</v>
      </c>
      <c r="N7" t="e">
        <f>AUDIO!F7*AUDIO!#REF!</f>
        <v>#REF!</v>
      </c>
      <c r="O7" t="e">
        <f>TELEFONIA!F7*TELEFONIA!#REF!</f>
        <v>#REF!</v>
      </c>
    </row>
    <row r="8" spans="1:19">
      <c r="A8" t="e">
        <f>ELECTRICIDAD!F7*ELECTRICIDAD!#REF!</f>
        <v>#REF!</v>
      </c>
      <c r="B8" t="e">
        <f>HIK!F11*HIK!#REF!</f>
        <v>#REF!</v>
      </c>
      <c r="C8" t="e">
        <f>HDCVI!F8*HDCVI!#REF!</f>
        <v>#REF!</v>
      </c>
      <c r="D8" t="e">
        <f>'IP-DAHUA'!F8*'IP-DAHUA'!#REF!</f>
        <v>#REF!</v>
      </c>
      <c r="E8" t="e">
        <f>'IP-IMOU'!#REF!*'IP-IMOU'!#REF!</f>
        <v>#REF!</v>
      </c>
      <c r="F8" t="e">
        <f>'HIGH CCTV'!F8*'HIGH CCTV'!#REF!</f>
        <v>#REF!</v>
      </c>
      <c r="G8" t="e">
        <f>'ACC. CCTV'!F8*'ACC. CCTV'!#REF!</f>
        <v>#REF!</v>
      </c>
      <c r="H8" t="e">
        <f>PORTERO!#REF!*PORTERO!#REF!</f>
        <v>#REF!</v>
      </c>
      <c r="I8" t="e">
        <f>ALARMAS!F8*ALARMAS!#REF!</f>
        <v>#REF!</v>
      </c>
      <c r="J8" t="e">
        <f>ACCESO!F8*ACCESO!#REF!</f>
        <v>#REF!</v>
      </c>
      <c r="K8" t="e">
        <f>CONECTIVIDAD!F11*CONECTIVIDAD!#REF!</f>
        <v>#REF!</v>
      </c>
      <c r="L8" t="e">
        <f>INCENDIO!F8*INCENDIO!#REF!</f>
        <v>#REF!</v>
      </c>
      <c r="M8" t="e">
        <f>CERCO!F8*CERCO!#REF!</f>
        <v>#REF!</v>
      </c>
      <c r="N8" t="e">
        <f>AUDIO!F8*AUDIO!#REF!</f>
        <v>#REF!</v>
      </c>
      <c r="O8" t="e">
        <f>TELEFONIA!F8*TELEFONIA!#REF!</f>
        <v>#REF!</v>
      </c>
    </row>
    <row r="9" spans="1:19">
      <c r="A9" t="e">
        <f>ELECTRICIDAD!F8*ELECTRICIDAD!#REF!</f>
        <v>#REF!</v>
      </c>
      <c r="B9" t="e">
        <f>HIK!F12*HIK!#REF!</f>
        <v>#REF!</v>
      </c>
      <c r="C9" t="e">
        <f>HDCVI!F9*HDCVI!#REF!</f>
        <v>#REF!</v>
      </c>
      <c r="D9" t="e">
        <f>'IP-DAHUA'!F9*'IP-DAHUA'!#REF!</f>
        <v>#REF!</v>
      </c>
      <c r="E9" t="e">
        <f>'IP-IMOU'!F13*'IP-IMOU'!#REF!</f>
        <v>#REF!</v>
      </c>
      <c r="F9" t="e">
        <f>'HIGH CCTV'!F9*'HIGH CCTV'!#REF!</f>
        <v>#REF!</v>
      </c>
      <c r="G9" t="e">
        <f>'ACC. CCTV'!F9*'ACC. CCTV'!#REF!</f>
        <v>#REF!</v>
      </c>
      <c r="I9" t="e">
        <f>ALARMAS!F9*ALARMAS!#REF!</f>
        <v>#REF!</v>
      </c>
      <c r="J9" t="e">
        <f>ACCESO!F9*ACCESO!#REF!</f>
        <v>#REF!</v>
      </c>
      <c r="K9" t="e">
        <f>CONECTIVIDAD!F12*CONECTIVIDAD!#REF!</f>
        <v>#REF!</v>
      </c>
      <c r="M9" t="e">
        <f>CERCO!F9*CERCO!#REF!</f>
        <v>#REF!</v>
      </c>
      <c r="O9" t="e">
        <f>TELEFONIA!F9*TELEFONIA!#REF!</f>
        <v>#REF!</v>
      </c>
    </row>
    <row r="10" spans="1:19">
      <c r="A10" t="e">
        <f>ELECTRICIDAD!F9*ELECTRICIDAD!#REF!</f>
        <v>#REF!</v>
      </c>
      <c r="B10" t="e">
        <f>HIK!F13*HIK!#REF!</f>
        <v>#REF!</v>
      </c>
      <c r="C10" t="e">
        <f>HDCVI!F10*HDCVI!#REF!</f>
        <v>#REF!</v>
      </c>
      <c r="D10" t="e">
        <f>'IP-DAHUA'!F10*'IP-DAHUA'!#REF!</f>
        <v>#REF!</v>
      </c>
      <c r="E10" t="e">
        <f>'IP-IMOU'!F11*'IP-IMOU'!#REF!</f>
        <v>#REF!</v>
      </c>
      <c r="F10" t="e">
        <f>'HIGH CCTV'!F10*'HIGH CCTV'!#REF!</f>
        <v>#REF!</v>
      </c>
      <c r="G10" t="e">
        <f>'ACC. CCTV'!F10*'ACC. CCTV'!#REF!</f>
        <v>#REF!</v>
      </c>
      <c r="I10" t="e">
        <f>ALARMAS!F10*ALARMAS!#REF!</f>
        <v>#REF!</v>
      </c>
      <c r="K10" t="e">
        <f>CONECTIVIDAD!F13*CONECTIVIDAD!#REF!</f>
        <v>#REF!</v>
      </c>
      <c r="M10" t="e">
        <f>CERCO!F10*CERCO!#REF!</f>
        <v>#REF!</v>
      </c>
      <c r="N10" t="e">
        <f>AUDIO!F10*AUDIO!#REF!</f>
        <v>#REF!</v>
      </c>
      <c r="O10" t="e">
        <f>TELEFONIA!F10*TELEFONIA!#REF!</f>
        <v>#REF!</v>
      </c>
    </row>
    <row r="11" spans="1:19">
      <c r="A11" t="e">
        <f>ELECTRICIDAD!F10*ELECTRICIDAD!#REF!</f>
        <v>#REF!</v>
      </c>
      <c r="B11" t="e">
        <f>HIK!F14*HIK!#REF!</f>
        <v>#REF!</v>
      </c>
      <c r="C11" t="e">
        <f>HDCVI!F11*HDCVI!#REF!</f>
        <v>#REF!</v>
      </c>
      <c r="D11" t="e">
        <f>'IP-DAHUA'!F11*'IP-DAHUA'!#REF!</f>
        <v>#REF!</v>
      </c>
      <c r="F11" t="e">
        <f>'HIGH CCTV'!F11*'HIGH CCTV'!#REF!</f>
        <v>#N/A</v>
      </c>
      <c r="G11" t="e">
        <f>'ACC. CCTV'!F11*'ACC. CCTV'!#REF!</f>
        <v>#REF!</v>
      </c>
      <c r="I11" t="e">
        <f>ALARMAS!F11*ALARMAS!#REF!</f>
        <v>#REF!</v>
      </c>
      <c r="K11" t="e">
        <f>CONECTIVIDAD!F14*CONECTIVIDAD!#REF!</f>
        <v>#REF!</v>
      </c>
      <c r="L11" t="e">
        <f>INCENDIO!F11*INCENDIO!#REF!</f>
        <v>#REF!</v>
      </c>
      <c r="M11" t="e">
        <f>CERCO!F11*CERCO!#REF!</f>
        <v>#REF!</v>
      </c>
      <c r="N11" t="e">
        <f>AUDIO!F11*AUDIO!#REF!</f>
        <v>#REF!</v>
      </c>
      <c r="O11" t="e">
        <f>TELEFONIA!F11*TELEFONIA!#REF!</f>
        <v>#REF!</v>
      </c>
    </row>
    <row r="12" spans="1:19">
      <c r="A12" t="e">
        <f>ELECTRICIDAD!F11*ELECTRICIDAD!#REF!</f>
        <v>#REF!</v>
      </c>
      <c r="B12" t="e">
        <f>HIK!F15*HIK!#REF!</f>
        <v>#REF!</v>
      </c>
      <c r="C12" t="e">
        <f>HDCVI!F12*HDCVI!#REF!</f>
        <v>#REF!</v>
      </c>
      <c r="D12" t="e">
        <f>'IP-DAHUA'!F12*'IP-DAHUA'!#REF!</f>
        <v>#REF!</v>
      </c>
      <c r="E12" t="e">
        <f>'IP-IMOU'!F16*'IP-IMOU'!#REF!</f>
        <v>#REF!</v>
      </c>
      <c r="F12" t="e">
        <f>'HIGH CCTV'!F12*'HIGH CCTV'!#REF!</f>
        <v>#REF!</v>
      </c>
      <c r="H12" t="e">
        <f>PORTERO!F17*PORTERO!#REF!</f>
        <v>#REF!</v>
      </c>
      <c r="I12" t="e">
        <f>ALARMAS!F12*ALARMAS!#REF!</f>
        <v>#REF!</v>
      </c>
      <c r="K12" t="e">
        <f>CONECTIVIDAD!F8*CONECTIVIDAD!#REF!</f>
        <v>#REF!</v>
      </c>
      <c r="L12" t="e">
        <f>INCENDIO!F12*INCENDIO!#REF!</f>
        <v>#REF!</v>
      </c>
      <c r="M12" t="e">
        <f>CERCO!F12*CERCO!#REF!</f>
        <v>#REF!</v>
      </c>
      <c r="N12" t="e">
        <f>AUDIO!F12*AUDIO!#REF!</f>
        <v>#REF!</v>
      </c>
      <c r="O12" t="e">
        <f>TELEFONIA!F12*TELEFONIA!#REF!</f>
        <v>#REF!</v>
      </c>
    </row>
    <row r="13" spans="1:19">
      <c r="A13" t="e">
        <f>ELECTRICIDAD!F12*ELECTRICIDAD!#REF!</f>
        <v>#REF!</v>
      </c>
      <c r="B13" t="e">
        <f>HIK!F16*HIK!#REF!</f>
        <v>#REF!</v>
      </c>
      <c r="C13" t="e">
        <f>HDCVI!F13*HDCVI!#REF!</f>
        <v>#REF!</v>
      </c>
      <c r="D13" t="e">
        <f>'IP-DAHUA'!F13*'IP-DAHUA'!#REF!</f>
        <v>#REF!</v>
      </c>
      <c r="E13" t="e">
        <f>'IP-IMOU'!F17*'IP-IMOU'!#REF!</f>
        <v>#REF!</v>
      </c>
      <c r="F13" t="e">
        <f>'HIGH CCTV'!F13*'HIGH CCTV'!#REF!</f>
        <v>#REF!</v>
      </c>
      <c r="G13" t="e">
        <f>'ACC. CCTV'!F13*'ACC. CCTV'!#REF!</f>
        <v>#REF!</v>
      </c>
      <c r="H13" t="e">
        <f>PORTERO!F18*PORTERO!#REF!</f>
        <v>#REF!</v>
      </c>
      <c r="I13" t="e">
        <f>ALARMAS!F13*ALARMAS!#REF!</f>
        <v>#REF!</v>
      </c>
      <c r="K13" t="e">
        <f>CONECTIVIDAD!F9*CONECTIVIDAD!#REF!</f>
        <v>#REF!</v>
      </c>
      <c r="L13" t="e">
        <f>INCENDIO!F13*INCENDIO!#REF!</f>
        <v>#REF!</v>
      </c>
      <c r="M13" t="e">
        <f>CERCO!F13*CERCO!#REF!</f>
        <v>#REF!</v>
      </c>
      <c r="N13" t="e">
        <f>AUDIO!F13*AUDIO!#REF!</f>
        <v>#REF!</v>
      </c>
      <c r="O13" t="e">
        <f>TELEFONIA!F13*TELEFONIA!#REF!</f>
        <v>#REF!</v>
      </c>
    </row>
    <row r="14" spans="1:19">
      <c r="A14" t="e">
        <f>ELECTRICIDAD!F13*ELECTRICIDAD!#REF!</f>
        <v>#REF!</v>
      </c>
      <c r="B14" t="e">
        <f>HIK!F17*HIK!#REF!</f>
        <v>#REF!</v>
      </c>
      <c r="C14" t="e">
        <f>HDCVI!F14*HDCVI!#REF!</f>
        <v>#REF!</v>
      </c>
      <c r="D14" t="e">
        <f>'IP-DAHUA'!F14*'IP-DAHUA'!#REF!</f>
        <v>#REF!</v>
      </c>
      <c r="E14" t="e">
        <f>'IP-IMOU'!F18*'IP-IMOU'!#REF!</f>
        <v>#REF!</v>
      </c>
      <c r="F14" t="e">
        <f>'HIGH CCTV'!F14*'HIGH CCTV'!#REF!</f>
        <v>#REF!</v>
      </c>
      <c r="G14" t="e">
        <f>'ACC. CCTV'!F14*'ACC. CCTV'!#REF!</f>
        <v>#REF!</v>
      </c>
      <c r="H14" t="e">
        <f>PORTERO!F19*PORTERO!#REF!</f>
        <v>#REF!</v>
      </c>
      <c r="I14" t="e">
        <f>ALARMAS!F14*ALARMAS!#REF!</f>
        <v>#REF!</v>
      </c>
      <c r="K14" t="e">
        <f>CONECTIVIDAD!F10*CONECTIVIDAD!#REF!</f>
        <v>#REF!</v>
      </c>
      <c r="M14" t="e">
        <f>CERCO!F14*CERCO!#REF!</f>
        <v>#REF!</v>
      </c>
      <c r="N14" t="e">
        <f>AUDIO!F14*AUDIO!#REF!</f>
        <v>#REF!</v>
      </c>
      <c r="O14" t="e">
        <f>TELEFONIA!F14*TELEFONIA!#REF!</f>
        <v>#REF!</v>
      </c>
    </row>
    <row r="15" spans="1:19">
      <c r="A15" t="e">
        <f>ELECTRICIDAD!F14*ELECTRICIDAD!#REF!</f>
        <v>#REF!</v>
      </c>
      <c r="B15" t="e">
        <f>HIK!F18*HIK!#REF!</f>
        <v>#REF!</v>
      </c>
      <c r="C15" t="e">
        <f>HDCVI!F15*HDCVI!#REF!</f>
        <v>#REF!</v>
      </c>
      <c r="D15" t="e">
        <f>'IP-DAHUA'!F15*'IP-DAHUA'!#REF!</f>
        <v>#REF!</v>
      </c>
      <c r="E15" t="e">
        <f>'IP-IMOU'!F20*'IP-IMOU'!#REF!</f>
        <v>#REF!</v>
      </c>
      <c r="F15" t="e">
        <f>'HIGH CCTV'!F15*'HIGH CCTV'!#REF!</f>
        <v>#REF!</v>
      </c>
      <c r="G15" t="e">
        <f>'ACC. CCTV'!F15*'ACC. CCTV'!#REF!</f>
        <v>#REF!</v>
      </c>
      <c r="H15" t="e">
        <f>PORTERO!F20*PORTERO!#REF!</f>
        <v>#REF!</v>
      </c>
      <c r="I15" t="e">
        <f>ALARMAS!F15*ALARMAS!#REF!</f>
        <v>#REF!</v>
      </c>
      <c r="J15" t="e">
        <f>ACCESO!F15*ACCESO!#REF!</f>
        <v>#REF!</v>
      </c>
      <c r="K15" t="e">
        <f>CONECTIVIDAD!F15*CONECTIVIDAD!#REF!</f>
        <v>#REF!</v>
      </c>
      <c r="M15" t="e">
        <f>CERCO!F15*CERCO!#REF!</f>
        <v>#REF!</v>
      </c>
      <c r="O15" t="e">
        <f>TELEFONIA!F15*TELEFONIA!#REF!</f>
        <v>#REF!</v>
      </c>
    </row>
    <row r="16" spans="1:19">
      <c r="A16" t="e">
        <f>ELECTRICIDAD!F15*ELECTRICIDAD!#REF!</f>
        <v>#REF!</v>
      </c>
      <c r="B16" t="e">
        <f>HIK!F19*HIK!#REF!</f>
        <v>#REF!</v>
      </c>
      <c r="C16" t="e">
        <f>HDCVI!F16*HDCVI!#REF!</f>
        <v>#REF!</v>
      </c>
      <c r="D16" t="e">
        <f>'IP-DAHUA'!F16*'IP-DAHUA'!#REF!</f>
        <v>#REF!</v>
      </c>
      <c r="E16" t="e">
        <f>'IP-IMOU'!F19*'IP-IMOU'!#REF!</f>
        <v>#REF!</v>
      </c>
      <c r="F16" t="e">
        <f>'HIGH CCTV'!F16*'HIGH CCTV'!#REF!</f>
        <v>#REF!</v>
      </c>
      <c r="G16" t="e">
        <f>'ACC. CCTV'!#REF!*'ACC. CCTV'!#REF!</f>
        <v>#REF!</v>
      </c>
      <c r="H16" t="e">
        <f>PORTERO!F21*PORTERO!#REF!</f>
        <v>#REF!</v>
      </c>
      <c r="I16" t="e">
        <f>ALARMAS!F16*ALARMAS!#REF!</f>
        <v>#REF!</v>
      </c>
      <c r="J16" t="e">
        <f>ACCESO!F16*ACCESO!#REF!</f>
        <v>#REF!</v>
      </c>
      <c r="K16" t="e">
        <f>CONECTIVIDAD!F16*CONECTIVIDAD!#REF!</f>
        <v>#REF!</v>
      </c>
      <c r="L16" t="e">
        <f>INCENDIO!F16*INCENDIO!#REF!</f>
        <v>#REF!</v>
      </c>
      <c r="M16" t="e">
        <f>CERCO!F16*CERCO!#REF!</f>
        <v>#REF!</v>
      </c>
      <c r="N16" t="e">
        <f>AUDIO!F16*AUDIO!#REF!</f>
        <v>#REF!</v>
      </c>
      <c r="O16" t="e">
        <f>TELEFONIA!F16*TELEFONIA!#REF!</f>
        <v>#REF!</v>
      </c>
    </row>
    <row r="17" spans="1:15">
      <c r="A17" t="e">
        <f>ELECTRICIDAD!F16*ELECTRICIDAD!#REF!</f>
        <v>#REF!</v>
      </c>
      <c r="B17" t="e">
        <f>HIK!#REF!*HIK!#REF!</f>
        <v>#REF!</v>
      </c>
      <c r="C17" t="e">
        <f>HDCVI!F17*HDCVI!#REF!</f>
        <v>#REF!</v>
      </c>
      <c r="D17" t="e">
        <f>'IP-DAHUA'!F17*'IP-DAHUA'!#REF!</f>
        <v>#REF!</v>
      </c>
      <c r="E17" t="e">
        <f>'IP-IMOU'!F21*'IP-IMOU'!#REF!</f>
        <v>#REF!</v>
      </c>
      <c r="F17" t="e">
        <f>'HIGH CCTV'!F17*'HIGH CCTV'!#REF!</f>
        <v>#REF!</v>
      </c>
      <c r="G17" t="e">
        <f>'ACC. CCTV'!F26*'ACC. CCTV'!#REF!</f>
        <v>#REF!</v>
      </c>
      <c r="H17" t="e">
        <f>PORTERO!F22*PORTERO!#REF!</f>
        <v>#REF!</v>
      </c>
      <c r="I17" t="e">
        <f>ALARMAS!F17*ALARMAS!#REF!</f>
        <v>#REF!</v>
      </c>
      <c r="K17" t="e">
        <f>CONECTIVIDAD!F17*CONECTIVIDAD!#REF!</f>
        <v>#REF!</v>
      </c>
      <c r="L17" t="e">
        <f>INCENDIO!F17*INCENDIO!#REF!</f>
        <v>#REF!</v>
      </c>
      <c r="M17" t="e">
        <f>CERCO!F17*CERCO!#REF!</f>
        <v>#REF!</v>
      </c>
      <c r="N17" t="e">
        <f>AUDIO!F17*AUDIO!#REF!</f>
        <v>#REF!</v>
      </c>
      <c r="O17" t="e">
        <f>TELEFONIA!F17*TELEFONIA!#REF!</f>
        <v>#REF!</v>
      </c>
    </row>
    <row r="18" spans="1:15">
      <c r="A18" t="e">
        <f>ELECTRICIDAD!F17*ELECTRICIDAD!#REF!</f>
        <v>#REF!</v>
      </c>
      <c r="B18" t="e">
        <f>HIK!#REF!*HIK!#REF!</f>
        <v>#REF!</v>
      </c>
      <c r="C18" t="e">
        <f>HDCVI!F18*HDCVI!#REF!</f>
        <v>#REF!</v>
      </c>
      <c r="D18" t="e">
        <f>'IP-DAHUA'!F18*'IP-DAHUA'!#REF!</f>
        <v>#REF!</v>
      </c>
      <c r="E18" t="e">
        <f>'IP-IMOU'!F22*'IP-IMOU'!#REF!</f>
        <v>#REF!</v>
      </c>
      <c r="F18" t="e">
        <f>'HIGH CCTV'!F18*'HIGH CCTV'!#REF!</f>
        <v>#REF!</v>
      </c>
      <c r="G18" t="e">
        <f>'ACC. CCTV'!F27*'ACC. CCTV'!#REF!</f>
        <v>#REF!</v>
      </c>
      <c r="H18" t="e">
        <f>PORTERO!F23*PORTERO!#REF!</f>
        <v>#REF!</v>
      </c>
      <c r="I18" t="e">
        <f>ALARMAS!F18*ALARMAS!#REF!</f>
        <v>#REF!</v>
      </c>
      <c r="J18" t="e">
        <f>ACCESO!F18*ACCESO!#REF!</f>
        <v>#REF!</v>
      </c>
      <c r="K18" t="e">
        <f>CONECTIVIDAD!F18*CONECTIVIDAD!#REF!</f>
        <v>#REF!</v>
      </c>
      <c r="L18" t="e">
        <f>INCENDIO!F18*INCENDIO!#REF!</f>
        <v>#REF!</v>
      </c>
      <c r="M18" t="e">
        <f>CERCO!F18*CERCO!#REF!</f>
        <v>#REF!</v>
      </c>
      <c r="N18" t="e">
        <f>AUDIO!F18*AUDIO!#REF!</f>
        <v>#REF!</v>
      </c>
      <c r="O18" t="e">
        <f>TELEFONIA!F18*TELEFONIA!#REF!</f>
        <v>#REF!</v>
      </c>
    </row>
    <row r="19" spans="1:15">
      <c r="A19" t="e">
        <f>ELECTRICIDAD!F18*ELECTRICIDAD!#REF!</f>
        <v>#REF!</v>
      </c>
      <c r="B19" t="e">
        <f>HIK!#REF!*HIK!#REF!</f>
        <v>#REF!</v>
      </c>
      <c r="C19" t="e">
        <f>HDCVI!F19*HDCVI!#REF!</f>
        <v>#REF!</v>
      </c>
      <c r="D19" t="e">
        <f>'IP-DAHUA'!F19*'IP-DAHUA'!#REF!</f>
        <v>#REF!</v>
      </c>
      <c r="E19" t="e">
        <f>'IP-IMOU'!F23*'IP-IMOU'!#REF!</f>
        <v>#REF!</v>
      </c>
      <c r="F19" t="e">
        <f>'HIGH CCTV'!F19*'HIGH CCTV'!#REF!</f>
        <v>#REF!</v>
      </c>
      <c r="G19" t="e">
        <f>'ACC. CCTV'!F28*'ACC. CCTV'!#REF!</f>
        <v>#REF!</v>
      </c>
      <c r="H19" t="e">
        <f>PORTERO!F24*PORTERO!#REF!</f>
        <v>#REF!</v>
      </c>
      <c r="I19" t="e">
        <f>ALARMAS!F19*ALARMAS!#REF!</f>
        <v>#REF!</v>
      </c>
      <c r="J19" t="e">
        <f>ACCESO!F19*ACCESO!#REF!</f>
        <v>#REF!</v>
      </c>
      <c r="K19" t="e">
        <f>CONECTIVIDAD!F19*CONECTIVIDAD!#REF!</f>
        <v>#REF!</v>
      </c>
      <c r="L19" t="e">
        <f>INCENDIO!F19*INCENDIO!#REF!</f>
        <v>#REF!</v>
      </c>
      <c r="M19" t="e">
        <f>CERCO!F19*CERCO!#REF!</f>
        <v>#REF!</v>
      </c>
      <c r="N19" t="e">
        <f>AUDIO!F19*AUDIO!#REF!</f>
        <v>#REF!</v>
      </c>
      <c r="O19" t="e">
        <f>TELEFONIA!F19*TELEFONIA!#REF!</f>
        <v>#REF!</v>
      </c>
    </row>
    <row r="20" spans="1:15">
      <c r="A20" t="e">
        <f>ELECTRICIDAD!F19*ELECTRICIDAD!#REF!</f>
        <v>#REF!</v>
      </c>
      <c r="B20" t="e">
        <f>HIK!#REF!*HIK!#REF!</f>
        <v>#REF!</v>
      </c>
      <c r="C20" t="e">
        <f>HDCVI!F20*HDCVI!#REF!</f>
        <v>#REF!</v>
      </c>
      <c r="D20" t="e">
        <f>'IP-DAHUA'!F20*'IP-DAHUA'!#REF!</f>
        <v>#REF!</v>
      </c>
      <c r="E20" t="e">
        <f>'IP-IMOU'!F24*'IP-IMOU'!#REF!</f>
        <v>#REF!</v>
      </c>
      <c r="F20" t="e">
        <f>'HIGH CCTV'!F20*'HIGH CCTV'!#REF!</f>
        <v>#REF!</v>
      </c>
      <c r="G20" t="e">
        <f>'ACC. CCTV'!F29*'ACC. CCTV'!#REF!</f>
        <v>#REF!</v>
      </c>
      <c r="H20" t="e">
        <f>PORTERO!F25*PORTERO!#REF!</f>
        <v>#REF!</v>
      </c>
      <c r="I20" t="e">
        <f>ALARMAS!F20*ALARMAS!#REF!</f>
        <v>#REF!</v>
      </c>
      <c r="K20" t="e">
        <f>CONECTIVIDAD!F20*CONECTIVIDAD!#REF!</f>
        <v>#REF!</v>
      </c>
      <c r="L20" t="e">
        <f>INCENDIO!F20*INCENDIO!#REF!</f>
        <v>#REF!</v>
      </c>
      <c r="M20" t="e">
        <f>CERCO!F20*CERCO!#REF!</f>
        <v>#REF!</v>
      </c>
      <c r="N20" t="e">
        <f>AUDIO!F20*AUDIO!#REF!</f>
        <v>#REF!</v>
      </c>
      <c r="O20" t="e">
        <f>TELEFONIA!F20*TELEFONIA!#REF!</f>
        <v>#REF!</v>
      </c>
    </row>
    <row r="21" spans="1:15">
      <c r="A21" t="e">
        <f>ELECTRICIDAD!F20*ELECTRICIDAD!#REF!</f>
        <v>#REF!</v>
      </c>
      <c r="B21" t="e">
        <f>HIK!#REF!*HIK!#REF!</f>
        <v>#REF!</v>
      </c>
      <c r="C21" t="e">
        <f>HDCVI!F21*HDCVI!#REF!</f>
        <v>#REF!</v>
      </c>
      <c r="D21" t="e">
        <f>'IP-DAHUA'!F21*'IP-DAHUA'!#REF!</f>
        <v>#REF!</v>
      </c>
      <c r="E21" t="e">
        <f>'IP-IMOU'!F25*'IP-IMOU'!#REF!</f>
        <v>#REF!</v>
      </c>
      <c r="F21" t="e">
        <f>'HIGH CCTV'!F21*'HIGH CCTV'!#REF!</f>
        <v>#REF!</v>
      </c>
      <c r="G21" t="e">
        <f>'ACC. CCTV'!F30*'ACC. CCTV'!#REF!</f>
        <v>#REF!</v>
      </c>
      <c r="H21" t="e">
        <f>PORTERO!F27*PORTERO!#REF!</f>
        <v>#REF!</v>
      </c>
      <c r="I21" t="e">
        <f>ALARMAS!F21*ALARMAS!#REF!</f>
        <v>#REF!</v>
      </c>
      <c r="K21" t="e">
        <f>CONECTIVIDAD!F23*CONECTIVIDAD!#REF!</f>
        <v>#REF!</v>
      </c>
      <c r="L21" t="e">
        <f>INCENDIO!F21*INCENDIO!#REF!</f>
        <v>#REF!</v>
      </c>
      <c r="M21" t="e">
        <f>CERCO!F21*CERCO!#REF!</f>
        <v>#REF!</v>
      </c>
      <c r="N21" t="e">
        <f>AUDIO!F21*AUDIO!#REF!</f>
        <v>#REF!</v>
      </c>
      <c r="O21" t="e">
        <f>TELEFONIA!F21*TELEFONIA!#REF!</f>
        <v>#REF!</v>
      </c>
    </row>
    <row r="22" spans="1:15">
      <c r="A22" t="e">
        <f>ELECTRICIDAD!F21*ELECTRICIDAD!#REF!</f>
        <v>#REF!</v>
      </c>
      <c r="B22" t="e">
        <f>HIK!#REF!*HIK!#REF!</f>
        <v>#REF!</v>
      </c>
      <c r="C22" t="e">
        <f>HDCVI!F22*HDCVI!#REF!</f>
        <v>#REF!</v>
      </c>
      <c r="D22" t="e">
        <f>'IP-DAHUA'!F22*'IP-DAHUA'!#REF!</f>
        <v>#REF!</v>
      </c>
      <c r="E22" t="e">
        <f>'IP-IMOU'!F26*'IP-IMOU'!#REF!</f>
        <v>#REF!</v>
      </c>
      <c r="F22" t="e">
        <f>'HIGH CCTV'!F22*'HIGH CCTV'!#REF!</f>
        <v>#REF!</v>
      </c>
      <c r="G22" t="e">
        <f>'ACC. CCTV'!F31*'ACC. CCTV'!#REF!</f>
        <v>#REF!</v>
      </c>
      <c r="H22" t="e">
        <f>PORTERO!F28*PORTERO!#REF!</f>
        <v>#REF!</v>
      </c>
      <c r="I22" t="e">
        <f>ALARMAS!F22*ALARMAS!#REF!</f>
        <v>#REF!</v>
      </c>
      <c r="J22" t="e">
        <f>ACCESO!F22*ACCESO!#REF!</f>
        <v>#REF!</v>
      </c>
      <c r="K22" t="e">
        <f>CONECTIVIDAD!F24*CONECTIVIDAD!#REF!</f>
        <v>#REF!</v>
      </c>
      <c r="L22" t="e">
        <f>INCENDIO!F22*INCENDIO!#REF!</f>
        <v>#REF!</v>
      </c>
      <c r="M22" t="e">
        <f>CERCO!F22*CERCO!#REF!</f>
        <v>#REF!</v>
      </c>
      <c r="N22" t="e">
        <f>AUDIO!F22*AUDIO!#REF!</f>
        <v>#REF!</v>
      </c>
      <c r="O22" t="e">
        <f>TELEFONIA!F22*TELEFONIA!#REF!</f>
        <v>#REF!</v>
      </c>
    </row>
    <row r="23" spans="1:15">
      <c r="A23" t="e">
        <f>ELECTRICIDAD!F22*ELECTRICIDAD!#REF!</f>
        <v>#REF!</v>
      </c>
      <c r="B23" t="e">
        <f>HIK!F21*HIK!#REF!</f>
        <v>#REF!</v>
      </c>
      <c r="D23" t="e">
        <f>'IP-DAHUA'!F23*'IP-DAHUA'!#REF!</f>
        <v>#REF!</v>
      </c>
      <c r="E23" t="e">
        <f>'IP-IMOU'!F29*'IP-IMOU'!#REF!</f>
        <v>#REF!</v>
      </c>
      <c r="F23" t="e">
        <f>'HIGH CCTV'!F23*'HIGH CCTV'!#REF!</f>
        <v>#REF!</v>
      </c>
      <c r="G23" t="e">
        <f>'ACC. CCTV'!F32*'ACC. CCTV'!#REF!</f>
        <v>#REF!</v>
      </c>
      <c r="H23" t="e">
        <f>PORTERO!F29*PORTERO!#REF!</f>
        <v>#REF!</v>
      </c>
      <c r="I23" t="e">
        <f>ALARMAS!F23*ALARMAS!#REF!</f>
        <v>#REF!</v>
      </c>
      <c r="J23" t="e">
        <f>ACCESO!F23*ACCESO!#REF!</f>
        <v>#REF!</v>
      </c>
      <c r="K23" t="e">
        <f>CONECTIVIDAD!F25*CONECTIVIDAD!#REF!</f>
        <v>#REF!</v>
      </c>
      <c r="L23" t="e">
        <f>INCENDIO!F23*INCENDIO!#REF!</f>
        <v>#REF!</v>
      </c>
      <c r="M23" t="e">
        <f>CERCO!F23*CERCO!#REF!</f>
        <v>#REF!</v>
      </c>
      <c r="N23" t="e">
        <f>AUDIO!F23*AUDIO!#REF!</f>
        <v>#REF!</v>
      </c>
      <c r="O23" t="e">
        <f>TELEFONIA!F23*TELEFONIA!#REF!</f>
        <v>#REF!</v>
      </c>
    </row>
    <row r="24" spans="1:15">
      <c r="A24" t="e">
        <f>ELECTRICIDAD!F23*ELECTRICIDAD!#REF!</f>
        <v>#REF!</v>
      </c>
      <c r="B24" t="e">
        <f>HIK!F22*HIK!#REF!</f>
        <v>#REF!</v>
      </c>
      <c r="C24" t="e">
        <f>HDCVI!F24*HDCVI!#REF!</f>
        <v>#REF!</v>
      </c>
      <c r="D24" t="e">
        <f>'IP-DAHUA'!F24*'IP-DAHUA'!#REF!</f>
        <v>#REF!</v>
      </c>
      <c r="E24" t="e">
        <f>'IP-IMOU'!F28*'IP-IMOU'!#REF!</f>
        <v>#REF!</v>
      </c>
      <c r="F24" t="e">
        <f>'HIGH CCTV'!F24*'HIGH CCTV'!#REF!</f>
        <v>#REF!</v>
      </c>
      <c r="G24" t="e">
        <f>'ACC. CCTV'!F33*'ACC. CCTV'!#REF!</f>
        <v>#REF!</v>
      </c>
      <c r="H24" t="e">
        <f>PORTERO!F30*PORTERO!#REF!</f>
        <v>#REF!</v>
      </c>
      <c r="I24" t="e">
        <f>ALARMAS!F24*ALARMAS!#REF!</f>
        <v>#REF!</v>
      </c>
      <c r="J24" t="e">
        <f>ACCESO!F24*ACCESO!#REF!</f>
        <v>#REF!</v>
      </c>
      <c r="K24" t="e">
        <f>CONECTIVIDAD!F26*CONECTIVIDAD!#REF!</f>
        <v>#REF!</v>
      </c>
      <c r="L24" t="e">
        <f>INCENDIO!F24*INCENDIO!#REF!</f>
        <v>#REF!</v>
      </c>
      <c r="M24" t="e">
        <f>CERCO!F24*CERCO!#REF!</f>
        <v>#REF!</v>
      </c>
      <c r="N24" t="e">
        <f>AUDIO!F24*AUDIO!#REF!</f>
        <v>#REF!</v>
      </c>
      <c r="O24" t="e">
        <f>TELEFONIA!F24*TELEFONIA!#REF!</f>
        <v>#REF!</v>
      </c>
    </row>
    <row r="25" spans="1:15">
      <c r="A25" t="e">
        <f>ELECTRICIDAD!F24*ELECTRICIDAD!#REF!</f>
        <v>#REF!</v>
      </c>
      <c r="B25" t="e">
        <f>HIK!F23*HIK!#REF!</f>
        <v>#REF!</v>
      </c>
      <c r="C25" t="e">
        <f>HDCVI!F25*HDCVI!#REF!</f>
        <v>#REF!</v>
      </c>
      <c r="D25" t="e">
        <f>'IP-DAHUA'!F25*'IP-DAHUA'!#REF!</f>
        <v>#REF!</v>
      </c>
      <c r="E25" t="e">
        <f>'IP-IMOU'!F27*'IP-IMOU'!#REF!</f>
        <v>#REF!</v>
      </c>
      <c r="F25" t="e">
        <f>'HIGH CCTV'!F25*'HIGH CCTV'!#REF!</f>
        <v>#REF!</v>
      </c>
      <c r="G25" t="e">
        <f>'ACC. CCTV'!F34*'ACC. CCTV'!#REF!</f>
        <v>#REF!</v>
      </c>
      <c r="I25" t="e">
        <f>ALARMAS!F25*ALARMAS!#REF!</f>
        <v>#REF!</v>
      </c>
      <c r="J25" t="e">
        <f>ACCESO!F25*ACCESO!#REF!</f>
        <v>#REF!</v>
      </c>
      <c r="K25" t="e">
        <f>CONECTIVIDAD!F27*CONECTIVIDAD!#REF!</f>
        <v>#REF!</v>
      </c>
      <c r="L25" t="e">
        <f>INCENDIO!F25*INCENDIO!#REF!</f>
        <v>#REF!</v>
      </c>
      <c r="M25" t="e">
        <f>CERCO!F25*CERCO!#REF!</f>
        <v>#REF!</v>
      </c>
      <c r="N25" t="e">
        <f>AUDIO!F25*AUDIO!#REF!</f>
        <v>#REF!</v>
      </c>
      <c r="O25" t="e">
        <f>TELEFONIA!F25*TELEFONIA!#REF!</f>
        <v>#REF!</v>
      </c>
    </row>
    <row r="26" spans="1:15">
      <c r="A26" t="e">
        <f>ELECTRICIDAD!F25*ELECTRICIDAD!#REF!</f>
        <v>#REF!</v>
      </c>
      <c r="B26" t="e">
        <f>HIK!F24*HIK!#REF!</f>
        <v>#REF!</v>
      </c>
      <c r="C26" t="e">
        <f>HDCVI!F26*HDCVI!#REF!</f>
        <v>#REF!</v>
      </c>
      <c r="D26" t="e">
        <f>'IP-DAHUA'!F26*'IP-DAHUA'!#REF!</f>
        <v>#REF!</v>
      </c>
      <c r="E26" t="e">
        <f>'IP-IMOU'!F30*'IP-IMOU'!#REF!</f>
        <v>#REF!</v>
      </c>
      <c r="F26" t="e">
        <f>'HIGH CCTV'!F26*'HIGH CCTV'!#REF!</f>
        <v>#REF!</v>
      </c>
      <c r="G26" t="e">
        <f>'ACC. CCTV'!F35*'ACC. CCTV'!#REF!</f>
        <v>#REF!</v>
      </c>
      <c r="H26" t="e">
        <f>PORTERO!F32*PORTERO!#REF!</f>
        <v>#REF!</v>
      </c>
      <c r="I26" t="e">
        <f>ALARMAS!F26*ALARMAS!#REF!</f>
        <v>#REF!</v>
      </c>
      <c r="J26" t="e">
        <f>ACCESO!F26*ACCESO!#REF!</f>
        <v>#REF!</v>
      </c>
      <c r="K26" t="e">
        <f>CONECTIVIDAD!F28*CONECTIVIDAD!#REF!</f>
        <v>#REF!</v>
      </c>
      <c r="L26" t="e">
        <f>INCENDIO!F26*INCENDIO!#REF!</f>
        <v>#REF!</v>
      </c>
      <c r="M26" t="e">
        <f>CERCO!F26*CERCO!#REF!</f>
        <v>#REF!</v>
      </c>
      <c r="N26" t="e">
        <f>AUDIO!F26*AUDIO!#REF!</f>
        <v>#REF!</v>
      </c>
      <c r="O26" t="e">
        <f>TELEFONIA!F26*TELEFONIA!#REF!</f>
        <v>#REF!</v>
      </c>
    </row>
    <row r="27" spans="1:15">
      <c r="A27" t="e">
        <f>ELECTRICIDAD!F26*ELECTRICIDAD!#REF!</f>
        <v>#REF!</v>
      </c>
      <c r="B27" t="e">
        <f>HIK!F25*HIK!#REF!</f>
        <v>#REF!</v>
      </c>
      <c r="C27" t="e">
        <f>HDCVI!F27*HDCVI!#REF!</f>
        <v>#REF!</v>
      </c>
      <c r="D27" t="e">
        <f>'IP-DAHUA'!F27*'IP-DAHUA'!#REF!</f>
        <v>#N/A</v>
      </c>
      <c r="E27" t="e">
        <f>'IP-IMOU'!F31*'IP-IMOU'!#REF!</f>
        <v>#REF!</v>
      </c>
      <c r="F27" t="e">
        <f>'HIGH CCTV'!F27*'HIGH CCTV'!#REF!</f>
        <v>#REF!</v>
      </c>
      <c r="G27" t="e">
        <f>'ACC. CCTV'!F36*'ACC. CCTV'!#REF!</f>
        <v>#REF!</v>
      </c>
      <c r="H27" t="e">
        <f>PORTERO!F33*PORTERO!#REF!</f>
        <v>#REF!</v>
      </c>
      <c r="I27" t="e">
        <f>ALARMAS!F27*ALARMAS!#REF!</f>
        <v>#REF!</v>
      </c>
      <c r="J27" t="e">
        <f>ACCESO!F27*ACCESO!#REF!</f>
        <v>#REF!</v>
      </c>
      <c r="K27" t="e">
        <f>CONECTIVIDAD!F29*CONECTIVIDAD!#REF!</f>
        <v>#REF!</v>
      </c>
      <c r="M27" t="e">
        <f>CERCO!F27*CERCO!#REF!</f>
        <v>#REF!</v>
      </c>
      <c r="O27" t="e">
        <f>TELEFONIA!F27*TELEFONIA!#REF!</f>
        <v>#REF!</v>
      </c>
    </row>
    <row r="28" spans="1:15">
      <c r="A28" t="e">
        <f>ELECTRICIDAD!F27*ELECTRICIDAD!#REF!</f>
        <v>#REF!</v>
      </c>
      <c r="B28" t="e">
        <f>HIK!F26*HIK!#REF!</f>
        <v>#REF!</v>
      </c>
      <c r="C28" t="e">
        <f>HDCVI!F28*HDCVI!#REF!</f>
        <v>#REF!</v>
      </c>
      <c r="D28" t="e">
        <f>'IP-DAHUA'!#REF!*'IP-DAHUA'!#REF!</f>
        <v>#REF!</v>
      </c>
      <c r="E28" t="e">
        <f>'IP-IMOU'!F32*'IP-IMOU'!#REF!</f>
        <v>#REF!</v>
      </c>
      <c r="F28" t="e">
        <f>'HIGH CCTV'!F28*'HIGH CCTV'!#REF!</f>
        <v>#REF!</v>
      </c>
      <c r="G28" t="e">
        <f>'ACC. CCTV'!F37*'ACC. CCTV'!#REF!</f>
        <v>#REF!</v>
      </c>
      <c r="H28" t="e">
        <f>PORTERO!F34*PORTERO!#REF!</f>
        <v>#REF!</v>
      </c>
      <c r="I28" t="e">
        <f>ALARMAS!F28*ALARMAS!#REF!</f>
        <v>#REF!</v>
      </c>
      <c r="J28" t="e">
        <f>ACCESO!F28*ACCESO!#REF!</f>
        <v>#REF!</v>
      </c>
      <c r="K28" t="e">
        <f>CONECTIVIDAD!F30*CONECTIVIDAD!#REF!</f>
        <v>#REF!</v>
      </c>
      <c r="M28" t="e">
        <f>CERCO!F28*CERCO!#REF!</f>
        <v>#REF!</v>
      </c>
      <c r="N28" t="e">
        <f>AUDIO!F28*AUDIO!#REF!</f>
        <v>#REF!</v>
      </c>
      <c r="O28" t="e">
        <f>TELEFONIA!F28*TELEFONIA!#REF!</f>
        <v>#REF!</v>
      </c>
    </row>
    <row r="29" spans="1:15">
      <c r="A29" t="e">
        <f>ELECTRICIDAD!F28*ELECTRICIDAD!#REF!</f>
        <v>#REF!</v>
      </c>
      <c r="B29" t="e">
        <f>HIK!F29*HIK!#REF!</f>
        <v>#REF!</v>
      </c>
      <c r="C29" t="e">
        <f>HDCVI!F29*HDCVI!#REF!</f>
        <v>#REF!</v>
      </c>
      <c r="D29" t="e">
        <f>'IP-DAHUA'!#REF!*'IP-DAHUA'!#REF!</f>
        <v>#REF!</v>
      </c>
      <c r="E29" t="e">
        <f>'IP-IMOU'!F33*'IP-IMOU'!#REF!</f>
        <v>#REF!</v>
      </c>
      <c r="F29" t="e">
        <f>'HIGH CCTV'!F29*'HIGH CCTV'!#REF!</f>
        <v>#REF!</v>
      </c>
      <c r="G29" t="e">
        <f>'ACC. CCTV'!F38*'ACC. CCTV'!#REF!</f>
        <v>#REF!</v>
      </c>
      <c r="H29" t="e">
        <f>PORTERO!F35*PORTERO!#REF!</f>
        <v>#REF!</v>
      </c>
      <c r="I29" t="e">
        <f>ALARMAS!F29*ALARMAS!#REF!</f>
        <v>#REF!</v>
      </c>
      <c r="J29" t="e">
        <f>ACCESO!F29*ACCESO!#REF!</f>
        <v>#REF!</v>
      </c>
      <c r="K29" t="e">
        <f>CONECTIVIDAD!F31*CONECTIVIDAD!#REF!</f>
        <v>#REF!</v>
      </c>
      <c r="L29" t="e">
        <f>INCENDIO!F29*INCENDIO!#REF!</f>
        <v>#REF!</v>
      </c>
      <c r="M29" t="e">
        <f>CERCO!F29*CERCO!#REF!</f>
        <v>#REF!</v>
      </c>
      <c r="N29" t="e">
        <f>AUDIO!F29*AUDIO!#REF!</f>
        <v>#REF!</v>
      </c>
      <c r="O29" t="e">
        <f>TELEFONIA!F29*TELEFONIA!#REF!</f>
        <v>#REF!</v>
      </c>
    </row>
    <row r="30" spans="1:15">
      <c r="A30" t="e">
        <f>ELECTRICIDAD!F29*ELECTRICIDAD!#REF!</f>
        <v>#REF!</v>
      </c>
      <c r="B30" t="e">
        <f>HIK!F30*HIK!#REF!</f>
        <v>#REF!</v>
      </c>
      <c r="C30" t="e">
        <f>HDCVI!F30*HDCVI!#REF!</f>
        <v>#REF!</v>
      </c>
      <c r="D30" t="e">
        <f>'IP-DAHUA'!F28*'IP-DAHUA'!#REF!</f>
        <v>#REF!</v>
      </c>
      <c r="E30" t="e">
        <f>'IP-IMOU'!F34*'IP-IMOU'!#REF!</f>
        <v>#REF!</v>
      </c>
      <c r="F30" t="e">
        <f>'HIGH CCTV'!F30*'HIGH CCTV'!#REF!</f>
        <v>#REF!</v>
      </c>
      <c r="G30" t="e">
        <f>'ACC. CCTV'!F39*'ACC. CCTV'!#REF!</f>
        <v>#REF!</v>
      </c>
      <c r="H30" t="e">
        <f>PORTERO!F36*PORTERO!#REF!</f>
        <v>#REF!</v>
      </c>
      <c r="I30" t="e">
        <f>ALARMAS!F30*ALARMAS!#REF!</f>
        <v>#REF!</v>
      </c>
      <c r="K30" t="e">
        <f>CONECTIVIDAD!F32*CONECTIVIDAD!#REF!</f>
        <v>#REF!</v>
      </c>
      <c r="L30" t="e">
        <f>INCENDIO!F30*INCENDIO!#REF!</f>
        <v>#REF!</v>
      </c>
      <c r="M30" t="e">
        <f>CERCO!F30*CERCO!#REF!</f>
        <v>#REF!</v>
      </c>
      <c r="N30" t="e">
        <f>AUDIO!F30*AUDIO!#REF!</f>
        <v>#REF!</v>
      </c>
      <c r="O30" t="e">
        <f>TELEFONIA!F30*TELEFONIA!#REF!</f>
        <v>#REF!</v>
      </c>
    </row>
    <row r="31" spans="1:15">
      <c r="A31" t="e">
        <f>ELECTRICIDAD!F30*ELECTRICIDAD!#REF!</f>
        <v>#REF!</v>
      </c>
      <c r="B31" t="e">
        <f>HIK!F31*HIK!#REF!</f>
        <v>#REF!</v>
      </c>
      <c r="C31" t="e">
        <f>HDCVI!F31*HDCVI!#REF!</f>
        <v>#REF!</v>
      </c>
      <c r="D31" t="e">
        <f>'IP-DAHUA'!F29*'IP-DAHUA'!#REF!</f>
        <v>#REF!</v>
      </c>
      <c r="E31" t="e">
        <f>'IP-IMOU'!F35*'IP-IMOU'!#REF!</f>
        <v>#REF!</v>
      </c>
      <c r="G31" t="e">
        <f>'ACC. CCTV'!F40*'ACC. CCTV'!#REF!</f>
        <v>#REF!</v>
      </c>
      <c r="H31" t="e">
        <f>PORTERO!F37*PORTERO!#REF!</f>
        <v>#REF!</v>
      </c>
      <c r="I31" t="e">
        <f>ALARMAS!F31*ALARMAS!#REF!</f>
        <v>#REF!</v>
      </c>
      <c r="J31" t="e">
        <f>ACCESO!F31*ACCESO!#REF!</f>
        <v>#REF!</v>
      </c>
      <c r="K31" t="e">
        <f>CONECTIVIDAD!F33*CONECTIVIDAD!#REF!</f>
        <v>#REF!</v>
      </c>
      <c r="M31" t="e">
        <f>CERCO!F31*CERCO!#REF!</f>
        <v>#REF!</v>
      </c>
      <c r="N31" t="e">
        <f>AUDIO!F31*AUDIO!#REF!</f>
        <v>#REF!</v>
      </c>
      <c r="O31" t="e">
        <f>TELEFONIA!F31*TELEFONIA!#REF!</f>
        <v>#REF!</v>
      </c>
    </row>
    <row r="32" spans="1:15">
      <c r="A32" t="e">
        <f>ELECTRICIDAD!F31*ELECTRICIDAD!#REF!</f>
        <v>#REF!</v>
      </c>
      <c r="B32" t="e">
        <f>HIK!F32*HIK!#REF!</f>
        <v>#REF!</v>
      </c>
      <c r="C32" t="e">
        <f>HDCVI!F32*HDCVI!#REF!</f>
        <v>#REF!</v>
      </c>
      <c r="D32" t="e">
        <f>'IP-DAHUA'!F30*'IP-DAHUA'!#REF!</f>
        <v>#REF!</v>
      </c>
      <c r="E32" t="e">
        <f>'IP-IMOU'!F36*'IP-IMOU'!#REF!</f>
        <v>#REF!</v>
      </c>
      <c r="F32" t="e">
        <f>'HIGH CCTV'!F32*'HIGH CCTV'!#REF!</f>
        <v>#REF!</v>
      </c>
      <c r="G32" t="e">
        <f>'ACC. CCTV'!F41*'ACC. CCTV'!#REF!</f>
        <v>#REF!</v>
      </c>
      <c r="I32" t="e">
        <f>ALARMAS!F32*ALARMAS!#REF!</f>
        <v>#REF!</v>
      </c>
      <c r="J32" t="e">
        <f>ACCESO!F32*ACCESO!#REF!</f>
        <v>#REF!</v>
      </c>
      <c r="K32" t="e">
        <f>CONECTIVIDAD!F34*CONECTIVIDAD!#REF!</f>
        <v>#REF!</v>
      </c>
      <c r="M32" t="e">
        <f>CERCO!F32*CERCO!#REF!</f>
        <v>#REF!</v>
      </c>
      <c r="N32" t="e">
        <f>AUDIO!F32*AUDIO!#REF!</f>
        <v>#REF!</v>
      </c>
      <c r="O32" t="e">
        <f>TELEFONIA!F32*TELEFONIA!#REF!</f>
        <v>#REF!</v>
      </c>
    </row>
    <row r="33" spans="1:15">
      <c r="A33" t="e">
        <f>ELECTRICIDAD!F32*ELECTRICIDAD!#REF!</f>
        <v>#REF!</v>
      </c>
      <c r="B33" t="e">
        <f>HIK!F33*HIK!#REF!</f>
        <v>#REF!</v>
      </c>
      <c r="C33" t="e">
        <f>HDCVI!F34*HDCVI!#REF!</f>
        <v>#REF!</v>
      </c>
      <c r="D33" t="e">
        <f>'IP-DAHUA'!F32*'IP-DAHUA'!#REF!</f>
        <v>#REF!</v>
      </c>
      <c r="E33" t="e">
        <f>'IP-IMOU'!F37*'IP-IMOU'!#REF!</f>
        <v>#REF!</v>
      </c>
      <c r="F33" t="e">
        <f>'HIGH CCTV'!F33*'HIGH CCTV'!#REF!</f>
        <v>#REF!</v>
      </c>
      <c r="G33" t="e">
        <f>'ACC. CCTV'!F42*'ACC. CCTV'!#REF!</f>
        <v>#REF!</v>
      </c>
      <c r="I33" t="e">
        <f>ALARMAS!F33*ALARMAS!#REF!</f>
        <v>#REF!</v>
      </c>
      <c r="J33" t="e">
        <f>ACCESO!F33*ACCESO!#REF!</f>
        <v>#REF!</v>
      </c>
      <c r="K33" t="e">
        <f>CONECTIVIDAD!F35*CONECTIVIDAD!#REF!</f>
        <v>#REF!</v>
      </c>
      <c r="M33" t="e">
        <f>CERCO!F33*CERCO!#REF!</f>
        <v>#REF!</v>
      </c>
      <c r="N33" t="e">
        <f>AUDIO!F33*AUDIO!#REF!</f>
        <v>#REF!</v>
      </c>
      <c r="O33" t="e">
        <f>TELEFONIA!F33*TELEFONIA!#REF!</f>
        <v>#REF!</v>
      </c>
    </row>
    <row r="34" spans="1:15">
      <c r="A34" t="e">
        <f>ELECTRICIDAD!F33*ELECTRICIDAD!#REF!</f>
        <v>#REF!</v>
      </c>
      <c r="B34" t="e">
        <f>HIK!F35*HIK!#REF!</f>
        <v>#REF!</v>
      </c>
      <c r="C34" t="e">
        <f>HDCVI!F36*HDCVI!#REF!</f>
        <v>#REF!</v>
      </c>
      <c r="D34" t="e">
        <f>'IP-DAHUA'!F31*'IP-DAHUA'!#REF!</f>
        <v>#REF!</v>
      </c>
      <c r="E34" t="e">
        <f>'IP-IMOU'!F38*'IP-IMOU'!#REF!</f>
        <v>#REF!</v>
      </c>
      <c r="F34" t="e">
        <f>'HIGH CCTV'!F34*'HIGH CCTV'!#REF!</f>
        <v>#REF!</v>
      </c>
      <c r="G34" t="e">
        <f>'ACC. CCTV'!F43*'ACC. CCTV'!#REF!</f>
        <v>#REF!</v>
      </c>
      <c r="H34" t="e">
        <f>PORTERO!F40*PORTERO!#REF!</f>
        <v>#REF!</v>
      </c>
      <c r="I34" t="e">
        <f>ALARMAS!F34*ALARMAS!#REF!</f>
        <v>#REF!</v>
      </c>
      <c r="J34" t="e">
        <f>ACCESO!F34*ACCESO!#REF!</f>
        <v>#REF!</v>
      </c>
      <c r="K34" t="e">
        <f>CONECTIVIDAD!F36*CONECTIVIDAD!#REF!</f>
        <v>#REF!</v>
      </c>
      <c r="M34" t="e">
        <f>CERCO!F34*CERCO!#REF!</f>
        <v>#REF!</v>
      </c>
      <c r="N34" t="e">
        <f>AUDIO!F34*AUDIO!#REF!</f>
        <v>#REF!</v>
      </c>
      <c r="O34" t="e">
        <f>TELEFONIA!F34*TELEFONIA!#REF!</f>
        <v>#REF!</v>
      </c>
    </row>
    <row r="35" spans="1:15">
      <c r="A35" t="e">
        <f>ELECTRICIDAD!F34*ELECTRICIDAD!#REF!</f>
        <v>#REF!</v>
      </c>
      <c r="B35" t="e">
        <f>HIK!F37*HIK!#REF!</f>
        <v>#REF!</v>
      </c>
      <c r="C35" t="e">
        <f>HDCVI!F37*HDCVI!#REF!</f>
        <v>#REF!</v>
      </c>
      <c r="D35" t="e">
        <f>'IP-DAHUA'!F33*'IP-DAHUA'!#REF!</f>
        <v>#REF!</v>
      </c>
      <c r="F35" t="e">
        <f>'HIGH CCTV'!F35*'HIGH CCTV'!#REF!</f>
        <v>#REF!</v>
      </c>
      <c r="G35" t="e">
        <f>'ACC. CCTV'!F44*'ACC. CCTV'!#REF!</f>
        <v>#REF!</v>
      </c>
      <c r="H35" t="e">
        <f>PORTERO!F41*PORTERO!#REF!</f>
        <v>#REF!</v>
      </c>
      <c r="I35" t="e">
        <f>ALARMAS!F35*ALARMAS!#REF!</f>
        <v>#REF!</v>
      </c>
      <c r="J35" t="e">
        <f>ACCESO!F35*ACCESO!#REF!</f>
        <v>#REF!</v>
      </c>
      <c r="K35" t="e">
        <f>CONECTIVIDAD!F37*CONECTIVIDAD!#REF!</f>
        <v>#REF!</v>
      </c>
      <c r="M35" t="e">
        <f>CERCO!F35*CERCO!#REF!</f>
        <v>#REF!</v>
      </c>
      <c r="N35" t="e">
        <f>AUDIO!F35*AUDIO!#REF!</f>
        <v>#REF!</v>
      </c>
      <c r="O35" t="e">
        <f>TELEFONIA!F35*TELEFONIA!#REF!</f>
        <v>#REF!</v>
      </c>
    </row>
    <row r="36" spans="1:15">
      <c r="A36" t="e">
        <f>ELECTRICIDAD!F35*ELECTRICIDAD!#REF!</f>
        <v>#REF!</v>
      </c>
      <c r="B36" t="e">
        <f>HIK!F38*HIK!#REF!</f>
        <v>#REF!</v>
      </c>
      <c r="C36" t="e">
        <f>HDCVI!F39*HDCVI!#REF!</f>
        <v>#REF!</v>
      </c>
      <c r="D36" t="e">
        <f>'IP-DAHUA'!F34*'IP-DAHUA'!#REF!</f>
        <v>#REF!</v>
      </c>
      <c r="F36" t="e">
        <f>'HIGH CCTV'!F36*'HIGH CCTV'!#REF!</f>
        <v>#REF!</v>
      </c>
      <c r="G36" t="e">
        <f>'ACC. CCTV'!F45*'ACC. CCTV'!#REF!</f>
        <v>#REF!</v>
      </c>
      <c r="H36" t="e">
        <f>PORTERO!F42*PORTERO!#REF!</f>
        <v>#REF!</v>
      </c>
      <c r="I36" t="e">
        <f>ALARMAS!F36*ALARMAS!#REF!</f>
        <v>#REF!</v>
      </c>
      <c r="J36" t="e">
        <f>ACCESO!F36*ACCESO!#REF!</f>
        <v>#REF!</v>
      </c>
      <c r="K36" t="e">
        <f>CONECTIVIDAD!F38*CONECTIVIDAD!#REF!</f>
        <v>#REF!</v>
      </c>
      <c r="M36" t="e">
        <f>CERCO!F36*CERCO!#REF!</f>
        <v>#REF!</v>
      </c>
      <c r="N36" t="e">
        <f>AUDIO!F36*AUDIO!#REF!</f>
        <v>#REF!</v>
      </c>
      <c r="O36" t="e">
        <f>TELEFONIA!F36*TELEFONIA!#REF!</f>
        <v>#REF!</v>
      </c>
    </row>
    <row r="37" spans="1:15">
      <c r="A37" t="e">
        <f>ELECTRICIDAD!F36*ELECTRICIDAD!#REF!</f>
        <v>#REF!</v>
      </c>
      <c r="B37" t="e">
        <f>HIK!F41*HIK!#REF!</f>
        <v>#REF!</v>
      </c>
      <c r="C37" t="e">
        <f>HDCVI!F40*HDCVI!#REF!</f>
        <v>#REF!</v>
      </c>
      <c r="D37" t="e">
        <f>'IP-DAHUA'!F35*'IP-DAHUA'!#REF!</f>
        <v>#REF!</v>
      </c>
      <c r="F37" t="e">
        <f>'HIGH CCTV'!F37*'HIGH CCTV'!#REF!</f>
        <v>#REF!</v>
      </c>
      <c r="G37" t="e">
        <f>'ACC. CCTV'!F46*'ACC. CCTV'!#REF!</f>
        <v>#REF!</v>
      </c>
      <c r="I37" t="e">
        <f>ALARMAS!F37*ALARMAS!#REF!</f>
        <v>#REF!</v>
      </c>
      <c r="J37" t="e">
        <f>ACCESO!F37*ACCESO!#REF!</f>
        <v>#REF!</v>
      </c>
      <c r="K37" t="e">
        <f>CONECTIVIDAD!F39*CONECTIVIDAD!#REF!</f>
        <v>#REF!</v>
      </c>
      <c r="M37" t="e">
        <f>CERCO!F37*CERCO!#REF!</f>
        <v>#REF!</v>
      </c>
      <c r="N37" t="e">
        <f>AUDIO!F37*AUDIO!#REF!</f>
        <v>#REF!</v>
      </c>
      <c r="O37" t="e">
        <f>TELEFONIA!F37*TELEFONIA!#REF!</f>
        <v>#REF!</v>
      </c>
    </row>
    <row r="38" spans="1:15">
      <c r="A38" t="e">
        <f>ELECTRICIDAD!F37*ELECTRICIDAD!#REF!</f>
        <v>#REF!</v>
      </c>
      <c r="B38" t="e">
        <f>HIK!F42*HIK!#REF!</f>
        <v>#REF!</v>
      </c>
      <c r="C38" t="e">
        <f>HDCVI!F41*HDCVI!#REF!</f>
        <v>#REF!</v>
      </c>
      <c r="D38" t="e">
        <f>'IP-DAHUA'!F36*'IP-DAHUA'!#REF!</f>
        <v>#REF!</v>
      </c>
      <c r="E38" t="e">
        <f>'IP-IMOU'!F42*'IP-IMOU'!#REF!</f>
        <v>#REF!</v>
      </c>
      <c r="F38" t="e">
        <f>'HIGH CCTV'!F38*'HIGH CCTV'!#REF!</f>
        <v>#REF!</v>
      </c>
      <c r="G38" t="e">
        <f>'ACC. CCTV'!#REF!*'ACC. CCTV'!#REF!</f>
        <v>#REF!</v>
      </c>
      <c r="I38" t="e">
        <f>ALARMAS!F38*ALARMAS!#REF!</f>
        <v>#REF!</v>
      </c>
      <c r="J38" t="e">
        <f>ACCESO!F38*ACCESO!#REF!</f>
        <v>#REF!</v>
      </c>
      <c r="K38" t="e">
        <f>CONECTIVIDAD!F40*CONECTIVIDAD!#REF!</f>
        <v>#REF!</v>
      </c>
      <c r="M38" t="e">
        <f>CERCO!F38*CERCO!#REF!</f>
        <v>#REF!</v>
      </c>
      <c r="N38" t="e">
        <f>AUDIO!F38*AUDIO!#REF!</f>
        <v>#REF!</v>
      </c>
      <c r="O38" t="e">
        <f>TELEFONIA!F38*TELEFONIA!#REF!</f>
        <v>#REF!</v>
      </c>
    </row>
    <row r="39" spans="1:15">
      <c r="A39" t="e">
        <f>ELECTRICIDAD!F38*ELECTRICIDAD!#REF!</f>
        <v>#REF!</v>
      </c>
      <c r="B39" t="e">
        <f>HIK!F44*HIK!#REF!</f>
        <v>#REF!</v>
      </c>
      <c r="C39" t="e">
        <f>HDCVI!F42*HDCVI!#REF!</f>
        <v>#REF!</v>
      </c>
      <c r="D39" t="e">
        <f>'IP-DAHUA'!F37*'IP-DAHUA'!#REF!</f>
        <v>#REF!</v>
      </c>
      <c r="F39" t="e">
        <f>'HIGH CCTV'!F39*'HIGH CCTV'!#REF!</f>
        <v>#REF!</v>
      </c>
      <c r="G39" t="e">
        <f>'ACC. CCTV'!F47*'ACC. CCTV'!#REF!</f>
        <v>#REF!</v>
      </c>
      <c r="I39" t="e">
        <f>ALARMAS!F39*ALARMAS!#REF!</f>
        <v>#REF!</v>
      </c>
      <c r="J39" t="e">
        <f>ACCESO!F39*ACCESO!#REF!</f>
        <v>#REF!</v>
      </c>
      <c r="K39" t="e">
        <f>CONECTIVIDAD!F41*CONECTIVIDAD!#REF!</f>
        <v>#REF!</v>
      </c>
      <c r="L39" t="e">
        <f>INCENDIO!F39*INCENDIO!#REF!</f>
        <v>#REF!</v>
      </c>
      <c r="M39" t="e">
        <f>CERCO!F39*CERCO!#REF!</f>
        <v>#REF!</v>
      </c>
      <c r="N39" t="e">
        <f>AUDIO!F39*AUDIO!#REF!</f>
        <v>#REF!</v>
      </c>
      <c r="O39" t="e">
        <f>TELEFONIA!F39*TELEFONIA!#REF!</f>
        <v>#REF!</v>
      </c>
    </row>
    <row r="40" spans="1:15">
      <c r="A40" t="e">
        <f>ELECTRICIDAD!F39*ELECTRICIDAD!#REF!</f>
        <v>#REF!</v>
      </c>
      <c r="B40" t="e">
        <f>HIK!F45*HIK!#REF!</f>
        <v>#REF!</v>
      </c>
      <c r="C40" t="e">
        <f>HDCVI!F43*HDCVI!#REF!</f>
        <v>#REF!</v>
      </c>
      <c r="D40" t="e">
        <f>'IP-DAHUA'!F38*'IP-DAHUA'!#REF!</f>
        <v>#REF!</v>
      </c>
      <c r="F40" t="e">
        <f>'HIGH CCTV'!F40*'HIGH CCTV'!#REF!</f>
        <v>#REF!</v>
      </c>
      <c r="G40" t="e">
        <f>'ACC. CCTV'!F48*'ACC. CCTV'!#REF!</f>
        <v>#REF!</v>
      </c>
      <c r="H40" t="e">
        <f>PORTERO!F46*PORTERO!#REF!</f>
        <v>#REF!</v>
      </c>
      <c r="I40" t="e">
        <f>ALARMAS!F40*ALARMAS!#REF!</f>
        <v>#REF!</v>
      </c>
      <c r="J40" t="e">
        <f>ACCESO!F40*ACCESO!#REF!</f>
        <v>#REF!</v>
      </c>
      <c r="K40" t="e">
        <f>CONECTIVIDAD!F42*CONECTIVIDAD!#REF!</f>
        <v>#REF!</v>
      </c>
      <c r="L40" t="e">
        <f>INCENDIO!F40*INCENDIO!#REF!</f>
        <v>#REF!</v>
      </c>
      <c r="N40" t="e">
        <f>AUDIO!F40*AUDIO!#REF!</f>
        <v>#REF!</v>
      </c>
      <c r="O40" t="e">
        <f>TELEFONIA!F40*TELEFONIA!#REF!</f>
        <v>#REF!</v>
      </c>
    </row>
    <row r="41" spans="1:15">
      <c r="A41" t="e">
        <f>ELECTRICIDAD!F40*ELECTRICIDAD!#REF!</f>
        <v>#REF!</v>
      </c>
      <c r="B41" t="e">
        <f>HIK!F47*HIK!#REF!</f>
        <v>#REF!</v>
      </c>
      <c r="C41" t="e">
        <f>HDCVI!F44*HDCVI!#REF!</f>
        <v>#REF!</v>
      </c>
      <c r="D41" t="e">
        <f>'IP-DAHUA'!F39*'IP-DAHUA'!#REF!</f>
        <v>#REF!</v>
      </c>
      <c r="E41" t="e">
        <f>'IP-IMOU'!F45*'IP-IMOU'!#REF!</f>
        <v>#REF!</v>
      </c>
      <c r="F41" t="e">
        <f>'HIGH CCTV'!F41*'HIGH CCTV'!#REF!</f>
        <v>#REF!</v>
      </c>
      <c r="G41" t="e">
        <f>'ACC. CCTV'!F49*'ACC. CCTV'!#REF!</f>
        <v>#REF!</v>
      </c>
      <c r="H41" t="e">
        <f>PORTERO!F47*PORTERO!#REF!</f>
        <v>#REF!</v>
      </c>
      <c r="I41" t="e">
        <f>ALARMAS!F41*ALARMAS!#REF!</f>
        <v>#REF!</v>
      </c>
      <c r="J41" t="e">
        <f>ACCESO!F41*ACCESO!#REF!</f>
        <v>#REF!</v>
      </c>
      <c r="K41" t="e">
        <f>CONECTIVIDAD!F43*CONECTIVIDAD!#REF!</f>
        <v>#REF!</v>
      </c>
      <c r="L41" t="e">
        <f>INCENDIO!F41*INCENDIO!#REF!</f>
        <v>#REF!</v>
      </c>
      <c r="M41" t="e">
        <f>CERCO!F41*CERCO!#REF!</f>
        <v>#REF!</v>
      </c>
      <c r="N41" t="e">
        <f>AUDIO!F41*AUDIO!#REF!</f>
        <v>#REF!</v>
      </c>
      <c r="O41" t="e">
        <f>TELEFONIA!F41*TELEFONIA!#REF!</f>
        <v>#REF!</v>
      </c>
    </row>
    <row r="42" spans="1:15">
      <c r="A42" t="e">
        <f>ELECTRICIDAD!F41*ELECTRICIDAD!#REF!</f>
        <v>#REF!</v>
      </c>
      <c r="B42" t="e">
        <f>HIK!F48*HIK!#REF!</f>
        <v>#REF!</v>
      </c>
      <c r="C42" t="e">
        <f>HDCVI!F45*HDCVI!#REF!</f>
        <v>#REF!</v>
      </c>
      <c r="D42" t="e">
        <f>'IP-DAHUA'!F40*'IP-DAHUA'!#REF!</f>
        <v>#REF!</v>
      </c>
      <c r="F42" t="e">
        <f>'HIGH CCTV'!F42*'HIGH CCTV'!#REF!</f>
        <v>#REF!</v>
      </c>
      <c r="G42" t="e">
        <f>'ACC. CCTV'!F50*'ACC. CCTV'!#REF!</f>
        <v>#REF!</v>
      </c>
      <c r="H42" t="e">
        <f>PORTERO!F48*PORTERO!#REF!</f>
        <v>#REF!</v>
      </c>
      <c r="I42" t="e">
        <f>ALARMAS!F42*ALARMAS!#REF!</f>
        <v>#REF!</v>
      </c>
      <c r="J42" t="e">
        <f>ACCESO!F42*ACCESO!#REF!</f>
        <v>#REF!</v>
      </c>
      <c r="K42" t="e">
        <f>CONECTIVIDAD!F44*CONECTIVIDAD!#REF!</f>
        <v>#REF!</v>
      </c>
      <c r="L42" t="e">
        <f>INCENDIO!F42*INCENDIO!#REF!</f>
        <v>#REF!</v>
      </c>
      <c r="N42" t="e">
        <f>AUDIO!F42*AUDIO!#REF!</f>
        <v>#REF!</v>
      </c>
      <c r="O42" t="e">
        <f>TELEFONIA!F42*TELEFONIA!#REF!</f>
        <v>#REF!</v>
      </c>
    </row>
    <row r="43" spans="1:15">
      <c r="A43" t="e">
        <f>ELECTRICIDAD!F42*ELECTRICIDAD!#REF!</f>
        <v>#REF!</v>
      </c>
      <c r="B43" t="e">
        <f>HIK!F49*HIK!#REF!</f>
        <v>#REF!</v>
      </c>
      <c r="C43" t="e">
        <f>HDCVI!F46*HDCVI!#REF!</f>
        <v>#REF!</v>
      </c>
      <c r="D43" t="e">
        <f>'IP-DAHUA'!F41*'IP-DAHUA'!#REF!</f>
        <v>#REF!</v>
      </c>
      <c r="E43" t="e">
        <f>'IP-IMOU'!F47*'IP-IMOU'!#REF!</f>
        <v>#REF!</v>
      </c>
      <c r="F43" t="e">
        <f>'HIGH CCTV'!F43*'HIGH CCTV'!#REF!</f>
        <v>#REF!</v>
      </c>
      <c r="G43" t="e">
        <f>'ACC. CCTV'!F51*'ACC. CCTV'!#REF!</f>
        <v>#REF!</v>
      </c>
      <c r="H43" t="e">
        <f>PORTERO!F49*PORTERO!#REF!</f>
        <v>#REF!</v>
      </c>
      <c r="I43" t="e">
        <f>ALARMAS!F43*ALARMAS!#REF!</f>
        <v>#REF!</v>
      </c>
      <c r="J43" t="e">
        <f>ACCESO!F43*ACCESO!#REF!</f>
        <v>#REF!</v>
      </c>
      <c r="K43" t="e">
        <f>CONECTIVIDAD!F45*CONECTIVIDAD!#REF!</f>
        <v>#REF!</v>
      </c>
      <c r="L43" t="e">
        <f>INCENDIO!F43*INCENDIO!#REF!</f>
        <v>#REF!</v>
      </c>
      <c r="M43" t="e">
        <f>CERCO!F43*CERCO!#REF!</f>
        <v>#REF!</v>
      </c>
      <c r="N43" t="e">
        <f>AUDIO!F43*AUDIO!#REF!</f>
        <v>#REF!</v>
      </c>
      <c r="O43" t="e">
        <f>TELEFONIA!F43*TELEFONIA!#REF!</f>
        <v>#REF!</v>
      </c>
    </row>
    <row r="44" spans="1:15">
      <c r="A44" t="e">
        <f>ELECTRICIDAD!F43*ELECTRICIDAD!#REF!</f>
        <v>#REF!</v>
      </c>
      <c r="B44" t="e">
        <f>HIK!F50*HIK!#REF!</f>
        <v>#REF!</v>
      </c>
      <c r="C44" t="e">
        <f>HDCVI!F47*HDCVI!#REF!</f>
        <v>#REF!</v>
      </c>
      <c r="D44" t="e">
        <f>'IP-DAHUA'!F42*'IP-DAHUA'!#REF!</f>
        <v>#REF!</v>
      </c>
      <c r="E44" t="e">
        <f>'IP-IMOU'!F48*'IP-IMOU'!#REF!</f>
        <v>#REF!</v>
      </c>
      <c r="F44" t="e">
        <f>'HIGH CCTV'!F45*'HIGH CCTV'!#REF!</f>
        <v>#REF!</v>
      </c>
      <c r="G44" t="e">
        <f>'ACC. CCTV'!F52*'ACC. CCTV'!#REF!</f>
        <v>#REF!</v>
      </c>
      <c r="H44" t="e">
        <f>PORTERO!F5*PORTERO!#REF!</f>
        <v>#REF!</v>
      </c>
      <c r="I44" t="e">
        <f>ALARMAS!F44*ALARMAS!#REF!</f>
        <v>#REF!</v>
      </c>
      <c r="J44" t="e">
        <f>ACCESO!F44*ACCESO!#REF!</f>
        <v>#REF!</v>
      </c>
      <c r="K44" t="e">
        <f>CONECTIVIDAD!F46*CONECTIVIDAD!#REF!</f>
        <v>#REF!</v>
      </c>
      <c r="L44" t="e">
        <f>INCENDIO!F44*INCENDIO!#REF!</f>
        <v>#REF!</v>
      </c>
      <c r="M44" t="e">
        <f>CERCO!F44*CERCO!#REF!</f>
        <v>#REF!</v>
      </c>
      <c r="N44" t="e">
        <f>AUDIO!F44*AUDIO!#REF!</f>
        <v>#REF!</v>
      </c>
      <c r="O44" t="e">
        <f>TELEFONIA!F44*TELEFONIA!#REF!</f>
        <v>#REF!</v>
      </c>
    </row>
    <row r="45" spans="1:15">
      <c r="A45" t="e">
        <f>ELECTRICIDAD!F44*ELECTRICIDAD!#REF!</f>
        <v>#REF!</v>
      </c>
      <c r="B45" t="e">
        <f>HIK!F51*HIK!#REF!</f>
        <v>#REF!</v>
      </c>
      <c r="C45" t="e">
        <f>HDCVI!F48*HDCVI!#REF!</f>
        <v>#REF!</v>
      </c>
      <c r="D45" t="e">
        <f>'IP-DAHUA'!F43*'IP-DAHUA'!#REF!</f>
        <v>#REF!</v>
      </c>
      <c r="E45" t="e">
        <f>'IP-IMOU'!F49*'IP-IMOU'!#REF!</f>
        <v>#REF!</v>
      </c>
      <c r="G45" t="e">
        <f>'ACC. CCTV'!F53*'ACC. CCTV'!#REF!</f>
        <v>#REF!</v>
      </c>
      <c r="H45" t="e">
        <f>PORTERO!F6*PORTERO!#REF!</f>
        <v>#REF!</v>
      </c>
      <c r="I45" t="e">
        <f>ALARMAS!F45*ALARMAS!#REF!</f>
        <v>#REF!</v>
      </c>
      <c r="J45" t="e">
        <f>ACCESO!F45*ACCESO!#REF!</f>
        <v>#REF!</v>
      </c>
      <c r="K45" t="e">
        <f>CONECTIVIDAD!F47*CONECTIVIDAD!#REF!</f>
        <v>#REF!</v>
      </c>
      <c r="L45" t="e">
        <f>INCENDIO!F45*INCENDIO!#REF!</f>
        <v>#REF!</v>
      </c>
      <c r="M45" t="e">
        <f>CERCO!F45*CERCO!#REF!</f>
        <v>#REF!</v>
      </c>
      <c r="N45" t="e">
        <f>AUDIO!F45*AUDIO!#REF!</f>
        <v>#REF!</v>
      </c>
      <c r="O45" t="e">
        <f>TELEFONIA!F45*TELEFONIA!#REF!</f>
        <v>#REF!</v>
      </c>
    </row>
    <row r="46" spans="1:15">
      <c r="A46" t="e">
        <f>ELECTRICIDAD!F45*ELECTRICIDAD!#REF!</f>
        <v>#REF!</v>
      </c>
      <c r="B46" t="e">
        <f>HIK!F53*HIK!#REF!</f>
        <v>#REF!</v>
      </c>
      <c r="C46" t="e">
        <f>HDCVI!F49*HDCVI!#REF!</f>
        <v>#REF!</v>
      </c>
      <c r="D46" t="e">
        <f>'IP-DAHUA'!F44*'IP-DAHUA'!#REF!</f>
        <v>#REF!</v>
      </c>
      <c r="E46" t="e">
        <f>'IP-IMOU'!F50*'IP-IMOU'!#REF!</f>
        <v>#REF!</v>
      </c>
      <c r="F46" t="e">
        <f>'HIGH CCTV'!F47*'HIGH CCTV'!#REF!</f>
        <v>#REF!</v>
      </c>
      <c r="G46" t="e">
        <f>'ACC. CCTV'!F54*'ACC. CCTV'!#REF!</f>
        <v>#REF!</v>
      </c>
      <c r="H46" t="e">
        <f>PORTERO!F7*PORTERO!#REF!</f>
        <v>#REF!</v>
      </c>
      <c r="I46" t="e">
        <f>ALARMAS!#REF!*ALARMAS!#REF!</f>
        <v>#REF!</v>
      </c>
      <c r="J46" t="e">
        <f>ACCESO!F46*ACCESO!#REF!</f>
        <v>#REF!</v>
      </c>
      <c r="K46" t="e">
        <f>CONECTIVIDAD!F48*CONECTIVIDAD!#REF!</f>
        <v>#REF!</v>
      </c>
      <c r="L46" t="e">
        <f>INCENDIO!F46*INCENDIO!#REF!</f>
        <v>#REF!</v>
      </c>
      <c r="M46" t="e">
        <f>CERCO!F46*CERCO!#REF!</f>
        <v>#REF!</v>
      </c>
      <c r="N46" t="e">
        <f>AUDIO!F46*AUDIO!#REF!</f>
        <v>#REF!</v>
      </c>
      <c r="O46" t="e">
        <f>TELEFONIA!F46*TELEFONIA!#REF!</f>
        <v>#REF!</v>
      </c>
    </row>
    <row r="47" spans="1:15">
      <c r="A47" t="e">
        <f>ELECTRICIDAD!F46*ELECTRICIDAD!#REF!</f>
        <v>#REF!</v>
      </c>
      <c r="B47" t="e">
        <f>HIK!F55*HIK!#REF!</f>
        <v>#REF!</v>
      </c>
      <c r="C47" t="e">
        <f>HDCVI!F50*HDCVI!#REF!</f>
        <v>#REF!</v>
      </c>
      <c r="D47" t="e">
        <f>'IP-DAHUA'!F45*'IP-DAHUA'!#REF!</f>
        <v>#REF!</v>
      </c>
      <c r="E47" t="e">
        <f>'IP-IMOU'!F51*'IP-IMOU'!#REF!</f>
        <v>#REF!</v>
      </c>
      <c r="F47" t="e">
        <f>'HIGH CCTV'!F48*'HIGH CCTV'!#REF!</f>
        <v>#REF!</v>
      </c>
      <c r="G47" t="e">
        <f>'ACC. CCTV'!F55*'ACC. CCTV'!#REF!</f>
        <v>#REF!</v>
      </c>
      <c r="I47" t="e">
        <f>ALARMAS!F46*ALARMAS!#REF!</f>
        <v>#REF!</v>
      </c>
      <c r="J47" t="e">
        <f>ACCESO!F47*ACCESO!#REF!</f>
        <v>#REF!</v>
      </c>
      <c r="K47" t="e">
        <f>CONECTIVIDAD!F49*CONECTIVIDAD!#REF!</f>
        <v>#REF!</v>
      </c>
      <c r="L47" t="e">
        <f>INCENDIO!F47*INCENDIO!#REF!</f>
        <v>#REF!</v>
      </c>
      <c r="M47" t="e">
        <f>CERCO!F47*CERCO!#REF!</f>
        <v>#REF!</v>
      </c>
      <c r="N47" t="e">
        <f>AUDIO!F47*AUDIO!#REF!</f>
        <v>#REF!</v>
      </c>
      <c r="O47" t="e">
        <f>TELEFONIA!F47*TELEFONIA!#REF!</f>
        <v>#REF!</v>
      </c>
    </row>
    <row r="48" spans="1:15">
      <c r="A48" t="e">
        <f>ELECTRICIDAD!F47*ELECTRICIDAD!#REF!</f>
        <v>#REF!</v>
      </c>
      <c r="B48" t="e">
        <f>HIK!F56*HIK!#REF!</f>
        <v>#REF!</v>
      </c>
      <c r="C48" t="e">
        <f>HDCVI!F51*HDCVI!#REF!</f>
        <v>#REF!</v>
      </c>
      <c r="D48" t="e">
        <f>'IP-DAHUA'!F46*'IP-DAHUA'!#REF!</f>
        <v>#REF!</v>
      </c>
      <c r="E48" t="e">
        <f>'IP-IMOU'!F52*'IP-IMOU'!#REF!</f>
        <v>#REF!</v>
      </c>
      <c r="G48" t="e">
        <f>'ACC. CCTV'!F56*'ACC. CCTV'!#REF!</f>
        <v>#REF!</v>
      </c>
      <c r="H48" t="e">
        <f>PORTERO!F9*PORTERO!#REF!</f>
        <v>#REF!</v>
      </c>
      <c r="I48" t="e">
        <f>ALARMAS!F47*ALARMAS!#REF!</f>
        <v>#REF!</v>
      </c>
      <c r="J48" t="e">
        <f>ACCESO!F49*ACCESO!#REF!</f>
        <v>#REF!</v>
      </c>
      <c r="K48" t="e">
        <f>CONECTIVIDAD!F50*CONECTIVIDAD!#REF!</f>
        <v>#REF!</v>
      </c>
      <c r="M48" t="e">
        <f>CERCO!F48*CERCO!#REF!</f>
        <v>#REF!</v>
      </c>
      <c r="N48" t="e">
        <f>AUDIO!F48*AUDIO!#REF!</f>
        <v>#REF!</v>
      </c>
      <c r="O48" t="e">
        <f>TELEFONIA!F48*TELEFONIA!#REF!</f>
        <v>#REF!</v>
      </c>
    </row>
    <row r="49" spans="1:15">
      <c r="A49" t="e">
        <f>ELECTRICIDAD!F48*ELECTRICIDAD!#REF!</f>
        <v>#REF!</v>
      </c>
      <c r="B49" t="e">
        <f>HIK!F59*HIK!#REF!</f>
        <v>#REF!</v>
      </c>
      <c r="C49" t="e">
        <f>HDCVI!F52*HDCVI!#REF!</f>
        <v>#REF!</v>
      </c>
      <c r="D49" t="e">
        <f>'IP-DAHUA'!F47*'IP-DAHUA'!#REF!</f>
        <v>#REF!</v>
      </c>
      <c r="E49" t="e">
        <f>'IP-IMOU'!F53*'IP-IMOU'!#REF!</f>
        <v>#REF!</v>
      </c>
      <c r="G49" t="e">
        <f>'ACC. CCTV'!F57*'ACC. CCTV'!#REF!</f>
        <v>#REF!</v>
      </c>
      <c r="I49" t="e">
        <f>ALARMAS!F49*ALARMAS!#REF!</f>
        <v>#REF!</v>
      </c>
      <c r="J49" t="e">
        <f>ACCESO!F50*ACCESO!#REF!</f>
        <v>#REF!</v>
      </c>
      <c r="K49" t="e">
        <f>CONECTIVIDAD!F51*CONECTIVIDAD!#REF!</f>
        <v>#REF!</v>
      </c>
      <c r="L49" t="e">
        <f>INCENDIO!F49*INCENDIO!#REF!</f>
        <v>#REF!</v>
      </c>
      <c r="M49" t="e">
        <f>CERCO!F49*CERCO!#REF!</f>
        <v>#REF!</v>
      </c>
      <c r="N49" t="e">
        <f>AUDIO!F49*AUDIO!#REF!</f>
        <v>#REF!</v>
      </c>
      <c r="O49" t="e">
        <f>TELEFONIA!F49*TELEFONIA!#REF!</f>
        <v>#REF!</v>
      </c>
    </row>
    <row r="50" spans="1:15">
      <c r="A50" t="e">
        <f>ELECTRICIDAD!F49*ELECTRICIDAD!#REF!</f>
        <v>#REF!</v>
      </c>
      <c r="B50" t="e">
        <f>HIK!F60*HIK!#REF!</f>
        <v>#REF!</v>
      </c>
      <c r="C50" t="e">
        <f>HDCVI!F53*HDCVI!#REF!</f>
        <v>#REF!</v>
      </c>
      <c r="D50" t="e">
        <f>'IP-DAHUA'!F48*'IP-DAHUA'!#REF!</f>
        <v>#REF!</v>
      </c>
      <c r="E50" t="e">
        <f>'IP-IMOU'!F54*'IP-IMOU'!#REF!</f>
        <v>#REF!</v>
      </c>
      <c r="G50" t="e">
        <f>'ACC. CCTV'!F58*'ACC. CCTV'!#REF!</f>
        <v>#REF!</v>
      </c>
      <c r="H50" t="e">
        <f>PORTERO!F50*PORTERO!#REF!</f>
        <v>#REF!</v>
      </c>
      <c r="I50" t="e">
        <f>ALARMAS!F50*ALARMAS!#REF!</f>
        <v>#REF!</v>
      </c>
      <c r="J50" t="e">
        <f>ACCESO!F51*ACCESO!#REF!</f>
        <v>#REF!</v>
      </c>
      <c r="K50" t="e">
        <f>CONECTIVIDAD!F52*CONECTIVIDAD!#REF!</f>
        <v>#REF!</v>
      </c>
      <c r="L50" t="e">
        <f>INCENDIO!F50*INCENDIO!#REF!</f>
        <v>#REF!</v>
      </c>
      <c r="M50" t="e">
        <f>CERCO!F50*CERCO!#REF!</f>
        <v>#REF!</v>
      </c>
      <c r="N50" t="e">
        <f>AUDIO!F50*AUDIO!#REF!</f>
        <v>#REF!</v>
      </c>
      <c r="O50" t="e">
        <f>TELEFONIA!F50*TELEFONIA!#REF!</f>
        <v>#REF!</v>
      </c>
    </row>
    <row r="51" spans="1:15">
      <c r="A51" t="e">
        <f>ELECTRICIDAD!F50*ELECTRICIDAD!#REF!</f>
        <v>#REF!</v>
      </c>
      <c r="B51" t="e">
        <f>HIK!#REF!*HIK!#REF!</f>
        <v>#REF!</v>
      </c>
      <c r="C51" t="e">
        <f>HDCVI!F54*HDCVI!#REF!</f>
        <v>#REF!</v>
      </c>
      <c r="D51" t="e">
        <f>'IP-DAHUA'!F49*'IP-DAHUA'!#REF!</f>
        <v>#REF!</v>
      </c>
      <c r="E51" t="e">
        <f>'IP-IMOU'!F55*'IP-IMOU'!#REF!</f>
        <v>#REF!</v>
      </c>
      <c r="F51" t="e">
        <f>'HIGH CCTV'!F52*'HIGH CCTV'!#REF!</f>
        <v>#REF!</v>
      </c>
      <c r="G51" t="e">
        <f>'ACC. CCTV'!F59*'ACC. CCTV'!#REF!</f>
        <v>#REF!</v>
      </c>
      <c r="H51" t="e">
        <f>PORTERO!F51*PORTERO!#REF!</f>
        <v>#REF!</v>
      </c>
      <c r="I51" t="e">
        <f>ALARMAS!F51*ALARMAS!#REF!</f>
        <v>#REF!</v>
      </c>
      <c r="J51" t="e">
        <f>ACCESO!F52*ACCESO!#REF!</f>
        <v>#REF!</v>
      </c>
      <c r="K51" t="e">
        <f>CONECTIVIDAD!F53*CONECTIVIDAD!#REF!</f>
        <v>#REF!</v>
      </c>
      <c r="L51" t="e">
        <f>INCENDIO!F51*INCENDIO!#REF!</f>
        <v>#REF!</v>
      </c>
      <c r="M51" t="e">
        <f>CERCO!F51*CERCO!#REF!</f>
        <v>#REF!</v>
      </c>
      <c r="N51" t="e">
        <f>AUDIO!F51*AUDIO!#REF!</f>
        <v>#REF!</v>
      </c>
      <c r="O51" t="e">
        <f>TELEFONIA!F51*TELEFONIA!#REF!</f>
        <v>#REF!</v>
      </c>
    </row>
    <row r="52" spans="1:15">
      <c r="A52" t="e">
        <f>ELECTRICIDAD!F51*ELECTRICIDAD!#REF!</f>
        <v>#REF!</v>
      </c>
      <c r="B52" t="e">
        <f>HIK!F61*HIK!#REF!</f>
        <v>#REF!</v>
      </c>
      <c r="C52" t="e">
        <f>HDCVI!F55*HDCVI!#REF!</f>
        <v>#REF!</v>
      </c>
      <c r="D52" t="e">
        <f>'IP-DAHUA'!F50*'IP-DAHUA'!#REF!</f>
        <v>#REF!</v>
      </c>
      <c r="E52" t="e">
        <f>'IP-IMOU'!F56*'IP-IMOU'!#REF!</f>
        <v>#REF!</v>
      </c>
      <c r="F52" t="e">
        <f>'HIGH CCTV'!F53*'HIGH CCTV'!#REF!</f>
        <v>#REF!</v>
      </c>
      <c r="G52" t="e">
        <f>'ACC. CCTV'!F60*'ACC. CCTV'!#REF!</f>
        <v>#REF!</v>
      </c>
      <c r="H52" t="e">
        <f>PORTERO!F52*PORTERO!#REF!</f>
        <v>#REF!</v>
      </c>
      <c r="I52" t="e">
        <f>ALARMAS!F52*ALARMAS!#REF!</f>
        <v>#REF!</v>
      </c>
      <c r="K52" t="e">
        <f>CONECTIVIDAD!F54*CONECTIVIDAD!#REF!</f>
        <v>#REF!</v>
      </c>
      <c r="L52" t="e">
        <f>INCENDIO!F52*INCENDIO!#REF!</f>
        <v>#REF!</v>
      </c>
      <c r="M52" t="e">
        <f>CERCO!F52*CERCO!#REF!</f>
        <v>#REF!</v>
      </c>
      <c r="N52" t="e">
        <f>AUDIO!F52*AUDIO!#REF!</f>
        <v>#REF!</v>
      </c>
      <c r="O52" t="e">
        <f>TELEFONIA!F52*TELEFONIA!#REF!</f>
        <v>#REF!</v>
      </c>
    </row>
    <row r="53" spans="1:15">
      <c r="A53" t="e">
        <f>ELECTRICIDAD!F52*ELECTRICIDAD!#REF!</f>
        <v>#REF!</v>
      </c>
      <c r="B53" t="e">
        <f>HIK!F64*HIK!#REF!</f>
        <v>#REF!</v>
      </c>
      <c r="C53" t="e">
        <f>HDCVI!F56*HDCVI!#REF!</f>
        <v>#REF!</v>
      </c>
      <c r="D53" t="e">
        <f>'IP-DAHUA'!F51*'IP-DAHUA'!#REF!</f>
        <v>#REF!</v>
      </c>
      <c r="E53" t="e">
        <f>'IP-IMOU'!F57*'IP-IMOU'!#REF!</f>
        <v>#REF!</v>
      </c>
      <c r="F53" t="e">
        <f>'HIGH CCTV'!F54*'HIGH CCTV'!#REF!</f>
        <v>#REF!</v>
      </c>
      <c r="G53" t="e">
        <f>'ACC. CCTV'!F61*'ACC. CCTV'!#REF!</f>
        <v>#REF!</v>
      </c>
      <c r="H53" t="e">
        <f>PORTERO!F53*PORTERO!#REF!</f>
        <v>#REF!</v>
      </c>
      <c r="I53" t="e">
        <f>ALARMAS!F53*ALARMAS!#REF!</f>
        <v>#REF!</v>
      </c>
      <c r="J53" t="e">
        <f>ACCESO!F54*ACCESO!#REF!</f>
        <v>#REF!</v>
      </c>
      <c r="K53" t="e">
        <f>CONECTIVIDAD!F55*CONECTIVIDAD!#REF!</f>
        <v>#REF!</v>
      </c>
      <c r="M53" t="e">
        <f>CERCO!F53*CERCO!#REF!</f>
        <v>#REF!</v>
      </c>
      <c r="N53" t="e">
        <f>AUDIO!F53*AUDIO!#REF!</f>
        <v>#REF!</v>
      </c>
      <c r="O53" t="e">
        <f>TELEFONIA!F53*TELEFONIA!#REF!</f>
        <v>#REF!</v>
      </c>
    </row>
    <row r="54" spans="1:15">
      <c r="A54" t="e">
        <f>ELECTRICIDAD!F53*ELECTRICIDAD!#REF!</f>
        <v>#REF!</v>
      </c>
      <c r="B54" t="e">
        <f>HIK!F65*HIK!#REF!</f>
        <v>#REF!</v>
      </c>
      <c r="C54" t="e">
        <f>HDCVI!F57*HDCVI!#REF!</f>
        <v>#REF!</v>
      </c>
      <c r="D54" t="e">
        <f>'IP-DAHUA'!F52*'IP-DAHUA'!#REF!</f>
        <v>#REF!</v>
      </c>
      <c r="E54" t="e">
        <f>'IP-IMOU'!F58*'IP-IMOU'!#REF!</f>
        <v>#REF!</v>
      </c>
      <c r="G54" t="e">
        <f>'ACC. CCTV'!F62*'ACC. CCTV'!#REF!</f>
        <v>#REF!</v>
      </c>
      <c r="I54" t="e">
        <f>ALARMAS!F54*ALARMAS!#REF!</f>
        <v>#REF!</v>
      </c>
      <c r="K54" t="e">
        <f>CONECTIVIDAD!F56*CONECTIVIDAD!#REF!</f>
        <v>#REF!</v>
      </c>
      <c r="L54" t="e">
        <f>INCENDIO!F54*INCENDIO!#REF!</f>
        <v>#REF!</v>
      </c>
      <c r="M54" t="e">
        <f>CERCO!F54*CERCO!#REF!</f>
        <v>#REF!</v>
      </c>
      <c r="N54" t="e">
        <f>AUDIO!F54*AUDIO!#REF!</f>
        <v>#REF!</v>
      </c>
      <c r="O54" t="e">
        <f>TELEFONIA!F54*TELEFONIA!#REF!</f>
        <v>#REF!</v>
      </c>
    </row>
    <row r="55" spans="1:15">
      <c r="A55" t="e">
        <f>ELECTRICIDAD!F54*ELECTRICIDAD!#REF!</f>
        <v>#REF!</v>
      </c>
      <c r="B55" t="e">
        <f>HIK!F66*HIK!#REF!</f>
        <v>#REF!</v>
      </c>
      <c r="C55" t="e">
        <f>HDCVI!F58*HDCVI!#REF!</f>
        <v>#REF!</v>
      </c>
      <c r="D55" t="e">
        <f>'IP-DAHUA'!F53*'IP-DAHUA'!#REF!</f>
        <v>#REF!</v>
      </c>
      <c r="E55" t="e">
        <f>'IP-IMOU'!F59*'IP-IMOU'!#REF!</f>
        <v>#REF!</v>
      </c>
      <c r="F55" t="e">
        <f>'HIGH CCTV'!F56*'HIGH CCTV'!#REF!</f>
        <v>#REF!</v>
      </c>
      <c r="G55" t="e">
        <f>'ACC. CCTV'!F63*'ACC. CCTV'!#REF!</f>
        <v>#REF!</v>
      </c>
      <c r="H55" t="e">
        <f>PORTERO!F55*PORTERO!#REF!</f>
        <v>#REF!</v>
      </c>
      <c r="J55" t="e">
        <f>ACCESO!F56*ACCESO!#REF!</f>
        <v>#REF!</v>
      </c>
      <c r="K55" t="e">
        <f>CONECTIVIDAD!F57*CONECTIVIDAD!#REF!</f>
        <v>#REF!</v>
      </c>
      <c r="L55" t="e">
        <f>INCENDIO!F55*INCENDIO!#REF!</f>
        <v>#REF!</v>
      </c>
      <c r="M55" t="e">
        <f>CERCO!F55*CERCO!#REF!</f>
        <v>#REF!</v>
      </c>
      <c r="N55" t="e">
        <f>AUDIO!F55*AUDIO!#REF!</f>
        <v>#REF!</v>
      </c>
      <c r="O55" t="e">
        <f>TELEFONIA!F55*TELEFONIA!#REF!</f>
        <v>#REF!</v>
      </c>
    </row>
    <row r="56" spans="1:15">
      <c r="A56" t="e">
        <f>ELECTRICIDAD!F55*ELECTRICIDAD!#REF!</f>
        <v>#REF!</v>
      </c>
      <c r="B56" t="e">
        <f>HIK!F67*HIK!#REF!</f>
        <v>#REF!</v>
      </c>
      <c r="C56" t="e">
        <f>HDCVI!F59*HDCVI!#REF!</f>
        <v>#REF!</v>
      </c>
      <c r="D56" t="e">
        <f>'IP-DAHUA'!F54*'IP-DAHUA'!#REF!</f>
        <v>#REF!</v>
      </c>
      <c r="E56" t="e">
        <f>'IP-IMOU'!F60*'IP-IMOU'!#REF!</f>
        <v>#REF!</v>
      </c>
      <c r="F56" t="e">
        <f>'HIGH CCTV'!F57*'HIGH CCTV'!#REF!</f>
        <v>#REF!</v>
      </c>
      <c r="G56" t="e">
        <f>'ACC. CCTV'!F64*'ACC. CCTV'!#REF!</f>
        <v>#REF!</v>
      </c>
      <c r="H56" t="e">
        <f>PORTERO!F56*PORTERO!#REF!</f>
        <v>#REF!</v>
      </c>
      <c r="I56" t="e">
        <f>ALARMAS!F56*ALARMAS!#REF!</f>
        <v>#REF!</v>
      </c>
      <c r="J56" t="e">
        <f>ACCESO!F57*ACCESO!#REF!</f>
        <v>#REF!</v>
      </c>
      <c r="K56" t="e">
        <f>CONECTIVIDAD!F58*CONECTIVIDAD!#REF!</f>
        <v>#REF!</v>
      </c>
      <c r="L56" t="e">
        <f>INCENDIO!F56*INCENDIO!#REF!</f>
        <v>#REF!</v>
      </c>
      <c r="M56" t="e">
        <f>CERCO!F56*CERCO!#REF!</f>
        <v>#REF!</v>
      </c>
      <c r="N56" t="e">
        <f>AUDIO!F56*AUDIO!#REF!</f>
        <v>#REF!</v>
      </c>
      <c r="O56" t="e">
        <f>TELEFONIA!F56*TELEFONIA!#REF!</f>
        <v>#REF!</v>
      </c>
    </row>
    <row r="57" spans="1:15">
      <c r="A57" t="e">
        <f>ELECTRICIDAD!F56*ELECTRICIDAD!#REF!</f>
        <v>#REF!</v>
      </c>
      <c r="B57" t="e">
        <f>HIK!#REF!*HIK!#REF!</f>
        <v>#REF!</v>
      </c>
      <c r="C57" t="e">
        <f>HDCVI!F60*HDCVI!#REF!</f>
        <v>#REF!</v>
      </c>
      <c r="D57" t="e">
        <f>'IP-DAHUA'!F55*'IP-DAHUA'!#REF!</f>
        <v>#REF!</v>
      </c>
      <c r="E57" t="e">
        <f>'IP-IMOU'!F61*'IP-IMOU'!#REF!</f>
        <v>#REF!</v>
      </c>
      <c r="G57" t="e">
        <f>'ACC. CCTV'!F65*'ACC. CCTV'!#REF!</f>
        <v>#REF!</v>
      </c>
      <c r="H57" t="e">
        <f>PORTERO!F57*PORTERO!#REF!</f>
        <v>#REF!</v>
      </c>
      <c r="I57" t="e">
        <f>ALARMAS!F57*ALARMAS!#REF!</f>
        <v>#REF!</v>
      </c>
      <c r="J57" t="e">
        <f>ACCESO!F58*ACCESO!#REF!</f>
        <v>#REF!</v>
      </c>
      <c r="K57" t="e">
        <f>CONECTIVIDAD!F59*CONECTIVIDAD!#REF!</f>
        <v>#REF!</v>
      </c>
      <c r="L57" t="e">
        <f>INCENDIO!F58*INCENDIO!#REF!</f>
        <v>#REF!</v>
      </c>
      <c r="M57" t="e">
        <f>CERCO!F57*CERCO!#REF!</f>
        <v>#REF!</v>
      </c>
      <c r="N57" t="e">
        <f>AUDIO!F57*AUDIO!#REF!</f>
        <v>#REF!</v>
      </c>
      <c r="O57" t="e">
        <f>TELEFONIA!F57*TELEFONIA!#REF!</f>
        <v>#REF!</v>
      </c>
    </row>
    <row r="58" spans="1:15">
      <c r="A58" t="e">
        <f>ELECTRICIDAD!F57*ELECTRICIDAD!#REF!</f>
        <v>#REF!</v>
      </c>
      <c r="B58" t="e">
        <f>HIK!F69*HIK!#REF!</f>
        <v>#REF!</v>
      </c>
      <c r="C58" t="e">
        <f>HDCVI!F61*HDCVI!#REF!</f>
        <v>#REF!</v>
      </c>
      <c r="E58" t="e">
        <f>'IP-IMOU'!F62*'IP-IMOU'!#REF!</f>
        <v>#REF!</v>
      </c>
      <c r="G58" t="e">
        <f>'ACC. CCTV'!F66*'ACC. CCTV'!#REF!</f>
        <v>#REF!</v>
      </c>
      <c r="H58" t="e">
        <f>PORTERO!F58*PORTERO!#REF!</f>
        <v>#REF!</v>
      </c>
      <c r="I58" t="e">
        <f>ALARMAS!F58*ALARMAS!#REF!</f>
        <v>#REF!</v>
      </c>
      <c r="J58" t="e">
        <f>ACCESO!F59*ACCESO!#REF!</f>
        <v>#REF!</v>
      </c>
      <c r="K58" t="e">
        <f>CONECTIVIDAD!F60*CONECTIVIDAD!#REF!</f>
        <v>#REF!</v>
      </c>
      <c r="L58" t="e">
        <f>INCENDIO!F59*INCENDIO!#REF!</f>
        <v>#REF!</v>
      </c>
      <c r="M58" t="e">
        <f>CERCO!F58*CERCO!#REF!</f>
        <v>#REF!</v>
      </c>
      <c r="N58" t="e">
        <f>AUDIO!F58*AUDIO!#REF!</f>
        <v>#REF!</v>
      </c>
      <c r="O58" t="e">
        <f>TELEFONIA!F58*TELEFONIA!#REF!</f>
        <v>#REF!</v>
      </c>
    </row>
    <row r="59" spans="1:15">
      <c r="A59" t="e">
        <f>ELECTRICIDAD!F58*ELECTRICIDAD!#REF!</f>
        <v>#REF!</v>
      </c>
      <c r="B59" t="e">
        <f>HIK!F70*HIK!#REF!</f>
        <v>#REF!</v>
      </c>
      <c r="C59" t="e">
        <f>HDCVI!F62*HDCVI!#REF!</f>
        <v>#REF!</v>
      </c>
      <c r="D59" t="e">
        <f>'IP-DAHUA'!#REF!*'IP-DAHUA'!#REF!</f>
        <v>#REF!</v>
      </c>
      <c r="E59" t="e">
        <f>'IP-IMOU'!F63*'IP-IMOU'!#REF!</f>
        <v>#REF!</v>
      </c>
      <c r="G59" t="e">
        <f>'ACC. CCTV'!F67*'ACC. CCTV'!#REF!</f>
        <v>#REF!</v>
      </c>
      <c r="H59" t="e">
        <f>PORTERO!F59*PORTERO!#REF!</f>
        <v>#REF!</v>
      </c>
      <c r="I59" t="e">
        <f>ALARMAS!F59*ALARMAS!#REF!</f>
        <v>#REF!</v>
      </c>
      <c r="J59" t="e">
        <f>ACCESO!F60*ACCESO!#REF!</f>
        <v>#REF!</v>
      </c>
      <c r="K59" t="e">
        <f>CONECTIVIDAD!F62*CONECTIVIDAD!#REF!</f>
        <v>#REF!</v>
      </c>
      <c r="L59" t="e">
        <f>INCENDIO!F60*INCENDIO!#REF!</f>
        <v>#REF!</v>
      </c>
      <c r="M59" t="e">
        <f>CERCO!F59*CERCO!#REF!</f>
        <v>#REF!</v>
      </c>
      <c r="N59" t="e">
        <f>AUDIO!F59*AUDIO!#REF!</f>
        <v>#REF!</v>
      </c>
      <c r="O59" t="e">
        <f>TELEFONIA!F59*TELEFONIA!#REF!</f>
        <v>#REF!</v>
      </c>
    </row>
    <row r="60" spans="1:15">
      <c r="A60" t="e">
        <f>ELECTRICIDAD!F59*ELECTRICIDAD!#REF!</f>
        <v>#REF!</v>
      </c>
      <c r="B60" t="e">
        <f>HIK!F71*HIK!#REF!</f>
        <v>#REF!</v>
      </c>
      <c r="C60" t="e">
        <f>HDCVI!F63*HDCVI!#REF!</f>
        <v>#REF!</v>
      </c>
      <c r="D60" t="e">
        <f>'IP-DAHUA'!#REF!*'IP-DAHUA'!#REF!</f>
        <v>#REF!</v>
      </c>
      <c r="E60" t="e">
        <f>'IP-IMOU'!F64*'IP-IMOU'!#REF!</f>
        <v>#REF!</v>
      </c>
      <c r="G60" t="e">
        <f>'ACC. CCTV'!F68*'ACC. CCTV'!#REF!</f>
        <v>#REF!</v>
      </c>
      <c r="H60" t="e">
        <f>PORTERO!F60*PORTERO!#REF!</f>
        <v>#REF!</v>
      </c>
      <c r="I60" t="e">
        <f>ALARMAS!F60*ALARMAS!#REF!</f>
        <v>#REF!</v>
      </c>
      <c r="J60" t="e">
        <f>ACCESO!F61*ACCESO!#REF!</f>
        <v>#REF!</v>
      </c>
      <c r="K60" t="e">
        <f>CONECTIVIDAD!F63*CONECTIVIDAD!#REF!</f>
        <v>#REF!</v>
      </c>
      <c r="M60" t="e">
        <f>CERCO!F60*CERCO!#REF!</f>
        <v>#REF!</v>
      </c>
      <c r="N60" t="e">
        <f>AUDIO!F60*AUDIO!#REF!</f>
        <v>#REF!</v>
      </c>
      <c r="O60" t="e">
        <f>TELEFONIA!F60*TELEFONIA!#REF!</f>
        <v>#REF!</v>
      </c>
    </row>
    <row r="61" spans="1:15">
      <c r="A61" t="e">
        <f>ELECTRICIDAD!F60*ELECTRICIDAD!#REF!</f>
        <v>#REF!</v>
      </c>
      <c r="B61" t="e">
        <f>HIK!F72*HIK!#REF!</f>
        <v>#REF!</v>
      </c>
      <c r="C61" t="e">
        <f>HDCVI!F64*HDCVI!#REF!</f>
        <v>#REF!</v>
      </c>
      <c r="D61" t="e">
        <f>'IP-DAHUA'!#REF!*'IP-DAHUA'!#REF!</f>
        <v>#REF!</v>
      </c>
      <c r="E61" t="e">
        <f>'IP-IMOU'!F65*'IP-IMOU'!#REF!</f>
        <v>#REF!</v>
      </c>
      <c r="G61" t="e">
        <f>'ACC. CCTV'!F69*'ACC. CCTV'!#REF!</f>
        <v>#REF!</v>
      </c>
      <c r="H61" t="e">
        <f>PORTERO!F61*PORTERO!#REF!</f>
        <v>#REF!</v>
      </c>
      <c r="I61" t="e">
        <f>ALARMAS!F61*ALARMAS!#REF!</f>
        <v>#REF!</v>
      </c>
      <c r="J61" t="e">
        <f>ACCESO!F62*ACCESO!#REF!</f>
        <v>#REF!</v>
      </c>
      <c r="K61" t="e">
        <f>CONECTIVIDAD!F64*CONECTIVIDAD!#REF!</f>
        <v>#REF!</v>
      </c>
      <c r="L61" t="e">
        <f>INCENDIO!F62*INCENDIO!#REF!</f>
        <v>#REF!</v>
      </c>
      <c r="M61" t="e">
        <f>CERCO!F61*CERCO!#REF!</f>
        <v>#REF!</v>
      </c>
      <c r="N61" t="e">
        <f>AUDIO!F61*AUDIO!#REF!</f>
        <v>#REF!</v>
      </c>
      <c r="O61" t="e">
        <f>TELEFONIA!F61*TELEFONIA!#REF!</f>
        <v>#REF!</v>
      </c>
    </row>
    <row r="62" spans="1:15">
      <c r="A62" t="e">
        <f>ELECTRICIDAD!F61*ELECTRICIDAD!#REF!</f>
        <v>#REF!</v>
      </c>
      <c r="B62" t="e">
        <f>HIK!F73*HIK!#REF!</f>
        <v>#REF!</v>
      </c>
      <c r="C62" t="e">
        <f>HDCVI!F65*HDCVI!#REF!</f>
        <v>#REF!</v>
      </c>
      <c r="D62" t="e">
        <f>'IP-DAHUA'!F57*'IP-DAHUA'!#REF!</f>
        <v>#REF!</v>
      </c>
      <c r="E62" t="e">
        <f>'IP-IMOU'!F66*'IP-IMOU'!#REF!</f>
        <v>#REF!</v>
      </c>
      <c r="F62" t="e">
        <f>'HIGH CCTV'!F65*'HIGH CCTV'!#REF!</f>
        <v>#REF!</v>
      </c>
      <c r="G62" t="e">
        <f>'ACC. CCTV'!F70*'ACC. CCTV'!#REF!</f>
        <v>#REF!</v>
      </c>
      <c r="H62" t="e">
        <f>PORTERO!F62*PORTERO!#REF!</f>
        <v>#REF!</v>
      </c>
      <c r="J62" t="e">
        <f>ACCESO!F64*ACCESO!#REF!</f>
        <v>#REF!</v>
      </c>
      <c r="K62" t="e">
        <f>CONECTIVIDAD!F65*CONECTIVIDAD!#REF!</f>
        <v>#REF!</v>
      </c>
      <c r="L62" t="e">
        <f>INCENDIO!F65*INCENDIO!#REF!</f>
        <v>#REF!</v>
      </c>
      <c r="M62" t="e">
        <f>CERCO!F62*CERCO!#REF!</f>
        <v>#REF!</v>
      </c>
      <c r="N62" t="e">
        <f>AUDIO!F62*AUDIO!#REF!</f>
        <v>#REF!</v>
      </c>
      <c r="O62" t="e">
        <f>TELEFONIA!F62*TELEFONIA!#REF!</f>
        <v>#REF!</v>
      </c>
    </row>
    <row r="63" spans="1:15">
      <c r="A63" t="e">
        <f>ELECTRICIDAD!F62*ELECTRICIDAD!#REF!</f>
        <v>#REF!</v>
      </c>
      <c r="B63" t="e">
        <f>HIK!F74*HIK!#REF!</f>
        <v>#REF!</v>
      </c>
      <c r="C63" t="e">
        <f>HDCVI!#REF!*HDCVI!#REF!</f>
        <v>#REF!</v>
      </c>
      <c r="D63" t="e">
        <f>'IP-DAHUA'!F58*'IP-DAHUA'!#REF!</f>
        <v>#REF!</v>
      </c>
      <c r="E63" t="e">
        <f>'IP-IMOU'!F67*'IP-IMOU'!#REF!</f>
        <v>#REF!</v>
      </c>
      <c r="F63" t="e">
        <f>'HIGH CCTV'!F66*'HIGH CCTV'!#REF!</f>
        <v>#REF!</v>
      </c>
      <c r="G63" t="e">
        <f>'ACC. CCTV'!F71*'ACC. CCTV'!#REF!</f>
        <v>#REF!</v>
      </c>
      <c r="H63" t="e">
        <f>PORTERO!F63*PORTERO!#REF!</f>
        <v>#REF!</v>
      </c>
      <c r="I63" t="e">
        <f>ALARMAS!F63*ALARMAS!#REF!</f>
        <v>#REF!</v>
      </c>
      <c r="J63" t="e">
        <f>ACCESO!F65*ACCESO!#REF!</f>
        <v>#REF!</v>
      </c>
      <c r="K63" t="e">
        <f>CONECTIVIDAD!F66*CONECTIVIDAD!#REF!</f>
        <v>#REF!</v>
      </c>
      <c r="L63" t="e">
        <f>INCENDIO!F66*INCENDIO!#REF!</f>
        <v>#REF!</v>
      </c>
      <c r="M63" t="e">
        <f>CERCO!F63*CERCO!#REF!</f>
        <v>#REF!</v>
      </c>
      <c r="N63" t="e">
        <f>AUDIO!F63*AUDIO!#REF!</f>
        <v>#REF!</v>
      </c>
      <c r="O63" t="e">
        <f>TELEFONIA!F63*TELEFONIA!#REF!</f>
        <v>#REF!</v>
      </c>
    </row>
    <row r="64" spans="1:15">
      <c r="A64" t="e">
        <f>ELECTRICIDAD!F63*ELECTRICIDAD!#REF!</f>
        <v>#REF!</v>
      </c>
      <c r="B64" t="e">
        <f>HIK!F75*HIK!#REF!</f>
        <v>#REF!</v>
      </c>
      <c r="C64" t="e">
        <f>HDCVI!F66*HDCVI!#REF!</f>
        <v>#REF!</v>
      </c>
      <c r="D64" t="e">
        <f>'IP-DAHUA'!F59*'IP-DAHUA'!#REF!</f>
        <v>#REF!</v>
      </c>
      <c r="E64" t="e">
        <f>'IP-IMOU'!F68*'IP-IMOU'!#REF!</f>
        <v>#REF!</v>
      </c>
      <c r="F64" t="e">
        <f>'HIGH CCTV'!F67*'HIGH CCTV'!#REF!</f>
        <v>#REF!</v>
      </c>
      <c r="G64" t="e">
        <f>'ACC. CCTV'!F72*'ACC. CCTV'!#REF!</f>
        <v>#REF!</v>
      </c>
      <c r="H64" t="e">
        <f>PORTERO!F64*PORTERO!#REF!</f>
        <v>#REF!</v>
      </c>
      <c r="I64" t="e">
        <f>ALARMAS!F64*ALARMAS!#REF!</f>
        <v>#REF!</v>
      </c>
      <c r="J64" t="e">
        <f>ACCESO!F66*ACCESO!#REF!</f>
        <v>#REF!</v>
      </c>
      <c r="K64" t="e">
        <f>CONECTIVIDAD!F67*CONECTIVIDAD!#REF!</f>
        <v>#REF!</v>
      </c>
      <c r="L64" t="e">
        <f>INCENDIO!F67*INCENDIO!#REF!</f>
        <v>#REF!</v>
      </c>
      <c r="M64" t="e">
        <f>CERCO!F64*CERCO!#REF!</f>
        <v>#REF!</v>
      </c>
      <c r="N64" t="e">
        <f>AUDIO!F64*AUDIO!#REF!</f>
        <v>#REF!</v>
      </c>
      <c r="O64" t="e">
        <f>TELEFONIA!F64*TELEFONIA!#REF!</f>
        <v>#REF!</v>
      </c>
    </row>
    <row r="65" spans="1:15">
      <c r="A65" t="e">
        <f>ELECTRICIDAD!F64*ELECTRICIDAD!#REF!</f>
        <v>#REF!</v>
      </c>
      <c r="B65" t="e">
        <f>HIK!F76*HIK!#REF!</f>
        <v>#REF!</v>
      </c>
      <c r="C65" t="e">
        <f>HDCVI!F67*HDCVI!#REF!</f>
        <v>#REF!</v>
      </c>
      <c r="E65" t="e">
        <f>'IP-IMOU'!F69*'IP-IMOU'!#REF!</f>
        <v>#REF!</v>
      </c>
      <c r="F65" t="e">
        <f>'HIGH CCTV'!F68*'HIGH CCTV'!#REF!</f>
        <v>#REF!</v>
      </c>
      <c r="G65" t="e">
        <f>'ACC. CCTV'!F73*'ACC. CCTV'!#REF!</f>
        <v>#REF!</v>
      </c>
      <c r="H65" t="e">
        <f>PORTERO!F65*PORTERO!#REF!</f>
        <v>#REF!</v>
      </c>
      <c r="I65" t="e">
        <f>ALARMAS!F65*ALARMAS!#REF!</f>
        <v>#REF!</v>
      </c>
      <c r="J65" t="e">
        <f>ACCESO!F67*ACCESO!#REF!</f>
        <v>#REF!</v>
      </c>
      <c r="K65" t="e">
        <f>CONECTIVIDAD!F68*CONECTIVIDAD!#REF!</f>
        <v>#REF!</v>
      </c>
      <c r="L65" t="e">
        <f>INCENDIO!F68*INCENDIO!#REF!</f>
        <v>#REF!</v>
      </c>
      <c r="M65" t="e">
        <f>CERCO!F65*CERCO!#REF!</f>
        <v>#REF!</v>
      </c>
      <c r="N65" t="e">
        <f>AUDIO!F65*AUDIO!#REF!</f>
        <v>#REF!</v>
      </c>
      <c r="O65" t="e">
        <f>TELEFONIA!F65*TELEFONIA!#REF!</f>
        <v>#REF!</v>
      </c>
    </row>
    <row r="66" spans="1:15">
      <c r="A66" t="e">
        <f>ELECTRICIDAD!F65*ELECTRICIDAD!#REF!</f>
        <v>#REF!</v>
      </c>
      <c r="C66" t="e">
        <f>HDCVI!F68*HDCVI!#REF!</f>
        <v>#REF!</v>
      </c>
      <c r="E66" t="e">
        <f>'IP-IMOU'!F70*'IP-IMOU'!#REF!</f>
        <v>#REF!</v>
      </c>
      <c r="F66" t="e">
        <f>'HIGH CCTV'!F69*'HIGH CCTV'!#REF!</f>
        <v>#REF!</v>
      </c>
      <c r="G66" t="e">
        <f>'ACC. CCTV'!F74*'ACC. CCTV'!#REF!</f>
        <v>#REF!</v>
      </c>
      <c r="H66" t="e">
        <f>PORTERO!F66*PORTERO!#REF!</f>
        <v>#REF!</v>
      </c>
      <c r="I66" t="e">
        <f>ALARMAS!F66*ALARMAS!#REF!</f>
        <v>#REF!</v>
      </c>
      <c r="J66" t="e">
        <f>ACCESO!F68*ACCESO!#REF!</f>
        <v>#REF!</v>
      </c>
      <c r="K66" t="e">
        <f>CONECTIVIDAD!F69*CONECTIVIDAD!#REF!</f>
        <v>#REF!</v>
      </c>
      <c r="L66" t="e">
        <f>INCENDIO!F69*INCENDIO!#REF!</f>
        <v>#REF!</v>
      </c>
      <c r="M66" t="e">
        <f>CERCO!F66*CERCO!#REF!</f>
        <v>#REF!</v>
      </c>
      <c r="N66" t="e">
        <f>AUDIO!F66*AUDIO!#REF!</f>
        <v>#REF!</v>
      </c>
      <c r="O66" t="e">
        <f>TELEFONIA!F66*TELEFONIA!#REF!</f>
        <v>#REF!</v>
      </c>
    </row>
    <row r="67" spans="1:15">
      <c r="A67" t="e">
        <f>ELECTRICIDAD!F66*ELECTRICIDAD!#REF!</f>
        <v>#REF!</v>
      </c>
      <c r="B67" t="e">
        <f>HIK!F79*HIK!#REF!</f>
        <v>#REF!</v>
      </c>
      <c r="C67" t="e">
        <f>HDCVI!F69*HDCVI!#REF!</f>
        <v>#REF!</v>
      </c>
      <c r="E67" t="e">
        <f>'IP-IMOU'!F71*'IP-IMOU'!#REF!</f>
        <v>#REF!</v>
      </c>
      <c r="F67" t="e">
        <f>'HIGH CCTV'!F70*'HIGH CCTV'!#REF!</f>
        <v>#REF!</v>
      </c>
      <c r="G67" t="e">
        <f>'ACC. CCTV'!#REF!*'ACC. CCTV'!#REF!</f>
        <v>#REF!</v>
      </c>
      <c r="I67" t="e">
        <f>ALARMAS!F67*ALARMAS!#REF!</f>
        <v>#REF!</v>
      </c>
      <c r="J67" t="e">
        <f>ACCESO!F69*ACCESO!#REF!</f>
        <v>#REF!</v>
      </c>
      <c r="K67" t="e">
        <f>CONECTIVIDAD!F70*CONECTIVIDAD!#REF!</f>
        <v>#REF!</v>
      </c>
      <c r="L67" t="e">
        <f>INCENDIO!F70*INCENDIO!#REF!</f>
        <v>#REF!</v>
      </c>
      <c r="M67" t="e">
        <f>CERCO!F67*CERCO!#REF!</f>
        <v>#REF!</v>
      </c>
      <c r="N67" t="e">
        <f>AUDIO!F67*AUDIO!#REF!</f>
        <v>#REF!</v>
      </c>
      <c r="O67" t="e">
        <f>TELEFONIA!F67*TELEFONIA!#REF!</f>
        <v>#REF!</v>
      </c>
    </row>
    <row r="68" spans="1:15">
      <c r="A68" t="e">
        <f>ELECTRICIDAD!F67*ELECTRICIDAD!#REF!</f>
        <v>#REF!</v>
      </c>
      <c r="B68" t="e">
        <f>HIK!F80*HIK!#REF!</f>
        <v>#REF!</v>
      </c>
      <c r="C68" t="e">
        <f>HDCVI!F70*HDCVI!#REF!</f>
        <v>#REF!</v>
      </c>
      <c r="D68" t="e">
        <f>'IP-DAHUA'!F63*'IP-DAHUA'!#REF!</f>
        <v>#REF!</v>
      </c>
      <c r="E68" t="e">
        <f>'IP-IMOU'!F72*'IP-IMOU'!#REF!</f>
        <v>#REF!</v>
      </c>
      <c r="F68" t="e">
        <f>'HIGH CCTV'!F71*'HIGH CCTV'!#REF!</f>
        <v>#REF!</v>
      </c>
      <c r="G68" t="e">
        <f>'ACC. CCTV'!F75*'ACC. CCTV'!#REF!</f>
        <v>#REF!</v>
      </c>
      <c r="H68" t="e">
        <f>PORTERO!F69*PORTERO!#REF!</f>
        <v>#REF!</v>
      </c>
      <c r="I68" t="e">
        <f>ALARMAS!F68*ALARMAS!#REF!</f>
        <v>#REF!</v>
      </c>
      <c r="J68" t="e">
        <f>ACCESO!F71*ACCESO!#REF!</f>
        <v>#REF!</v>
      </c>
      <c r="K68" t="e">
        <f>CONECTIVIDAD!F71*CONECTIVIDAD!#REF!</f>
        <v>#REF!</v>
      </c>
      <c r="L68" t="e">
        <f>INCENDIO!F71*INCENDIO!#REF!</f>
        <v>#REF!</v>
      </c>
      <c r="M68" t="e">
        <f>CERCO!F68*CERCO!#REF!</f>
        <v>#REF!</v>
      </c>
      <c r="N68" t="e">
        <f>AUDIO!F68*AUDIO!#REF!</f>
        <v>#REF!</v>
      </c>
      <c r="O68" t="e">
        <f>TELEFONIA!F68*TELEFONIA!#REF!</f>
        <v>#REF!</v>
      </c>
    </row>
    <row r="69" spans="1:15">
      <c r="A69" t="e">
        <f>ELECTRICIDAD!F68*ELECTRICIDAD!#REF!</f>
        <v>#REF!</v>
      </c>
      <c r="B69" t="e">
        <f>HIK!F81*HIK!#REF!</f>
        <v>#REF!</v>
      </c>
      <c r="C69" t="e">
        <f>HDCVI!F71*HDCVI!#REF!</f>
        <v>#REF!</v>
      </c>
      <c r="E69" t="e">
        <f>'IP-IMOU'!F73*'IP-IMOU'!#REF!</f>
        <v>#REF!</v>
      </c>
      <c r="F69" t="e">
        <f>'HIGH CCTV'!F72*'HIGH CCTV'!#REF!</f>
        <v>#REF!</v>
      </c>
      <c r="G69" t="e">
        <f>'ACC. CCTV'!F76*'ACC. CCTV'!#REF!</f>
        <v>#REF!</v>
      </c>
      <c r="H69" t="e">
        <f>PORTERO!F70*PORTERO!#REF!</f>
        <v>#REF!</v>
      </c>
      <c r="J69" t="e">
        <f>ACCESO!F72*ACCESO!#REF!</f>
        <v>#REF!</v>
      </c>
      <c r="K69" t="e">
        <f>CONECTIVIDAD!F72*CONECTIVIDAD!#REF!</f>
        <v>#REF!</v>
      </c>
      <c r="L69" t="e">
        <f>INCENDIO!F72*INCENDIO!#REF!</f>
        <v>#REF!</v>
      </c>
      <c r="M69" t="e">
        <f>CERCO!F69*CERCO!#REF!</f>
        <v>#REF!</v>
      </c>
      <c r="N69" t="e">
        <f>AUDIO!F69*AUDIO!#REF!</f>
        <v>#REF!</v>
      </c>
      <c r="O69" t="e">
        <f>TELEFONIA!F69*TELEFONIA!#REF!</f>
        <v>#REF!</v>
      </c>
    </row>
    <row r="70" spans="1:15">
      <c r="A70" t="e">
        <f>ELECTRICIDAD!F69*ELECTRICIDAD!#REF!</f>
        <v>#REF!</v>
      </c>
      <c r="B70" t="e">
        <f>HIK!F82*HIK!#REF!</f>
        <v>#REF!</v>
      </c>
      <c r="C70" t="e">
        <f>HDCVI!F72*HDCVI!#REF!</f>
        <v>#REF!</v>
      </c>
      <c r="D70" t="e">
        <f>'IP-DAHUA'!F65*'IP-DAHUA'!#REF!</f>
        <v>#REF!</v>
      </c>
      <c r="E70" t="e">
        <f>'IP-IMOU'!F74*'IP-IMOU'!#REF!</f>
        <v>#REF!</v>
      </c>
      <c r="F70" t="e">
        <f>'HIGH CCTV'!F73*'HIGH CCTV'!#REF!</f>
        <v>#REF!</v>
      </c>
      <c r="G70" t="e">
        <f>'ACC. CCTV'!F77*'ACC. CCTV'!#REF!</f>
        <v>#REF!</v>
      </c>
      <c r="H70" t="e">
        <f>PORTERO!F71*PORTERO!#REF!</f>
        <v>#REF!</v>
      </c>
      <c r="I70" t="e">
        <f>ALARMAS!F70*ALARMAS!#REF!</f>
        <v>#REF!</v>
      </c>
      <c r="J70" t="e">
        <f>ACCESO!F73*ACCESO!#REF!</f>
        <v>#REF!</v>
      </c>
      <c r="K70" t="e">
        <f>CONECTIVIDAD!F73*CONECTIVIDAD!#REF!</f>
        <v>#REF!</v>
      </c>
      <c r="M70" t="e">
        <f>CERCO!F70*CERCO!#REF!</f>
        <v>#REF!</v>
      </c>
      <c r="N70" t="e">
        <f>AUDIO!F70*AUDIO!#REF!</f>
        <v>#REF!</v>
      </c>
      <c r="O70" t="e">
        <f>TELEFONIA!F70*TELEFONIA!#REF!</f>
        <v>#REF!</v>
      </c>
    </row>
    <row r="71" spans="1:15">
      <c r="A71" t="e">
        <f>ELECTRICIDAD!F70*ELECTRICIDAD!#REF!</f>
        <v>#REF!</v>
      </c>
      <c r="B71" t="e">
        <f>HIK!F84*HIK!#REF!</f>
        <v>#REF!</v>
      </c>
      <c r="C71" t="e">
        <f>HDCVI!F73*HDCVI!#REF!</f>
        <v>#REF!</v>
      </c>
      <c r="D71" t="e">
        <f>'IP-DAHUA'!F66*'IP-DAHUA'!#REF!</f>
        <v>#REF!</v>
      </c>
      <c r="E71" t="e">
        <f>'IP-IMOU'!F75*'IP-IMOU'!#REF!</f>
        <v>#REF!</v>
      </c>
      <c r="F71" t="e">
        <f>'HIGH CCTV'!F74*'HIGH CCTV'!#REF!</f>
        <v>#REF!</v>
      </c>
      <c r="G71" t="e">
        <f>'ACC. CCTV'!F78*'ACC. CCTV'!#REF!</f>
        <v>#REF!</v>
      </c>
      <c r="H71" t="e">
        <f>PORTERO!F72*PORTERO!#REF!</f>
        <v>#REF!</v>
      </c>
      <c r="I71" t="e">
        <f>ALARMAS!F71*ALARMAS!#REF!</f>
        <v>#REF!</v>
      </c>
      <c r="J71" t="e">
        <f>ACCESO!F74*ACCESO!#REF!</f>
        <v>#REF!</v>
      </c>
      <c r="K71" t="e">
        <f>CONECTIVIDAD!F74*CONECTIVIDAD!#REF!</f>
        <v>#REF!</v>
      </c>
      <c r="M71" t="e">
        <f>CERCO!F71*CERCO!#REF!</f>
        <v>#REF!</v>
      </c>
      <c r="N71" t="e">
        <f>AUDIO!F71*AUDIO!#REF!</f>
        <v>#REF!</v>
      </c>
      <c r="O71" t="e">
        <f>TELEFONIA!F71*TELEFONIA!#REF!</f>
        <v>#REF!</v>
      </c>
    </row>
    <row r="72" spans="1:15">
      <c r="A72" t="e">
        <f>ELECTRICIDAD!F71*ELECTRICIDAD!#REF!</f>
        <v>#REF!</v>
      </c>
      <c r="B72" t="e">
        <f>HIK!F86*HIK!#REF!</f>
        <v>#REF!</v>
      </c>
      <c r="C72" t="e">
        <f>HDCVI!F74*HDCVI!#REF!</f>
        <v>#REF!</v>
      </c>
      <c r="D72" t="e">
        <f>'IP-DAHUA'!F67*'IP-DAHUA'!#REF!</f>
        <v>#REF!</v>
      </c>
      <c r="E72" t="e">
        <f>'IP-IMOU'!F76*'IP-IMOU'!#REF!</f>
        <v>#REF!</v>
      </c>
      <c r="F72" t="e">
        <f>'HIGH CCTV'!F75*'HIGH CCTV'!#REF!</f>
        <v>#REF!</v>
      </c>
      <c r="G72" t="e">
        <f>'ACC. CCTV'!F79*'ACC. CCTV'!#REF!</f>
        <v>#REF!</v>
      </c>
      <c r="I72" t="e">
        <f>ALARMAS!F72*ALARMAS!#REF!</f>
        <v>#REF!</v>
      </c>
      <c r="J72" t="e">
        <f>ACCESO!F75*ACCESO!#REF!</f>
        <v>#REF!</v>
      </c>
      <c r="K72" t="e">
        <f>CONECTIVIDAD!F75*CONECTIVIDAD!#REF!</f>
        <v>#REF!</v>
      </c>
      <c r="L72" t="e">
        <f>INCENDIO!F75*INCENDIO!#REF!</f>
        <v>#REF!</v>
      </c>
      <c r="M72" t="e">
        <f>CERCO!F72*CERCO!#REF!</f>
        <v>#REF!</v>
      </c>
      <c r="N72" t="e">
        <f>AUDIO!F72*AUDIO!#REF!</f>
        <v>#REF!</v>
      </c>
      <c r="O72" t="e">
        <f>TELEFONIA!F72*TELEFONIA!#REF!</f>
        <v>#REF!</v>
      </c>
    </row>
    <row r="73" spans="1:15">
      <c r="A73" t="e">
        <f>ELECTRICIDAD!F72*ELECTRICIDAD!#REF!</f>
        <v>#REF!</v>
      </c>
      <c r="B73" t="e">
        <f>HIK!F92*HIK!#REF!</f>
        <v>#REF!</v>
      </c>
      <c r="C73" t="e">
        <f>HDCVI!F75*HDCVI!#REF!</f>
        <v>#REF!</v>
      </c>
      <c r="D73" t="e">
        <f>'IP-DAHUA'!F68*'IP-DAHUA'!#REF!</f>
        <v>#REF!</v>
      </c>
      <c r="E73" t="e">
        <f>'IP-IMOU'!F77*'IP-IMOU'!#REF!</f>
        <v>#REF!</v>
      </c>
      <c r="F73" t="e">
        <f>'HIGH CCTV'!F76*'HIGH CCTV'!#REF!</f>
        <v>#REF!</v>
      </c>
      <c r="G73" t="e">
        <f>'ACC. CCTV'!F80*'ACC. CCTV'!#REF!</f>
        <v>#REF!</v>
      </c>
      <c r="I73" t="e">
        <f>ALARMAS!F73*ALARMAS!#REF!</f>
        <v>#REF!</v>
      </c>
      <c r="J73" t="e">
        <f>ACCESO!F80*ACCESO!#REF!</f>
        <v>#REF!</v>
      </c>
      <c r="K73" t="e">
        <f>CONECTIVIDAD!F76*CONECTIVIDAD!#REF!</f>
        <v>#REF!</v>
      </c>
      <c r="L73" t="e">
        <f>INCENDIO!F76*INCENDIO!#REF!</f>
        <v>#REF!</v>
      </c>
      <c r="M73" t="e">
        <f>CERCO!F73*CERCO!#REF!</f>
        <v>#REF!</v>
      </c>
      <c r="N73" t="e">
        <f>AUDIO!F73*AUDIO!#REF!</f>
        <v>#REF!</v>
      </c>
      <c r="O73" t="e">
        <f>TELEFONIA!F73*TELEFONIA!#REF!</f>
        <v>#REF!</v>
      </c>
    </row>
    <row r="74" spans="1:15">
      <c r="A74" t="e">
        <f>ELECTRICIDAD!F73*ELECTRICIDAD!#REF!</f>
        <v>#REF!</v>
      </c>
      <c r="B74" t="e">
        <f>HIK!F95*HIK!#REF!</f>
        <v>#REF!</v>
      </c>
      <c r="D74" t="e">
        <f>'IP-DAHUA'!F69*'IP-DAHUA'!#REF!</f>
        <v>#REF!</v>
      </c>
      <c r="E74" t="e">
        <f>'IP-IMOU'!F78*'IP-IMOU'!#REF!</f>
        <v>#REF!</v>
      </c>
      <c r="F74" t="e">
        <f>'HIGH CCTV'!F77*'HIGH CCTV'!#REF!</f>
        <v>#REF!</v>
      </c>
      <c r="G74" t="e">
        <f>'ACC. CCTV'!F81*'ACC. CCTV'!#REF!</f>
        <v>#REF!</v>
      </c>
      <c r="H74" t="e">
        <f>PORTERO!F75*PORTERO!#REF!</f>
        <v>#REF!</v>
      </c>
      <c r="I74" t="e">
        <f>ALARMAS!F74*ALARMAS!#REF!</f>
        <v>#REF!</v>
      </c>
      <c r="J74" t="e">
        <f>ACCESO!F77*ACCESO!#REF!</f>
        <v>#REF!</v>
      </c>
      <c r="K74" t="e">
        <f>CONECTIVIDAD!F77*CONECTIVIDAD!#REF!</f>
        <v>#REF!</v>
      </c>
      <c r="L74" t="e">
        <f>INCENDIO!F77*INCENDIO!#REF!</f>
        <v>#REF!</v>
      </c>
      <c r="M74" t="e">
        <f>CERCO!F74*CERCO!#REF!</f>
        <v>#REF!</v>
      </c>
      <c r="N74" t="e">
        <f>AUDIO!F74*AUDIO!#REF!</f>
        <v>#REF!</v>
      </c>
      <c r="O74" t="e">
        <f>TELEFONIA!F74*TELEFONIA!#REF!</f>
        <v>#REF!</v>
      </c>
    </row>
    <row r="75" spans="1:15">
      <c r="A75" t="e">
        <f>ELECTRICIDAD!F74*ELECTRICIDAD!#REF!</f>
        <v>#REF!</v>
      </c>
      <c r="B75" t="e">
        <f>HIK!F87*HIK!#REF!</f>
        <v>#REF!</v>
      </c>
      <c r="C75" t="e">
        <f>HDCVI!F77*HDCVI!#REF!</f>
        <v>#REF!</v>
      </c>
      <c r="D75" t="e">
        <f>'IP-DAHUA'!F70*'IP-DAHUA'!#REF!</f>
        <v>#REF!</v>
      </c>
      <c r="E75" t="e">
        <f>'IP-IMOU'!F79*'IP-IMOU'!#REF!</f>
        <v>#REF!</v>
      </c>
      <c r="F75" t="e">
        <f>'HIGH CCTV'!F78*'HIGH CCTV'!#REF!</f>
        <v>#REF!</v>
      </c>
      <c r="G75" t="e">
        <f>'ACC. CCTV'!F82*'ACC. CCTV'!#REF!</f>
        <v>#REF!</v>
      </c>
      <c r="H75" t="e">
        <f>PORTERO!F76*PORTERO!#REF!</f>
        <v>#REF!</v>
      </c>
      <c r="I75" t="e">
        <f>ALARMAS!F75*ALARMAS!#REF!</f>
        <v>#REF!</v>
      </c>
      <c r="K75" t="e">
        <f>CONECTIVIDAD!F78*CONECTIVIDAD!#REF!</f>
        <v>#REF!</v>
      </c>
      <c r="L75" t="e">
        <f>INCENDIO!F78*INCENDIO!#REF!</f>
        <v>#REF!</v>
      </c>
      <c r="M75" t="e">
        <f>CERCO!F75*CERCO!#REF!</f>
        <v>#REF!</v>
      </c>
      <c r="N75" t="e">
        <f>AUDIO!F75*AUDIO!#REF!</f>
        <v>#REF!</v>
      </c>
      <c r="O75" t="e">
        <f>TELEFONIA!F75*TELEFONIA!#REF!</f>
        <v>#REF!</v>
      </c>
    </row>
    <row r="76" spans="1:15">
      <c r="A76" t="e">
        <f>ELECTRICIDAD!F75*ELECTRICIDAD!#REF!</f>
        <v>#REF!</v>
      </c>
      <c r="B76" t="e">
        <f>HIK!F89*HIK!#REF!</f>
        <v>#REF!</v>
      </c>
      <c r="C76" t="e">
        <f>HDCVI!F78*HDCVI!#REF!</f>
        <v>#REF!</v>
      </c>
      <c r="D76" t="e">
        <f>'IP-DAHUA'!F72*'IP-DAHUA'!#REF!</f>
        <v>#REF!</v>
      </c>
      <c r="E76" t="e">
        <f>'IP-IMOU'!F80*'IP-IMOU'!#REF!</f>
        <v>#REF!</v>
      </c>
      <c r="F76" t="e">
        <f>'HIGH CCTV'!F79*'HIGH CCTV'!#REF!</f>
        <v>#REF!</v>
      </c>
      <c r="G76" t="e">
        <f>'ACC. CCTV'!F83*'ACC. CCTV'!#REF!</f>
        <v>#REF!</v>
      </c>
      <c r="H76" t="e">
        <f>PORTERO!F77*PORTERO!#REF!</f>
        <v>#REF!</v>
      </c>
      <c r="I76" t="e">
        <f>ALARMAS!F76*ALARMAS!#REF!</f>
        <v>#REF!</v>
      </c>
      <c r="J76" t="e">
        <f>ACCESO!F79*ACCESO!#REF!</f>
        <v>#REF!</v>
      </c>
      <c r="K76" t="e">
        <f>CONECTIVIDAD!F79*CONECTIVIDAD!#REF!</f>
        <v>#REF!</v>
      </c>
      <c r="L76" t="e">
        <f>INCENDIO!F79*INCENDIO!#REF!</f>
        <v>#REF!</v>
      </c>
      <c r="M76" t="e">
        <f>CERCO!F76*CERCO!#REF!</f>
        <v>#REF!</v>
      </c>
      <c r="N76" t="e">
        <f>AUDIO!F76*AUDIO!#REF!</f>
        <v>#REF!</v>
      </c>
      <c r="O76" t="e">
        <f>TELEFONIA!F76*TELEFONIA!#REF!</f>
        <v>#REF!</v>
      </c>
    </row>
    <row r="77" spans="1:15">
      <c r="A77" t="e">
        <f>ELECTRICIDAD!F76*ELECTRICIDAD!#REF!</f>
        <v>#REF!</v>
      </c>
      <c r="C77" t="e">
        <f>HDCVI!F79*HDCVI!#REF!</f>
        <v>#REF!</v>
      </c>
      <c r="D77" t="e">
        <f>'IP-DAHUA'!F73*'IP-DAHUA'!#REF!</f>
        <v>#REF!</v>
      </c>
      <c r="E77" t="e">
        <f>'IP-IMOU'!F81*'IP-IMOU'!#REF!</f>
        <v>#REF!</v>
      </c>
      <c r="F77" t="e">
        <f>'HIGH CCTV'!F80*'HIGH CCTV'!#REF!</f>
        <v>#REF!</v>
      </c>
      <c r="G77" t="e">
        <f>'ACC. CCTV'!F84*'ACC. CCTV'!#REF!</f>
        <v>#REF!</v>
      </c>
      <c r="I77" t="e">
        <f>ALARMAS!F77*ALARMAS!#REF!</f>
        <v>#REF!</v>
      </c>
      <c r="J77" t="e">
        <f>ACCESO!F81*ACCESO!#REF!</f>
        <v>#REF!</v>
      </c>
      <c r="K77" t="e">
        <f>CONECTIVIDAD!F80*CONECTIVIDAD!#REF!</f>
        <v>#REF!</v>
      </c>
      <c r="L77" t="e">
        <f>INCENDIO!F80*INCENDIO!#REF!</f>
        <v>#REF!</v>
      </c>
      <c r="M77" t="e">
        <f>CERCO!F77*CERCO!#REF!</f>
        <v>#REF!</v>
      </c>
      <c r="N77" t="e">
        <f>AUDIO!F77*AUDIO!#REF!</f>
        <v>#REF!</v>
      </c>
      <c r="O77" t="e">
        <f>TELEFONIA!F77*TELEFONIA!#REF!</f>
        <v>#REF!</v>
      </c>
    </row>
    <row r="78" spans="1:15">
      <c r="A78" t="e">
        <f>ELECTRICIDAD!F77*ELECTRICIDAD!#REF!</f>
        <v>#REF!</v>
      </c>
      <c r="B78" t="e">
        <f>HIK!F94*HIK!#REF!</f>
        <v>#REF!</v>
      </c>
      <c r="C78" t="e">
        <f>HDCVI!F80*HDCVI!#REF!</f>
        <v>#REF!</v>
      </c>
      <c r="D78" t="e">
        <f>'IP-DAHUA'!F74*'IP-DAHUA'!#REF!</f>
        <v>#REF!</v>
      </c>
      <c r="E78" t="e">
        <f>'IP-IMOU'!F82*'IP-IMOU'!#REF!</f>
        <v>#REF!</v>
      </c>
      <c r="F78" t="e">
        <f>'HIGH CCTV'!F81*'HIGH CCTV'!#REF!</f>
        <v>#REF!</v>
      </c>
      <c r="G78" t="e">
        <f>'ACC. CCTV'!F85*'ACC. CCTV'!#REF!</f>
        <v>#REF!</v>
      </c>
      <c r="H78" t="e">
        <f>PORTERO!F79*PORTERO!#REF!</f>
        <v>#REF!</v>
      </c>
      <c r="I78" t="e">
        <f>ALARMAS!F78*ALARMAS!#REF!</f>
        <v>#REF!</v>
      </c>
      <c r="K78" t="e">
        <f>CONECTIVIDAD!F81*CONECTIVIDAD!#REF!</f>
        <v>#REF!</v>
      </c>
      <c r="L78" t="e">
        <f>INCENDIO!F81*INCENDIO!#REF!</f>
        <v>#REF!</v>
      </c>
      <c r="M78" t="e">
        <f>CERCO!F78*CERCO!#REF!</f>
        <v>#REF!</v>
      </c>
      <c r="N78" t="e">
        <f>AUDIO!F78*AUDIO!#REF!</f>
        <v>#REF!</v>
      </c>
      <c r="O78" t="e">
        <f>TELEFONIA!F78*TELEFONIA!#REF!</f>
        <v>#REF!</v>
      </c>
    </row>
    <row r="79" spans="1:15">
      <c r="A79" t="e">
        <f>ELECTRICIDAD!F78*ELECTRICIDAD!#REF!</f>
        <v>#REF!</v>
      </c>
      <c r="B79" t="e">
        <f>HIK!F96*HIK!#REF!</f>
        <v>#REF!</v>
      </c>
      <c r="C79" t="e">
        <f>HDCVI!F81*HDCVI!#REF!</f>
        <v>#REF!</v>
      </c>
      <c r="D79" t="e">
        <f>'IP-DAHUA'!F75*'IP-DAHUA'!#REF!</f>
        <v>#REF!</v>
      </c>
      <c r="E79" t="e">
        <f>'IP-IMOU'!F83*'IP-IMOU'!#REF!</f>
        <v>#REF!</v>
      </c>
      <c r="F79" t="e">
        <f>'HIGH CCTV'!F82*'HIGH CCTV'!#REF!</f>
        <v>#REF!</v>
      </c>
      <c r="G79" t="e">
        <f>'ACC. CCTV'!F86*'ACC. CCTV'!#REF!</f>
        <v>#REF!</v>
      </c>
      <c r="H79" t="e">
        <f>PORTERO!F80*PORTERO!#REF!</f>
        <v>#REF!</v>
      </c>
      <c r="I79" t="e">
        <f>ALARMAS!F79*ALARMAS!#REF!</f>
        <v>#REF!</v>
      </c>
      <c r="J79" t="e">
        <f>ACCESO!F83*ACCESO!#REF!</f>
        <v>#REF!</v>
      </c>
      <c r="K79" t="e">
        <f>CONECTIVIDAD!F82*CONECTIVIDAD!#REF!</f>
        <v>#REF!</v>
      </c>
      <c r="L79" t="e">
        <f>INCENDIO!F82*INCENDIO!#REF!</f>
        <v>#REF!</v>
      </c>
      <c r="M79" t="e">
        <f>CERCO!F79*CERCO!#REF!</f>
        <v>#REF!</v>
      </c>
      <c r="N79" t="e">
        <f>AUDIO!F79*AUDIO!#REF!</f>
        <v>#REF!</v>
      </c>
      <c r="O79" t="e">
        <f>TELEFONIA!F79*TELEFONIA!#REF!</f>
        <v>#REF!</v>
      </c>
    </row>
    <row r="80" spans="1:15">
      <c r="A80" t="e">
        <f>ELECTRICIDAD!F79*ELECTRICIDAD!#REF!</f>
        <v>#REF!</v>
      </c>
      <c r="B80" t="e">
        <f>HIK!F97*HIK!#REF!</f>
        <v>#REF!</v>
      </c>
      <c r="C80" t="e">
        <f>HDCVI!F82*HDCVI!#REF!</f>
        <v>#REF!</v>
      </c>
      <c r="D80" t="e">
        <f>'IP-DAHUA'!F76*'IP-DAHUA'!#REF!</f>
        <v>#REF!</v>
      </c>
      <c r="E80" t="e">
        <f>'IP-IMOU'!F84*'IP-IMOU'!#REF!</f>
        <v>#REF!</v>
      </c>
      <c r="F80" t="e">
        <f>'HIGH CCTV'!F83*'HIGH CCTV'!#REF!</f>
        <v>#REF!</v>
      </c>
      <c r="G80" t="e">
        <f>'ACC. CCTV'!F87*'ACC. CCTV'!#REF!</f>
        <v>#REF!</v>
      </c>
      <c r="H80" t="e">
        <f>PORTERO!F81*PORTERO!#REF!</f>
        <v>#REF!</v>
      </c>
      <c r="I80" t="e">
        <f>ALARMAS!F80*ALARMAS!#REF!</f>
        <v>#REF!</v>
      </c>
      <c r="J80" t="e">
        <f>ACCESO!F85*ACCESO!#REF!</f>
        <v>#REF!</v>
      </c>
      <c r="K80" t="e">
        <f>CONECTIVIDAD!F83*CONECTIVIDAD!#REF!</f>
        <v>#REF!</v>
      </c>
      <c r="L80" t="e">
        <f>INCENDIO!F83*INCENDIO!#REF!</f>
        <v>#REF!</v>
      </c>
      <c r="M80" t="e">
        <f>CERCO!F80*CERCO!#REF!</f>
        <v>#REF!</v>
      </c>
      <c r="N80" t="e">
        <f>AUDIO!F80*AUDIO!#REF!</f>
        <v>#REF!</v>
      </c>
      <c r="O80" t="e">
        <f>TELEFONIA!F80*TELEFONIA!#REF!</f>
        <v>#REF!</v>
      </c>
    </row>
    <row r="81" spans="1:15">
      <c r="A81" t="e">
        <f>ELECTRICIDAD!F80*ELECTRICIDAD!#REF!</f>
        <v>#REF!</v>
      </c>
      <c r="B81" t="e">
        <f>HIK!F98*HIK!#REF!</f>
        <v>#REF!</v>
      </c>
      <c r="C81" t="e">
        <f>HDCVI!F83*HDCVI!#REF!</f>
        <v>#REF!</v>
      </c>
      <c r="D81" t="e">
        <f>'IP-DAHUA'!F77*'IP-DAHUA'!#REF!</f>
        <v>#REF!</v>
      </c>
      <c r="E81" t="e">
        <f>'IP-IMOU'!F85*'IP-IMOU'!#REF!</f>
        <v>#REF!</v>
      </c>
      <c r="F81" t="e">
        <f>'HIGH CCTV'!F84*'HIGH CCTV'!#REF!</f>
        <v>#REF!</v>
      </c>
      <c r="G81" t="e">
        <f>'ACC. CCTV'!F88*'ACC. CCTV'!#REF!</f>
        <v>#REF!</v>
      </c>
      <c r="H81" t="e">
        <f>PORTERO!F82*PORTERO!#REF!</f>
        <v>#REF!</v>
      </c>
      <c r="I81" t="e">
        <f>ALARMAS!F81*ALARMAS!#REF!</f>
        <v>#REF!</v>
      </c>
      <c r="J81" t="e">
        <f>ACCESO!F86*ACCESO!#REF!</f>
        <v>#REF!</v>
      </c>
      <c r="K81" t="e">
        <f>CONECTIVIDAD!F84*CONECTIVIDAD!#REF!</f>
        <v>#REF!</v>
      </c>
      <c r="L81" t="e">
        <f>INCENDIO!F84*INCENDIO!#REF!</f>
        <v>#REF!</v>
      </c>
      <c r="M81" t="e">
        <f>CERCO!F81*CERCO!#REF!</f>
        <v>#REF!</v>
      </c>
      <c r="N81" t="e">
        <f>AUDIO!F81*AUDIO!#REF!</f>
        <v>#REF!</v>
      </c>
      <c r="O81" t="e">
        <f>TELEFONIA!F81*TELEFONIA!#REF!</f>
        <v>#REF!</v>
      </c>
    </row>
    <row r="82" spans="1:15">
      <c r="A82" t="e">
        <f>ELECTRICIDAD!F81*ELECTRICIDAD!#REF!</f>
        <v>#REF!</v>
      </c>
      <c r="B82" t="e">
        <f>HIK!F99*HIK!#REF!</f>
        <v>#REF!</v>
      </c>
      <c r="C82" t="e">
        <f>HDCVI!F84*HDCVI!#REF!</f>
        <v>#REF!</v>
      </c>
      <c r="D82" t="e">
        <f>'IP-DAHUA'!F78*'IP-DAHUA'!#REF!</f>
        <v>#REF!</v>
      </c>
      <c r="E82" t="e">
        <f>'IP-IMOU'!F86*'IP-IMOU'!#REF!</f>
        <v>#REF!</v>
      </c>
      <c r="F82" t="e">
        <f>'HIGH CCTV'!F85*'HIGH CCTV'!#REF!</f>
        <v>#REF!</v>
      </c>
      <c r="G82" t="e">
        <f>'ACC. CCTV'!F89*'ACC. CCTV'!#REF!</f>
        <v>#REF!</v>
      </c>
      <c r="H82" t="e">
        <f>PORTERO!F83*PORTERO!#REF!</f>
        <v>#REF!</v>
      </c>
      <c r="I82" t="e">
        <f>ALARMAS!F82*ALARMAS!#REF!</f>
        <v>#REF!</v>
      </c>
      <c r="K82" t="e">
        <f>CONECTIVIDAD!F85*CONECTIVIDAD!#REF!</f>
        <v>#REF!</v>
      </c>
      <c r="L82" t="e">
        <f>INCENDIO!F85*INCENDIO!#REF!</f>
        <v>#REF!</v>
      </c>
      <c r="M82" t="e">
        <f>CERCO!F82*CERCO!#REF!</f>
        <v>#REF!</v>
      </c>
      <c r="N82" t="e">
        <f>AUDIO!F82*AUDIO!#REF!</f>
        <v>#REF!</v>
      </c>
      <c r="O82" t="e">
        <f>TELEFONIA!F82*TELEFONIA!#REF!</f>
        <v>#REF!</v>
      </c>
    </row>
    <row r="83" spans="1:15">
      <c r="A83" t="e">
        <f>ELECTRICIDAD!F82*ELECTRICIDAD!#REF!</f>
        <v>#REF!</v>
      </c>
      <c r="B83" t="e">
        <f>HIK!F102*HIK!#REF!</f>
        <v>#REF!</v>
      </c>
      <c r="C83" t="e">
        <f>HDCVI!F85*HDCVI!#REF!</f>
        <v>#REF!</v>
      </c>
      <c r="D83" t="e">
        <f>'IP-DAHUA'!F79*'IP-DAHUA'!#REF!</f>
        <v>#REF!</v>
      </c>
      <c r="E83" t="e">
        <f>'IP-IMOU'!F87*'IP-IMOU'!#REF!</f>
        <v>#REF!</v>
      </c>
      <c r="F83" t="e">
        <f>'HIGH CCTV'!F86*'HIGH CCTV'!#REF!</f>
        <v>#REF!</v>
      </c>
      <c r="G83" t="e">
        <f>'ACC. CCTV'!F90*'ACC. CCTV'!#REF!</f>
        <v>#REF!</v>
      </c>
      <c r="H83" t="e">
        <f>PORTERO!F84*PORTERO!#REF!</f>
        <v>#REF!</v>
      </c>
      <c r="I83" t="e">
        <f>ALARMAS!F83*ALARMAS!#REF!</f>
        <v>#REF!</v>
      </c>
      <c r="J83" t="e">
        <f>ACCESO!F88*ACCESO!#REF!</f>
        <v>#REF!</v>
      </c>
      <c r="K83" t="e">
        <f>CONECTIVIDAD!F86*CONECTIVIDAD!#REF!</f>
        <v>#REF!</v>
      </c>
      <c r="L83" t="e">
        <f>INCENDIO!F86*INCENDIO!#REF!</f>
        <v>#REF!</v>
      </c>
      <c r="M83" t="e">
        <f>CERCO!F83*CERCO!#REF!</f>
        <v>#REF!</v>
      </c>
      <c r="N83" t="e">
        <f>AUDIO!F83*AUDIO!#REF!</f>
        <v>#REF!</v>
      </c>
      <c r="O83" t="e">
        <f>TELEFONIA!F83*TELEFONIA!#REF!</f>
        <v>#REF!</v>
      </c>
    </row>
    <row r="84" spans="1:15">
      <c r="A84" t="e">
        <f>ELECTRICIDAD!F83*ELECTRICIDAD!#REF!</f>
        <v>#REF!</v>
      </c>
      <c r="B84" t="e">
        <f>HIK!F104*HIK!#REF!</f>
        <v>#REF!</v>
      </c>
      <c r="C84" t="e">
        <f>HDCVI!F86*HDCVI!#REF!</f>
        <v>#REF!</v>
      </c>
      <c r="D84" t="e">
        <f>'IP-DAHUA'!F80*'IP-DAHUA'!#REF!</f>
        <v>#REF!</v>
      </c>
      <c r="E84" t="e">
        <f>'IP-IMOU'!F88*'IP-IMOU'!#REF!</f>
        <v>#REF!</v>
      </c>
      <c r="F84" t="e">
        <f>'HIGH CCTV'!F87*'HIGH CCTV'!#REF!</f>
        <v>#REF!</v>
      </c>
      <c r="G84" t="e">
        <f>'ACC. CCTV'!F91*'ACC. CCTV'!#REF!</f>
        <v>#REF!</v>
      </c>
      <c r="H84" t="e">
        <f>PORTERO!F85*PORTERO!#REF!</f>
        <v>#REF!</v>
      </c>
      <c r="I84" t="e">
        <f>ALARMAS!F84*ALARMAS!#REF!</f>
        <v>#REF!</v>
      </c>
      <c r="J84" t="e">
        <f>ACCESO!F89*ACCESO!#REF!</f>
        <v>#REF!</v>
      </c>
      <c r="K84" t="e">
        <f>CONECTIVIDAD!F87*CONECTIVIDAD!#REF!</f>
        <v>#REF!</v>
      </c>
      <c r="L84" t="e">
        <f>INCENDIO!F87*INCENDIO!#REF!</f>
        <v>#REF!</v>
      </c>
      <c r="M84" t="e">
        <f>CERCO!F84*CERCO!#REF!</f>
        <v>#REF!</v>
      </c>
      <c r="N84" t="e">
        <f>AUDIO!F84*AUDIO!#REF!</f>
        <v>#REF!</v>
      </c>
      <c r="O84" t="e">
        <f>TELEFONIA!F84*TELEFONIA!#REF!</f>
        <v>#REF!</v>
      </c>
    </row>
    <row r="85" spans="1:15">
      <c r="A85" t="e">
        <f>ELECTRICIDAD!F84*ELECTRICIDAD!#REF!</f>
        <v>#REF!</v>
      </c>
      <c r="C85" t="e">
        <f>HDCVI!F87*HDCVI!#REF!</f>
        <v>#REF!</v>
      </c>
      <c r="D85" t="e">
        <f>'IP-DAHUA'!F81*'IP-DAHUA'!#REF!</f>
        <v>#REF!</v>
      </c>
      <c r="E85" t="e">
        <f>'IP-IMOU'!F89*'IP-IMOU'!#REF!</f>
        <v>#REF!</v>
      </c>
      <c r="F85" t="e">
        <f>'HIGH CCTV'!F88*'HIGH CCTV'!#REF!</f>
        <v>#REF!</v>
      </c>
      <c r="G85" t="e">
        <f>'ACC. CCTV'!F92*'ACC. CCTV'!#REF!</f>
        <v>#REF!</v>
      </c>
      <c r="I85" t="e">
        <f>ALARMAS!F85*ALARMAS!#REF!</f>
        <v>#REF!</v>
      </c>
      <c r="J85" t="e">
        <f>ACCESO!F90*ACCESO!#REF!</f>
        <v>#REF!</v>
      </c>
      <c r="K85" t="e">
        <f>CONECTIVIDAD!F88*CONECTIVIDAD!#REF!</f>
        <v>#REF!</v>
      </c>
      <c r="L85" t="e">
        <f>INCENDIO!F88*INCENDIO!#REF!</f>
        <v>#REF!</v>
      </c>
      <c r="M85" t="e">
        <f>CERCO!F85*CERCO!#REF!</f>
        <v>#REF!</v>
      </c>
      <c r="N85" t="e">
        <f>AUDIO!F85*AUDIO!#REF!</f>
        <v>#REF!</v>
      </c>
      <c r="O85" t="e">
        <f>TELEFONIA!F85*TELEFONIA!#REF!</f>
        <v>#REF!</v>
      </c>
    </row>
    <row r="86" spans="1:15">
      <c r="A86" t="e">
        <f>ELECTRICIDAD!F85*ELECTRICIDAD!#REF!</f>
        <v>#REF!</v>
      </c>
      <c r="B86" t="e">
        <f>HIK!F106*HIK!#REF!</f>
        <v>#REF!</v>
      </c>
      <c r="C86" t="e">
        <f>HDCVI!F88*HDCVI!#REF!</f>
        <v>#REF!</v>
      </c>
      <c r="D86" t="e">
        <f>'IP-DAHUA'!F82*'IP-DAHUA'!#REF!</f>
        <v>#REF!</v>
      </c>
      <c r="E86" t="e">
        <f>'IP-IMOU'!F90*'IP-IMOU'!#REF!</f>
        <v>#REF!</v>
      </c>
      <c r="F86" t="e">
        <f>'HIGH CCTV'!F89*'HIGH CCTV'!#REF!</f>
        <v>#REF!</v>
      </c>
      <c r="G86" t="e">
        <f>'ACC. CCTV'!F93*'ACC. CCTV'!#REF!</f>
        <v>#REF!</v>
      </c>
      <c r="I86" t="e">
        <f>ALARMAS!F86*ALARMAS!#REF!</f>
        <v>#REF!</v>
      </c>
      <c r="J86" t="e">
        <f>ACCESO!F91*ACCESO!#REF!</f>
        <v>#REF!</v>
      </c>
      <c r="K86" t="e">
        <f>CONECTIVIDAD!F89*CONECTIVIDAD!#REF!</f>
        <v>#REF!</v>
      </c>
      <c r="L86" t="e">
        <f>INCENDIO!F89*INCENDIO!#REF!</f>
        <v>#REF!</v>
      </c>
      <c r="M86" t="e">
        <f>CERCO!F86*CERCO!#REF!</f>
        <v>#REF!</v>
      </c>
      <c r="N86" t="e">
        <f>AUDIO!F86*AUDIO!#REF!</f>
        <v>#REF!</v>
      </c>
      <c r="O86" t="e">
        <f>TELEFONIA!F86*TELEFONIA!#REF!</f>
        <v>#REF!</v>
      </c>
    </row>
    <row r="87" spans="1:15">
      <c r="A87" t="e">
        <f>ELECTRICIDAD!F86*ELECTRICIDAD!#REF!</f>
        <v>#REF!</v>
      </c>
      <c r="B87" t="e">
        <f>HIK!F108*HIK!#REF!</f>
        <v>#REF!</v>
      </c>
      <c r="C87" t="e">
        <f>HDCVI!F89*HDCVI!#REF!</f>
        <v>#REF!</v>
      </c>
      <c r="D87" t="e">
        <f>'IP-DAHUA'!F83*'IP-DAHUA'!#REF!</f>
        <v>#REF!</v>
      </c>
      <c r="E87" t="e">
        <f>'IP-IMOU'!F91*'IP-IMOU'!#REF!</f>
        <v>#REF!</v>
      </c>
      <c r="F87" t="e">
        <f>'HIGH CCTV'!F90*'HIGH CCTV'!#REF!</f>
        <v>#REF!</v>
      </c>
      <c r="G87" t="e">
        <f>'ACC. CCTV'!F94*'ACC. CCTV'!#REF!</f>
        <v>#REF!</v>
      </c>
      <c r="I87" t="e">
        <f>ALARMAS!F87*ALARMAS!#REF!</f>
        <v>#REF!</v>
      </c>
      <c r="J87" t="e">
        <f>ACCESO!F92*ACCESO!#REF!</f>
        <v>#REF!</v>
      </c>
      <c r="K87" t="e">
        <f>CONECTIVIDAD!F90*CONECTIVIDAD!#REF!</f>
        <v>#REF!</v>
      </c>
      <c r="L87" t="e">
        <f>INCENDIO!F90*INCENDIO!#REF!</f>
        <v>#REF!</v>
      </c>
      <c r="M87" t="e">
        <f>CERCO!F87*CERCO!#REF!</f>
        <v>#REF!</v>
      </c>
      <c r="N87" t="e">
        <f>AUDIO!F87*AUDIO!#REF!</f>
        <v>#REF!</v>
      </c>
      <c r="O87" t="e">
        <f>TELEFONIA!F87*TELEFONIA!#REF!</f>
        <v>#REF!</v>
      </c>
    </row>
    <row r="88" spans="1:15">
      <c r="A88" t="e">
        <f>ELECTRICIDAD!F87*ELECTRICIDAD!#REF!</f>
        <v>#REF!</v>
      </c>
      <c r="B88" t="e">
        <f>HIK!F109*HIK!#REF!</f>
        <v>#REF!</v>
      </c>
      <c r="C88" t="e">
        <f>HDCVI!F90*HDCVI!#REF!</f>
        <v>#REF!</v>
      </c>
      <c r="D88" t="e">
        <f>'IP-DAHUA'!F84*'IP-DAHUA'!#REF!</f>
        <v>#REF!</v>
      </c>
      <c r="E88" t="e">
        <f>'IP-IMOU'!F92*'IP-IMOU'!#REF!</f>
        <v>#REF!</v>
      </c>
      <c r="F88" t="e">
        <f>'HIGH CCTV'!F91*'HIGH CCTV'!#REF!</f>
        <v>#REF!</v>
      </c>
      <c r="G88" t="e">
        <f>'ACC. CCTV'!F95*'ACC. CCTV'!#REF!</f>
        <v>#REF!</v>
      </c>
      <c r="I88" t="e">
        <f>ALARMAS!F88*ALARMAS!#REF!</f>
        <v>#REF!</v>
      </c>
      <c r="J88" t="e">
        <f>ACCESO!F93*ACCESO!#REF!</f>
        <v>#REF!</v>
      </c>
      <c r="K88" t="e">
        <f>CONECTIVIDAD!F91*CONECTIVIDAD!#REF!</f>
        <v>#REF!</v>
      </c>
      <c r="L88" t="e">
        <f>INCENDIO!F91*INCENDIO!#REF!</f>
        <v>#REF!</v>
      </c>
      <c r="M88" t="e">
        <f>CERCO!F88*CERCO!#REF!</f>
        <v>#REF!</v>
      </c>
      <c r="N88" t="e">
        <f>AUDIO!F88*AUDIO!#REF!</f>
        <v>#REF!</v>
      </c>
      <c r="O88" t="e">
        <f>TELEFONIA!F88*TELEFONIA!#REF!</f>
        <v>#REF!</v>
      </c>
    </row>
    <row r="89" spans="1:15">
      <c r="A89" t="e">
        <f>ELECTRICIDAD!F88*ELECTRICIDAD!#REF!</f>
        <v>#REF!</v>
      </c>
      <c r="B89" t="e">
        <f>HIK!F110*HIK!#REF!</f>
        <v>#REF!</v>
      </c>
      <c r="D89" t="e">
        <f>'IP-DAHUA'!F85*'IP-DAHUA'!#REF!</f>
        <v>#REF!</v>
      </c>
      <c r="E89" t="e">
        <f>'IP-IMOU'!F93*'IP-IMOU'!#REF!</f>
        <v>#REF!</v>
      </c>
      <c r="F89" t="e">
        <f>'HIGH CCTV'!F92*'HIGH CCTV'!#REF!</f>
        <v>#REF!</v>
      </c>
      <c r="I89" t="e">
        <f>ALARMAS!F89*ALARMAS!#REF!</f>
        <v>#REF!</v>
      </c>
      <c r="J89" t="e">
        <f>ACCESO!F95*ACCESO!#REF!</f>
        <v>#REF!</v>
      </c>
      <c r="K89" t="e">
        <f>CONECTIVIDAD!F92*CONECTIVIDAD!#REF!</f>
        <v>#REF!</v>
      </c>
      <c r="L89" t="e">
        <f>INCENDIO!F92*INCENDIO!#REF!</f>
        <v>#REF!</v>
      </c>
      <c r="M89" t="e">
        <f>CERCO!F89*CERCO!#REF!</f>
        <v>#REF!</v>
      </c>
      <c r="N89" t="e">
        <f>AUDIO!F89*AUDIO!#REF!</f>
        <v>#REF!</v>
      </c>
      <c r="O89" t="e">
        <f>TELEFONIA!F89*TELEFONIA!#REF!</f>
        <v>#REF!</v>
      </c>
    </row>
    <row r="90" spans="1:15">
      <c r="A90" t="e">
        <f>ELECTRICIDAD!F89*ELECTRICIDAD!#REF!</f>
        <v>#REF!</v>
      </c>
      <c r="C90" t="e">
        <f>HDCVI!F92*HDCVI!#REF!</f>
        <v>#REF!</v>
      </c>
      <c r="D90" t="e">
        <f>'IP-DAHUA'!F87*'IP-DAHUA'!#REF!</f>
        <v>#REF!</v>
      </c>
      <c r="E90" t="e">
        <f>'IP-IMOU'!F94*'IP-IMOU'!#REF!</f>
        <v>#REF!</v>
      </c>
      <c r="F90" t="e">
        <f>'HIGH CCTV'!F93*'HIGH CCTV'!#REF!</f>
        <v>#REF!</v>
      </c>
      <c r="I90" t="e">
        <f>ALARMAS!F90*ALARMAS!#REF!</f>
        <v>#REF!</v>
      </c>
      <c r="J90" t="e">
        <f>ACCESO!F96*ACCESO!#REF!</f>
        <v>#REF!</v>
      </c>
      <c r="K90" t="e">
        <f>CONECTIVIDAD!F93*CONECTIVIDAD!#REF!</f>
        <v>#REF!</v>
      </c>
      <c r="L90" t="e">
        <f>INCENDIO!F93*INCENDIO!#REF!</f>
        <v>#REF!</v>
      </c>
      <c r="N90" t="e">
        <f>AUDIO!F90*AUDIO!#REF!</f>
        <v>#REF!</v>
      </c>
      <c r="O90" t="e">
        <f>TELEFONIA!F90*TELEFONIA!#REF!</f>
        <v>#REF!</v>
      </c>
    </row>
    <row r="91" spans="1:15">
      <c r="A91" t="e">
        <f>ELECTRICIDAD!F90*ELECTRICIDAD!#REF!</f>
        <v>#REF!</v>
      </c>
      <c r="B91" t="e">
        <f>HIK!F113*HIK!#REF!</f>
        <v>#REF!</v>
      </c>
      <c r="C91" t="e">
        <f>HDCVI!F93*HDCVI!#REF!</f>
        <v>#REF!</v>
      </c>
      <c r="D91" t="e">
        <f>'IP-DAHUA'!F88*'IP-DAHUA'!#REF!</f>
        <v>#REF!</v>
      </c>
      <c r="E91" t="e">
        <f>'IP-IMOU'!F95*'IP-IMOU'!#REF!</f>
        <v>#REF!</v>
      </c>
      <c r="F91" t="e">
        <f>'HIGH CCTV'!F94*'HIGH CCTV'!#REF!</f>
        <v>#REF!</v>
      </c>
      <c r="G91" t="e">
        <f>'ACC. CCTV'!F98*'ACC. CCTV'!#REF!</f>
        <v>#REF!</v>
      </c>
      <c r="H91" t="e">
        <f>PORTERO!F92*PORTERO!#REF!</f>
        <v>#REF!</v>
      </c>
      <c r="I91" t="e">
        <f>ALARMAS!F91*ALARMAS!#REF!</f>
        <v>#REF!</v>
      </c>
      <c r="J91" t="e">
        <f>ACCESO!F97*ACCESO!#REF!</f>
        <v>#REF!</v>
      </c>
      <c r="K91" t="e">
        <f>CONECTIVIDAD!F94*CONECTIVIDAD!#REF!</f>
        <v>#REF!</v>
      </c>
      <c r="L91" t="e">
        <f>INCENDIO!F94*INCENDIO!#REF!</f>
        <v>#REF!</v>
      </c>
      <c r="N91" t="e">
        <f>AUDIO!F91*AUDIO!#REF!</f>
        <v>#REF!</v>
      </c>
      <c r="O91" t="e">
        <f>TELEFONIA!F91*TELEFONIA!#REF!</f>
        <v>#REF!</v>
      </c>
    </row>
    <row r="92" spans="1:15">
      <c r="A92" t="e">
        <f>ELECTRICIDAD!F91*ELECTRICIDAD!#REF!</f>
        <v>#REF!</v>
      </c>
      <c r="B92" t="e">
        <f>HIK!F114*HIK!#REF!</f>
        <v>#REF!</v>
      </c>
      <c r="D92" t="e">
        <f>'IP-DAHUA'!F89*'IP-DAHUA'!#REF!</f>
        <v>#REF!</v>
      </c>
      <c r="E92" t="e">
        <f>'IP-IMOU'!F96*'IP-IMOU'!#REF!</f>
        <v>#REF!</v>
      </c>
      <c r="F92" t="e">
        <f>'HIGH CCTV'!F95*'HIGH CCTV'!#REF!</f>
        <v>#REF!</v>
      </c>
      <c r="G92" t="e">
        <f>'ACC. CCTV'!F99*'ACC. CCTV'!#REF!</f>
        <v>#REF!</v>
      </c>
      <c r="H92" t="e">
        <f>PORTERO!F93*PORTERO!#REF!</f>
        <v>#REF!</v>
      </c>
      <c r="I92" t="e">
        <f>ALARMAS!F92*ALARMAS!#REF!</f>
        <v>#REF!</v>
      </c>
      <c r="J92" t="e">
        <f>ACCESO!F98*ACCESO!#REF!</f>
        <v>#REF!</v>
      </c>
      <c r="K92" t="e">
        <f>CONECTIVIDAD!F95*CONECTIVIDAD!#REF!</f>
        <v>#REF!</v>
      </c>
      <c r="L92" t="e">
        <f>INCENDIO!F95*INCENDIO!#REF!</f>
        <v>#REF!</v>
      </c>
      <c r="N92" t="e">
        <f>AUDIO!F92*AUDIO!#REF!</f>
        <v>#REF!</v>
      </c>
      <c r="O92" t="e">
        <f>TELEFONIA!F92*TELEFONIA!#REF!</f>
        <v>#REF!</v>
      </c>
    </row>
    <row r="93" spans="1:15">
      <c r="A93" t="e">
        <f>ELECTRICIDAD!F92*ELECTRICIDAD!#REF!</f>
        <v>#REF!</v>
      </c>
      <c r="B93" t="e">
        <f>HIK!F115*HIK!#REF!</f>
        <v>#REF!</v>
      </c>
      <c r="D93" t="e">
        <f>'IP-DAHUA'!#REF!*'IP-DAHUA'!#REF!</f>
        <v>#REF!</v>
      </c>
      <c r="E93" t="e">
        <f>'IP-IMOU'!F97*'IP-IMOU'!#REF!</f>
        <v>#REF!</v>
      </c>
      <c r="F93" t="e">
        <f>'HIGH CCTV'!F96*'HIGH CCTV'!#REF!</f>
        <v>#REF!</v>
      </c>
      <c r="G93" t="e">
        <f>'ACC. CCTV'!F100*'ACC. CCTV'!#REF!</f>
        <v>#REF!</v>
      </c>
      <c r="I93" t="e">
        <f>ALARMAS!F93*ALARMAS!#REF!</f>
        <v>#REF!</v>
      </c>
      <c r="J93" t="e">
        <f>ACCESO!F99*ACCESO!#REF!</f>
        <v>#REF!</v>
      </c>
      <c r="K93" t="e">
        <f>CONECTIVIDAD!F96*CONECTIVIDAD!#REF!</f>
        <v>#REF!</v>
      </c>
      <c r="L93" t="e">
        <f>INCENDIO!F96*INCENDIO!#REF!</f>
        <v>#REF!</v>
      </c>
      <c r="N93" t="e">
        <f>AUDIO!F93*AUDIO!#REF!</f>
        <v>#REF!</v>
      </c>
      <c r="O93" t="e">
        <f>TELEFONIA!F93*TELEFONIA!#REF!</f>
        <v>#REF!</v>
      </c>
    </row>
    <row r="94" spans="1:15">
      <c r="A94" t="e">
        <f>ELECTRICIDAD!F93*ELECTRICIDAD!#REF!</f>
        <v>#REF!</v>
      </c>
      <c r="B94" t="e">
        <f>HIK!F117*HIK!#REF!</f>
        <v>#REF!</v>
      </c>
      <c r="C94" t="e">
        <f>HDCVI!F96*HDCVI!#REF!</f>
        <v>#REF!</v>
      </c>
      <c r="D94" t="e">
        <f>'IP-DAHUA'!F91*'IP-DAHUA'!#REF!</f>
        <v>#REF!</v>
      </c>
      <c r="E94" t="e">
        <f>'IP-IMOU'!F98*'IP-IMOU'!#REF!</f>
        <v>#REF!</v>
      </c>
      <c r="F94" t="e">
        <f>'HIGH CCTV'!F97*'HIGH CCTV'!#REF!</f>
        <v>#REF!</v>
      </c>
      <c r="G94" t="e">
        <f>'ACC. CCTV'!F101*'ACC. CCTV'!#REF!</f>
        <v>#REF!</v>
      </c>
      <c r="I94" t="e">
        <f>ALARMAS!F94*ALARMAS!#REF!</f>
        <v>#REF!</v>
      </c>
      <c r="J94" t="e">
        <f>ACCESO!F100*ACCESO!#REF!</f>
        <v>#REF!</v>
      </c>
      <c r="K94" t="e">
        <f>CONECTIVIDAD!F97*CONECTIVIDAD!#REF!</f>
        <v>#REF!</v>
      </c>
      <c r="L94" t="e">
        <f>INCENDIO!F97*INCENDIO!#REF!</f>
        <v>#REF!</v>
      </c>
      <c r="M94" t="e">
        <f>CERCO!F94*CERCO!#REF!</f>
        <v>#REF!</v>
      </c>
      <c r="N94" t="e">
        <f>AUDIO!F94*AUDIO!#REF!</f>
        <v>#REF!</v>
      </c>
      <c r="O94" t="e">
        <f>TELEFONIA!F94*TELEFONIA!#REF!</f>
        <v>#REF!</v>
      </c>
    </row>
    <row r="95" spans="1:15">
      <c r="A95" t="e">
        <f>ELECTRICIDAD!F94*ELECTRICIDAD!#REF!</f>
        <v>#REF!</v>
      </c>
      <c r="B95" t="e">
        <f>HIK!F118*HIK!#REF!</f>
        <v>#REF!</v>
      </c>
      <c r="D95" t="e">
        <f>'IP-DAHUA'!F90*'IP-DAHUA'!#REF!</f>
        <v>#REF!</v>
      </c>
      <c r="E95" t="e">
        <f>'IP-IMOU'!F99*'IP-IMOU'!#REF!</f>
        <v>#REF!</v>
      </c>
      <c r="F95" t="e">
        <f>'HIGH CCTV'!F98*'HIGH CCTV'!#REF!</f>
        <v>#REF!</v>
      </c>
      <c r="G95" t="e">
        <f>'ACC. CCTV'!F102*'ACC. CCTV'!#REF!</f>
        <v>#REF!</v>
      </c>
      <c r="I95" t="e">
        <f>ALARMAS!F95*ALARMAS!#REF!</f>
        <v>#REF!</v>
      </c>
      <c r="J95" t="e">
        <f>ACCESO!F102*ACCESO!#REF!</f>
        <v>#REF!</v>
      </c>
      <c r="K95" t="e">
        <f>CONECTIVIDAD!F98*CONECTIVIDAD!#REF!</f>
        <v>#REF!</v>
      </c>
      <c r="L95" t="e">
        <f>INCENDIO!F98*INCENDIO!#REF!</f>
        <v>#REF!</v>
      </c>
      <c r="M95" t="e">
        <f>CERCO!F95*CERCO!#REF!</f>
        <v>#REF!</v>
      </c>
      <c r="N95" t="e">
        <f>AUDIO!F95*AUDIO!#REF!</f>
        <v>#REF!</v>
      </c>
      <c r="O95" t="e">
        <f>TELEFONIA!F95*TELEFONIA!#REF!</f>
        <v>#REF!</v>
      </c>
    </row>
    <row r="96" spans="1:15">
      <c r="A96" t="e">
        <f>ELECTRICIDAD!F95*ELECTRICIDAD!#REF!</f>
        <v>#REF!</v>
      </c>
      <c r="B96" t="e">
        <f>HIK!F121*HIK!#REF!</f>
        <v>#REF!</v>
      </c>
      <c r="D96" t="e">
        <f>'IP-DAHUA'!F92*'IP-DAHUA'!#REF!</f>
        <v>#REF!</v>
      </c>
      <c r="E96" t="e">
        <f>'IP-IMOU'!F100*'IP-IMOU'!#REF!</f>
        <v>#REF!</v>
      </c>
      <c r="F96" t="e">
        <f>'HIGH CCTV'!F99*'HIGH CCTV'!#REF!</f>
        <v>#REF!</v>
      </c>
      <c r="G96" t="e">
        <f>'ACC. CCTV'!F103*'ACC. CCTV'!#REF!</f>
        <v>#REF!</v>
      </c>
      <c r="H96" t="e">
        <f>PORTERO!F97*PORTERO!#REF!</f>
        <v>#REF!</v>
      </c>
      <c r="I96" t="e">
        <f>ALARMAS!F96*ALARMAS!#REF!</f>
        <v>#REF!</v>
      </c>
      <c r="J96" t="e">
        <f>ACCESO!#REF!*ACCESO!#REF!</f>
        <v>#REF!</v>
      </c>
      <c r="K96" t="e">
        <f>CONECTIVIDAD!F99*CONECTIVIDAD!#REF!</f>
        <v>#REF!</v>
      </c>
      <c r="L96" t="e">
        <f>INCENDIO!F99*INCENDIO!#REF!</f>
        <v>#REF!</v>
      </c>
      <c r="M96" t="e">
        <f>CERCO!F96*CERCO!#REF!</f>
        <v>#REF!</v>
      </c>
      <c r="N96" t="e">
        <f>AUDIO!F96*AUDIO!#REF!</f>
        <v>#REF!</v>
      </c>
      <c r="O96" t="e">
        <f>TELEFONIA!F96*TELEFONIA!#REF!</f>
        <v>#REF!</v>
      </c>
    </row>
    <row r="97" spans="1:15">
      <c r="A97" t="e">
        <f>ELECTRICIDAD!F96*ELECTRICIDAD!#REF!</f>
        <v>#REF!</v>
      </c>
      <c r="B97" t="e">
        <f>HIK!F122*HIK!#REF!</f>
        <v>#REF!</v>
      </c>
      <c r="D97" t="e">
        <f>'IP-DAHUA'!F93*'IP-DAHUA'!#REF!</f>
        <v>#REF!</v>
      </c>
      <c r="E97" t="e">
        <f>'IP-IMOU'!F101*'IP-IMOU'!#REF!</f>
        <v>#REF!</v>
      </c>
      <c r="F97" t="e">
        <f>'HIGH CCTV'!F100*'HIGH CCTV'!#REF!</f>
        <v>#REF!</v>
      </c>
      <c r="G97" t="e">
        <f>'ACC. CCTV'!F104*'ACC. CCTV'!#REF!</f>
        <v>#REF!</v>
      </c>
      <c r="H97" t="e">
        <f>PORTERO!F98*PORTERO!#REF!</f>
        <v>#REF!</v>
      </c>
      <c r="I97" t="e">
        <f>ALARMAS!F97*ALARMAS!#REF!</f>
        <v>#REF!</v>
      </c>
      <c r="J97" t="e">
        <f>ACCESO!F103*ACCESO!#REF!</f>
        <v>#REF!</v>
      </c>
      <c r="K97" t="e">
        <f>CONECTIVIDAD!F100*CONECTIVIDAD!#REF!</f>
        <v>#REF!</v>
      </c>
      <c r="L97" t="e">
        <f>INCENDIO!F100*INCENDIO!#REF!</f>
        <v>#REF!</v>
      </c>
      <c r="M97" t="e">
        <f>CERCO!F97*CERCO!#REF!</f>
        <v>#REF!</v>
      </c>
      <c r="N97" t="e">
        <f>AUDIO!F97*AUDIO!#REF!</f>
        <v>#REF!</v>
      </c>
      <c r="O97" t="e">
        <f>TELEFONIA!F97*TELEFONIA!#REF!</f>
        <v>#REF!</v>
      </c>
    </row>
    <row r="98" spans="1:15">
      <c r="A98" t="e">
        <f>ELECTRICIDAD!F97*ELECTRICIDAD!#REF!</f>
        <v>#REF!</v>
      </c>
      <c r="B98" t="e">
        <f>HIK!F123*HIK!#REF!</f>
        <v>#REF!</v>
      </c>
      <c r="C98" t="e">
        <f>HDCVI!F100*HDCVI!#REF!</f>
        <v>#REF!</v>
      </c>
      <c r="D98" t="e">
        <f>'IP-DAHUA'!F94*'IP-DAHUA'!#REF!</f>
        <v>#REF!</v>
      </c>
      <c r="E98" t="e">
        <f>'IP-IMOU'!F102*'IP-IMOU'!#REF!</f>
        <v>#REF!</v>
      </c>
      <c r="F98" t="e">
        <f>'HIGH CCTV'!F101*'HIGH CCTV'!#REF!</f>
        <v>#REF!</v>
      </c>
      <c r="G98" t="e">
        <f>'ACC. CCTV'!F105*'ACC. CCTV'!#REF!</f>
        <v>#REF!</v>
      </c>
      <c r="I98" t="e">
        <f>ALARMAS!F98*ALARMAS!#REF!</f>
        <v>#REF!</v>
      </c>
      <c r="K98" t="e">
        <f>CONECTIVIDAD!F101*CONECTIVIDAD!#REF!</f>
        <v>#REF!</v>
      </c>
      <c r="L98" t="e">
        <f>INCENDIO!F101*INCENDIO!#REF!</f>
        <v>#REF!</v>
      </c>
      <c r="M98" t="e">
        <f>CERCO!F98*CERCO!#REF!</f>
        <v>#REF!</v>
      </c>
      <c r="N98" t="e">
        <f>AUDIO!F98*AUDIO!#REF!</f>
        <v>#REF!</v>
      </c>
      <c r="O98" t="e">
        <f>TELEFONIA!F98*TELEFONIA!#REF!</f>
        <v>#REF!</v>
      </c>
    </row>
    <row r="99" spans="1:15">
      <c r="A99" t="e">
        <f>ELECTRICIDAD!F98*ELECTRICIDAD!#REF!</f>
        <v>#REF!</v>
      </c>
      <c r="B99" t="e">
        <f>HIK!F124*HIK!#REF!</f>
        <v>#REF!</v>
      </c>
      <c r="C99" t="e">
        <f>HDCVI!F101*HDCVI!#REF!</f>
        <v>#REF!</v>
      </c>
      <c r="D99" t="e">
        <f>'IP-DAHUA'!F95*'IP-DAHUA'!#REF!</f>
        <v>#REF!</v>
      </c>
      <c r="E99" t="e">
        <f>'IP-IMOU'!F103*'IP-IMOU'!#REF!</f>
        <v>#REF!</v>
      </c>
      <c r="F99" t="e">
        <f>'HIGH CCTV'!F102*'HIGH CCTV'!#REF!</f>
        <v>#REF!</v>
      </c>
      <c r="G99" t="e">
        <f>'ACC. CCTV'!F106*'ACC. CCTV'!#REF!</f>
        <v>#REF!</v>
      </c>
      <c r="H99" t="e">
        <f>PORTERO!F100*PORTERO!#REF!</f>
        <v>#REF!</v>
      </c>
      <c r="I99" t="e">
        <f>ALARMAS!F99*ALARMAS!#REF!</f>
        <v>#REF!</v>
      </c>
      <c r="J99" t="e">
        <f>ACCESO!F105*ACCESO!#REF!</f>
        <v>#REF!</v>
      </c>
      <c r="K99" t="e">
        <f>CONECTIVIDAD!F102*CONECTIVIDAD!#REF!</f>
        <v>#REF!</v>
      </c>
      <c r="L99" t="e">
        <f>INCENDIO!F102*INCENDIO!#REF!</f>
        <v>#REF!</v>
      </c>
      <c r="M99" t="e">
        <f>CERCO!F99*CERCO!#REF!</f>
        <v>#REF!</v>
      </c>
      <c r="N99" t="e">
        <f>AUDIO!F99*AUDIO!#REF!</f>
        <v>#REF!</v>
      </c>
      <c r="O99" t="e">
        <f>TELEFONIA!F99*TELEFONIA!#REF!</f>
        <v>#REF!</v>
      </c>
    </row>
    <row r="100" spans="1:15">
      <c r="A100" t="e">
        <f>ELECTRICIDAD!F99*ELECTRICIDAD!#REF!</f>
        <v>#REF!</v>
      </c>
      <c r="B100" t="e">
        <f>HIK!F133*HIK!#REF!</f>
        <v>#REF!</v>
      </c>
      <c r="C100" t="e">
        <f>HDCVI!F102*HDCVI!#REF!</f>
        <v>#REF!</v>
      </c>
      <c r="D100" t="e">
        <f>'IP-DAHUA'!F96*'IP-DAHUA'!#REF!</f>
        <v>#REF!</v>
      </c>
      <c r="E100" t="e">
        <f>'IP-IMOU'!F104*'IP-IMOU'!#REF!</f>
        <v>#REF!</v>
      </c>
      <c r="F100" t="e">
        <f>'HIGH CCTV'!F103*'HIGH CCTV'!#REF!</f>
        <v>#REF!</v>
      </c>
      <c r="G100" t="e">
        <f>'ACC. CCTV'!F107*'ACC. CCTV'!#REF!</f>
        <v>#REF!</v>
      </c>
      <c r="H100" t="e">
        <f>PORTERO!F101*PORTERO!#REF!</f>
        <v>#REF!</v>
      </c>
      <c r="I100" t="e">
        <f>ALARMAS!F100*ALARMAS!#REF!</f>
        <v>#REF!</v>
      </c>
      <c r="J100" t="e">
        <f>ACCESO!F106*ACCESO!#REF!</f>
        <v>#REF!</v>
      </c>
      <c r="K100" t="e">
        <f>CONECTIVIDAD!F103*CONECTIVIDAD!#REF!</f>
        <v>#REF!</v>
      </c>
      <c r="L100" t="e">
        <f>INCENDIO!F103*INCENDIO!#REF!</f>
        <v>#REF!</v>
      </c>
      <c r="M100" t="e">
        <f>CERCO!F100*CERCO!#REF!</f>
        <v>#REF!</v>
      </c>
      <c r="N100" t="e">
        <f>AUDIO!F100*AUDIO!#REF!</f>
        <v>#REF!</v>
      </c>
      <c r="O100" t="e">
        <f>TELEFONIA!F100*TELEFONIA!#REF!</f>
        <v>#REF!</v>
      </c>
    </row>
    <row r="101" spans="1:15">
      <c r="A101" t="e">
        <f>ELECTRICIDAD!F100*ELECTRICIDAD!#REF!</f>
        <v>#REF!</v>
      </c>
      <c r="B101" t="e">
        <f>HIK!F134*HIK!#REF!</f>
        <v>#REF!</v>
      </c>
      <c r="C101" t="e">
        <f>HDCVI!F103*HDCVI!#REF!</f>
        <v>#REF!</v>
      </c>
      <c r="D101" t="e">
        <f>'IP-DAHUA'!F97*'IP-DAHUA'!#REF!</f>
        <v>#REF!</v>
      </c>
      <c r="E101" t="e">
        <f>'IP-IMOU'!F105*'IP-IMOU'!#REF!</f>
        <v>#REF!</v>
      </c>
      <c r="F101" t="e">
        <f>'HIGH CCTV'!F104*'HIGH CCTV'!#REF!</f>
        <v>#REF!</v>
      </c>
      <c r="G101" t="e">
        <f>'ACC. CCTV'!F108*'ACC. CCTV'!#REF!</f>
        <v>#REF!</v>
      </c>
      <c r="H101" t="e">
        <f>PORTERO!F102*PORTERO!#REF!</f>
        <v>#REF!</v>
      </c>
      <c r="I101" t="e">
        <f>ALARMAS!F101*ALARMAS!#REF!</f>
        <v>#REF!</v>
      </c>
      <c r="J101" t="e">
        <f>ACCESO!F107*ACCESO!#REF!</f>
        <v>#REF!</v>
      </c>
      <c r="K101" t="e">
        <f>CONECTIVIDAD!F104*CONECTIVIDAD!#REF!</f>
        <v>#REF!</v>
      </c>
      <c r="L101" t="e">
        <f>INCENDIO!F104*INCENDIO!#REF!</f>
        <v>#REF!</v>
      </c>
      <c r="N101" t="e">
        <f>AUDIO!F101*AUDIO!#REF!</f>
        <v>#REF!</v>
      </c>
      <c r="O101" t="e">
        <f>TELEFONIA!F101*TELEFONIA!#REF!</f>
        <v>#REF!</v>
      </c>
    </row>
    <row r="102" spans="1:15">
      <c r="A102" t="e">
        <f>ELECTRICIDAD!F101*ELECTRICIDAD!#REF!</f>
        <v>#REF!</v>
      </c>
      <c r="B102" t="e">
        <f>HIK!F135*HIK!#REF!</f>
        <v>#REF!</v>
      </c>
      <c r="C102" t="e">
        <f>HDCVI!F104*HDCVI!#REF!</f>
        <v>#REF!</v>
      </c>
      <c r="D102" t="e">
        <f>'IP-DAHUA'!F98*'IP-DAHUA'!#REF!</f>
        <v>#REF!</v>
      </c>
      <c r="E102" t="e">
        <f>'IP-IMOU'!F106*'IP-IMOU'!#REF!</f>
        <v>#REF!</v>
      </c>
      <c r="F102" t="e">
        <f>'HIGH CCTV'!F105*'HIGH CCTV'!#REF!</f>
        <v>#REF!</v>
      </c>
      <c r="G102" t="e">
        <f>'ACC. CCTV'!F109*'ACC. CCTV'!#REF!</f>
        <v>#REF!</v>
      </c>
      <c r="I102" t="e">
        <f>ALARMAS!F102*ALARMAS!#REF!</f>
        <v>#REF!</v>
      </c>
      <c r="J102" t="e">
        <f>ACCESO!F108*ACCESO!#REF!</f>
        <v>#REF!</v>
      </c>
      <c r="K102" t="e">
        <f>CONECTIVIDAD!F105*CONECTIVIDAD!#REF!</f>
        <v>#REF!</v>
      </c>
      <c r="L102" t="e">
        <f>INCENDIO!F105*INCENDIO!#REF!</f>
        <v>#REF!</v>
      </c>
      <c r="M102" t="e">
        <f>CERCO!F102*CERCO!#REF!</f>
        <v>#REF!</v>
      </c>
      <c r="N102" t="e">
        <f>AUDIO!F102*AUDIO!#REF!</f>
        <v>#REF!</v>
      </c>
      <c r="O102" t="e">
        <f>TELEFONIA!F102*TELEFONIA!#REF!</f>
        <v>#REF!</v>
      </c>
    </row>
    <row r="103" spans="1:15">
      <c r="A103" t="e">
        <f>ELECTRICIDAD!F102*ELECTRICIDAD!#REF!</f>
        <v>#REF!</v>
      </c>
      <c r="B103" t="e">
        <f>HIK!F136*HIK!#REF!</f>
        <v>#REF!</v>
      </c>
      <c r="C103" t="e">
        <f>HDCVI!F105*HDCVI!#REF!</f>
        <v>#REF!</v>
      </c>
      <c r="D103" t="e">
        <f>'IP-DAHUA'!F99*'IP-DAHUA'!#REF!</f>
        <v>#REF!</v>
      </c>
      <c r="E103" t="e">
        <f>'IP-IMOU'!F107*'IP-IMOU'!#REF!</f>
        <v>#REF!</v>
      </c>
      <c r="F103" t="e">
        <f>'HIGH CCTV'!F106*'HIGH CCTV'!#REF!</f>
        <v>#REF!</v>
      </c>
      <c r="G103" t="e">
        <f>'ACC. CCTV'!F110*'ACC. CCTV'!#REF!</f>
        <v>#REF!</v>
      </c>
      <c r="H103" t="e">
        <f>PORTERO!F104*PORTERO!#REF!</f>
        <v>#REF!</v>
      </c>
      <c r="I103" t="e">
        <f>ALARMAS!F103*ALARMAS!#REF!</f>
        <v>#REF!</v>
      </c>
      <c r="J103" t="e">
        <f>ACCESO!F109*ACCESO!#REF!</f>
        <v>#REF!</v>
      </c>
      <c r="K103" t="e">
        <f>CONECTIVIDAD!F106*CONECTIVIDAD!#REF!</f>
        <v>#REF!</v>
      </c>
      <c r="L103" t="e">
        <f>INCENDIO!F106*INCENDIO!#REF!</f>
        <v>#REF!</v>
      </c>
      <c r="M103" t="e">
        <f>CERCO!F103*CERCO!#REF!</f>
        <v>#REF!</v>
      </c>
      <c r="N103" t="e">
        <f>AUDIO!F103*AUDIO!#REF!</f>
        <v>#REF!</v>
      </c>
      <c r="O103" t="e">
        <f>TELEFONIA!F103*TELEFONIA!#REF!</f>
        <v>#REF!</v>
      </c>
    </row>
    <row r="104" spans="1:15">
      <c r="A104" t="e">
        <f>ELECTRICIDAD!F103*ELECTRICIDAD!#REF!</f>
        <v>#REF!</v>
      </c>
      <c r="B104" t="e">
        <f>HIK!F137*HIK!#REF!</f>
        <v>#REF!</v>
      </c>
      <c r="C104" t="e">
        <f>HDCVI!F106*HDCVI!#REF!</f>
        <v>#REF!</v>
      </c>
      <c r="E104" t="e">
        <f>'IP-IMOU'!F108*'IP-IMOU'!#REF!</f>
        <v>#REF!</v>
      </c>
      <c r="F104" t="e">
        <f>'HIGH CCTV'!F107*'HIGH CCTV'!#REF!</f>
        <v>#REF!</v>
      </c>
      <c r="G104" t="e">
        <f>'ACC. CCTV'!F111*'ACC. CCTV'!#REF!</f>
        <v>#REF!</v>
      </c>
      <c r="I104" t="e">
        <f>ALARMAS!F105*ALARMAS!#REF!</f>
        <v>#REF!</v>
      </c>
      <c r="J104" t="e">
        <f>ACCESO!F110*ACCESO!#REF!</f>
        <v>#REF!</v>
      </c>
      <c r="K104" t="e">
        <f>CONECTIVIDAD!F107*CONECTIVIDAD!#REF!</f>
        <v>#REF!</v>
      </c>
      <c r="L104" t="e">
        <f>INCENDIO!F107*INCENDIO!#REF!</f>
        <v>#REF!</v>
      </c>
      <c r="N104" t="e">
        <f>AUDIO!F104*AUDIO!#REF!</f>
        <v>#REF!</v>
      </c>
      <c r="O104" t="e">
        <f>TELEFONIA!F104*TELEFONIA!#REF!</f>
        <v>#REF!</v>
      </c>
    </row>
    <row r="105" spans="1:15">
      <c r="A105" t="e">
        <f>ELECTRICIDAD!F104*ELECTRICIDAD!#REF!</f>
        <v>#REF!</v>
      </c>
      <c r="B105" t="e">
        <f>HIK!F138*HIK!#REF!</f>
        <v>#REF!</v>
      </c>
      <c r="C105" t="e">
        <f>HDCVI!F107*HDCVI!#REF!</f>
        <v>#REF!</v>
      </c>
      <c r="D105" t="e">
        <f>'IP-DAHUA'!F101*'IP-DAHUA'!#REF!</f>
        <v>#REF!</v>
      </c>
      <c r="E105" t="e">
        <f>'IP-IMOU'!F109*'IP-IMOU'!#REF!</f>
        <v>#REF!</v>
      </c>
      <c r="F105" t="e">
        <f>'HIGH CCTV'!F108*'HIGH CCTV'!#REF!</f>
        <v>#REF!</v>
      </c>
      <c r="G105" t="e">
        <f>'ACC. CCTV'!F112*'ACC. CCTV'!#REF!</f>
        <v>#REF!</v>
      </c>
      <c r="H105" t="e">
        <f>PORTERO!F106*PORTERO!#REF!</f>
        <v>#REF!</v>
      </c>
      <c r="I105" t="e">
        <f>ALARMAS!F106*ALARMAS!#REF!</f>
        <v>#REF!</v>
      </c>
      <c r="J105" t="e">
        <f>ACCESO!F111*ACCESO!#REF!</f>
        <v>#REF!</v>
      </c>
      <c r="K105" t="e">
        <f>CONECTIVIDAD!F108*CONECTIVIDAD!#REF!</f>
        <v>#REF!</v>
      </c>
      <c r="L105" t="e">
        <f>INCENDIO!F108*INCENDIO!#REF!</f>
        <v>#REF!</v>
      </c>
      <c r="N105" t="e">
        <f>AUDIO!F105*AUDIO!#REF!</f>
        <v>#REF!</v>
      </c>
      <c r="O105" t="e">
        <f>TELEFONIA!F105*TELEFONIA!#REF!</f>
        <v>#REF!</v>
      </c>
    </row>
    <row r="106" spans="1:15">
      <c r="A106" t="e">
        <f>ELECTRICIDAD!F105*ELECTRICIDAD!#REF!</f>
        <v>#REF!</v>
      </c>
      <c r="B106" t="e">
        <f>HIK!F139*HIK!#REF!</f>
        <v>#REF!</v>
      </c>
      <c r="C106" t="e">
        <f>HDCVI!F109*HDCVI!#REF!</f>
        <v>#REF!</v>
      </c>
      <c r="D106" t="e">
        <f>'IP-DAHUA'!F102*'IP-DAHUA'!#REF!</f>
        <v>#REF!</v>
      </c>
      <c r="E106" t="e">
        <f>'IP-IMOU'!F110*'IP-IMOU'!#REF!</f>
        <v>#REF!</v>
      </c>
      <c r="F106" t="e">
        <f>'HIGH CCTV'!F109*'HIGH CCTV'!#REF!</f>
        <v>#REF!</v>
      </c>
      <c r="G106" t="e">
        <f>'ACC. CCTV'!F113*'ACC. CCTV'!#REF!</f>
        <v>#REF!</v>
      </c>
      <c r="H106" t="e">
        <f>PORTERO!F107*PORTERO!#REF!</f>
        <v>#REF!</v>
      </c>
      <c r="I106" t="e">
        <f>ALARMAS!F107*ALARMAS!#REF!</f>
        <v>#REF!</v>
      </c>
      <c r="J106" t="e">
        <f>ACCESO!F112*ACCESO!#REF!</f>
        <v>#REF!</v>
      </c>
      <c r="K106" t="e">
        <f>CONECTIVIDAD!F109*CONECTIVIDAD!#REF!</f>
        <v>#REF!</v>
      </c>
      <c r="L106" t="e">
        <f>INCENDIO!F109*INCENDIO!#REF!</f>
        <v>#REF!</v>
      </c>
      <c r="M106" t="e">
        <f>CERCO!F106*CERCO!#REF!</f>
        <v>#REF!</v>
      </c>
      <c r="N106" t="e">
        <f>AUDIO!F106*AUDIO!#REF!</f>
        <v>#REF!</v>
      </c>
      <c r="O106" t="e">
        <f>TELEFONIA!F106*TELEFONIA!#REF!</f>
        <v>#REF!</v>
      </c>
    </row>
    <row r="107" spans="1:15">
      <c r="A107" t="e">
        <f>ELECTRICIDAD!F106*ELECTRICIDAD!#REF!</f>
        <v>#REF!</v>
      </c>
      <c r="B107" t="e">
        <f>HIK!F140*HIK!#REF!</f>
        <v>#REF!</v>
      </c>
      <c r="C107" t="e">
        <f>HDCVI!F110*HDCVI!#REF!</f>
        <v>#REF!</v>
      </c>
      <c r="E107" t="e">
        <f>'IP-IMOU'!F111*'IP-IMOU'!#REF!</f>
        <v>#REF!</v>
      </c>
      <c r="F107" t="e">
        <f>'HIGH CCTV'!F110*'HIGH CCTV'!#REF!</f>
        <v>#REF!</v>
      </c>
      <c r="G107" t="e">
        <f>'ACC. CCTV'!F114*'ACC. CCTV'!#REF!</f>
        <v>#REF!</v>
      </c>
      <c r="H107" t="e">
        <f>PORTERO!F108*PORTERO!#REF!</f>
        <v>#REF!</v>
      </c>
      <c r="I107" t="e">
        <f>ALARMAS!F108*ALARMAS!#REF!</f>
        <v>#REF!</v>
      </c>
      <c r="J107" t="e">
        <f>ACCESO!F113*ACCESO!#REF!</f>
        <v>#REF!</v>
      </c>
      <c r="K107" t="e">
        <f>CONECTIVIDAD!F110*CONECTIVIDAD!#REF!</f>
        <v>#REF!</v>
      </c>
      <c r="L107" t="e">
        <f>INCENDIO!F110*INCENDIO!#REF!</f>
        <v>#REF!</v>
      </c>
      <c r="M107" t="e">
        <f>CERCO!F107*CERCO!#REF!</f>
        <v>#REF!</v>
      </c>
      <c r="N107" t="e">
        <f>AUDIO!F107*AUDIO!#REF!</f>
        <v>#REF!</v>
      </c>
      <c r="O107" t="e">
        <f>TELEFONIA!F107*TELEFONIA!#REF!</f>
        <v>#REF!</v>
      </c>
    </row>
    <row r="108" spans="1:15">
      <c r="A108" t="e">
        <f>ELECTRICIDAD!F107*ELECTRICIDAD!#REF!</f>
        <v>#REF!</v>
      </c>
      <c r="B108" t="e">
        <f>HIK!F143*HIK!#REF!</f>
        <v>#REF!</v>
      </c>
      <c r="C108" t="e">
        <f>HDCVI!F111*HDCVI!#REF!</f>
        <v>#REF!</v>
      </c>
      <c r="D108" t="e">
        <f>'IP-DAHUA'!F104*'IP-DAHUA'!#REF!</f>
        <v>#REF!</v>
      </c>
      <c r="E108" t="e">
        <f>'IP-IMOU'!F112*'IP-IMOU'!#REF!</f>
        <v>#REF!</v>
      </c>
      <c r="F108" t="e">
        <f>'HIGH CCTV'!F111*'HIGH CCTV'!#REF!</f>
        <v>#REF!</v>
      </c>
      <c r="G108" t="e">
        <f>'ACC. CCTV'!F115*'ACC. CCTV'!#REF!</f>
        <v>#REF!</v>
      </c>
      <c r="H108" t="e">
        <f>PORTERO!F109*PORTERO!#REF!</f>
        <v>#REF!</v>
      </c>
      <c r="I108" t="e">
        <f>ALARMAS!F109*ALARMAS!#REF!</f>
        <v>#REF!</v>
      </c>
      <c r="J108" t="e">
        <f>ACCESO!F114*ACCESO!#REF!</f>
        <v>#REF!</v>
      </c>
      <c r="K108" t="e">
        <f>CONECTIVIDAD!F111*CONECTIVIDAD!#REF!</f>
        <v>#REF!</v>
      </c>
      <c r="L108" t="e">
        <f>INCENDIO!F111*INCENDIO!#REF!</f>
        <v>#REF!</v>
      </c>
      <c r="M108" t="e">
        <f>CERCO!F108*CERCO!#REF!</f>
        <v>#REF!</v>
      </c>
      <c r="N108" t="e">
        <f>AUDIO!F108*AUDIO!#REF!</f>
        <v>#REF!</v>
      </c>
      <c r="O108" t="e">
        <f>TELEFONIA!F108*TELEFONIA!#REF!</f>
        <v>#REF!</v>
      </c>
    </row>
    <row r="109" spans="1:15">
      <c r="A109" t="e">
        <f>ELECTRICIDAD!F108*ELECTRICIDAD!#REF!</f>
        <v>#REF!</v>
      </c>
      <c r="B109" t="e">
        <f>HIK!F144*HIK!#REF!</f>
        <v>#REF!</v>
      </c>
      <c r="C109" t="e">
        <f>HDCVI!F112*HDCVI!#REF!</f>
        <v>#REF!</v>
      </c>
      <c r="D109" t="e">
        <f>'IP-DAHUA'!F105*'IP-DAHUA'!#REF!</f>
        <v>#REF!</v>
      </c>
      <c r="E109" t="e">
        <f>'IP-IMOU'!F113*'IP-IMOU'!#REF!</f>
        <v>#REF!</v>
      </c>
      <c r="F109" t="e">
        <f>'HIGH CCTV'!F112*'HIGH CCTV'!#REF!</f>
        <v>#REF!</v>
      </c>
      <c r="G109" t="e">
        <f>'ACC. CCTV'!F116*'ACC. CCTV'!#REF!</f>
        <v>#REF!</v>
      </c>
      <c r="H109" t="e">
        <f>PORTERO!F110*PORTERO!#REF!</f>
        <v>#REF!</v>
      </c>
      <c r="I109" t="e">
        <f>ALARMAS!F110*ALARMAS!#REF!</f>
        <v>#REF!</v>
      </c>
      <c r="J109" t="e">
        <f>ACCESO!F115*ACCESO!#REF!</f>
        <v>#REF!</v>
      </c>
      <c r="K109" t="e">
        <f>CONECTIVIDAD!F112*CONECTIVIDAD!#REF!</f>
        <v>#REF!</v>
      </c>
      <c r="L109" t="e">
        <f>INCENDIO!F112*INCENDIO!#REF!</f>
        <v>#REF!</v>
      </c>
      <c r="M109" t="e">
        <f>CERCO!F109*CERCO!#REF!</f>
        <v>#REF!</v>
      </c>
      <c r="N109" t="e">
        <f>AUDIO!F109*AUDIO!#REF!</f>
        <v>#REF!</v>
      </c>
      <c r="O109" t="e">
        <f>TELEFONIA!F109*TELEFONIA!#REF!</f>
        <v>#REF!</v>
      </c>
    </row>
    <row r="110" spans="1:15">
      <c r="A110" t="e">
        <f>ELECTRICIDAD!F109*ELECTRICIDAD!#REF!</f>
        <v>#REF!</v>
      </c>
      <c r="B110" t="e">
        <f>HIK!F145*HIK!#REF!</f>
        <v>#REF!</v>
      </c>
      <c r="C110" t="e">
        <f>HDCVI!F113*HDCVI!#REF!</f>
        <v>#REF!</v>
      </c>
      <c r="D110" t="e">
        <f>'IP-DAHUA'!F106*'IP-DAHUA'!#REF!</f>
        <v>#REF!</v>
      </c>
      <c r="E110" t="e">
        <f>'IP-IMOU'!F114*'IP-IMOU'!#REF!</f>
        <v>#REF!</v>
      </c>
      <c r="F110" t="e">
        <f>'HIGH CCTV'!F113*'HIGH CCTV'!#REF!</f>
        <v>#REF!</v>
      </c>
      <c r="G110" t="e">
        <f>'ACC. CCTV'!F117*'ACC. CCTV'!#REF!</f>
        <v>#REF!</v>
      </c>
      <c r="I110" t="e">
        <f>ALARMAS!F111*ALARMAS!#REF!</f>
        <v>#REF!</v>
      </c>
      <c r="L110" t="e">
        <f>INCENDIO!F113*INCENDIO!#REF!</f>
        <v>#REF!</v>
      </c>
      <c r="N110" t="e">
        <f>AUDIO!F110*AUDIO!#REF!</f>
        <v>#REF!</v>
      </c>
      <c r="O110" t="e">
        <f>TELEFONIA!F110*TELEFONIA!#REF!</f>
        <v>#REF!</v>
      </c>
    </row>
    <row r="111" spans="1:15">
      <c r="A111" t="e">
        <f>ELECTRICIDAD!F110*ELECTRICIDAD!#REF!</f>
        <v>#REF!</v>
      </c>
      <c r="B111" t="e">
        <f>HIK!F146*HIK!#REF!</f>
        <v>#REF!</v>
      </c>
      <c r="C111" t="e">
        <f>HDCVI!F114*HDCVI!#REF!</f>
        <v>#REF!</v>
      </c>
      <c r="D111" t="e">
        <f>'IP-DAHUA'!F107*'IP-DAHUA'!#REF!</f>
        <v>#REF!</v>
      </c>
      <c r="E111" t="e">
        <f>'IP-IMOU'!F115*'IP-IMOU'!#REF!</f>
        <v>#REF!</v>
      </c>
      <c r="F111" t="e">
        <f>'HIGH CCTV'!F114*'HIGH CCTV'!#REF!</f>
        <v>#REF!</v>
      </c>
      <c r="G111" t="e">
        <f>'ACC. CCTV'!F118*'ACC. CCTV'!#REF!</f>
        <v>#REF!</v>
      </c>
      <c r="H111" t="e">
        <f>PORTERO!F112*PORTERO!#REF!</f>
        <v>#REF!</v>
      </c>
      <c r="I111" t="e">
        <f>ALARMAS!F112*ALARMAS!#REF!</f>
        <v>#REF!</v>
      </c>
      <c r="J111" t="e">
        <f>ACCESO!F117*ACCESO!#REF!</f>
        <v>#REF!</v>
      </c>
      <c r="K111" t="e">
        <f>CONECTIVIDAD!F115*CONECTIVIDAD!#REF!</f>
        <v>#REF!</v>
      </c>
      <c r="L111" t="e">
        <f>INCENDIO!F114*INCENDIO!#REF!</f>
        <v>#REF!</v>
      </c>
      <c r="M111" t="e">
        <f>CERCO!F111*CERCO!#REF!</f>
        <v>#REF!</v>
      </c>
      <c r="N111" t="e">
        <f>AUDIO!F111*AUDIO!#REF!</f>
        <v>#REF!</v>
      </c>
      <c r="O111" t="e">
        <f>TELEFONIA!F111*TELEFONIA!#REF!</f>
        <v>#REF!</v>
      </c>
    </row>
    <row r="112" spans="1:15">
      <c r="A112" t="e">
        <f>ELECTRICIDAD!F111*ELECTRICIDAD!#REF!</f>
        <v>#REF!</v>
      </c>
      <c r="B112" t="e">
        <f>HIK!F147*HIK!#REF!</f>
        <v>#REF!</v>
      </c>
      <c r="C112" t="e">
        <f>HDCVI!F115*HDCVI!#REF!</f>
        <v>#REF!</v>
      </c>
      <c r="D112" t="e">
        <f>'IP-DAHUA'!F108*'IP-DAHUA'!#REF!</f>
        <v>#REF!</v>
      </c>
      <c r="E112" t="e">
        <f>'IP-IMOU'!F116*'IP-IMOU'!#REF!</f>
        <v>#REF!</v>
      </c>
      <c r="F112" t="e">
        <f>'HIGH CCTV'!F115*'HIGH CCTV'!#REF!</f>
        <v>#REF!</v>
      </c>
      <c r="G112" t="e">
        <f>'ACC. CCTV'!F119*'ACC. CCTV'!#REF!</f>
        <v>#REF!</v>
      </c>
      <c r="H112" t="e">
        <f>PORTERO!F113*PORTERO!#REF!</f>
        <v>#REF!</v>
      </c>
      <c r="I112" t="e">
        <f>ALARMAS!F113*ALARMAS!#REF!</f>
        <v>#REF!</v>
      </c>
      <c r="J112" t="e">
        <f>ACCESO!F118*ACCESO!#REF!</f>
        <v>#REF!</v>
      </c>
      <c r="K112" t="e">
        <f>CONECTIVIDAD!F116*CONECTIVIDAD!#REF!</f>
        <v>#REF!</v>
      </c>
      <c r="L112" t="e">
        <f>INCENDIO!F115*INCENDIO!#REF!</f>
        <v>#REF!</v>
      </c>
      <c r="M112" t="e">
        <f>CERCO!F112*CERCO!#REF!</f>
        <v>#REF!</v>
      </c>
      <c r="N112" t="e">
        <f>AUDIO!F112*AUDIO!#REF!</f>
        <v>#REF!</v>
      </c>
      <c r="O112" t="e">
        <f>TELEFONIA!F112*TELEFONIA!#REF!</f>
        <v>#REF!</v>
      </c>
    </row>
    <row r="113" spans="1:15">
      <c r="A113" t="e">
        <f>ELECTRICIDAD!F112*ELECTRICIDAD!#REF!</f>
        <v>#REF!</v>
      </c>
      <c r="B113" t="e">
        <f>HIK!F148*HIK!#REF!</f>
        <v>#REF!</v>
      </c>
      <c r="C113" t="e">
        <f>HDCVI!F116*HDCVI!#REF!</f>
        <v>#REF!</v>
      </c>
      <c r="D113" t="e">
        <f>'IP-DAHUA'!F109*'IP-DAHUA'!#REF!</f>
        <v>#REF!</v>
      </c>
      <c r="E113" t="e">
        <f>'IP-IMOU'!F117*'IP-IMOU'!#REF!</f>
        <v>#REF!</v>
      </c>
      <c r="F113" t="e">
        <f>'HIGH CCTV'!F116*'HIGH CCTV'!#REF!</f>
        <v>#REF!</v>
      </c>
      <c r="G113" t="e">
        <f>'ACC. CCTV'!F120*'ACC. CCTV'!#REF!</f>
        <v>#REF!</v>
      </c>
      <c r="H113" t="e">
        <f>PORTERO!F114*PORTERO!#REF!</f>
        <v>#REF!</v>
      </c>
      <c r="I113" t="e">
        <f>ALARMAS!F114*ALARMAS!#REF!</f>
        <v>#REF!</v>
      </c>
      <c r="J113" t="e">
        <f>ACCESO!F119*ACCESO!#REF!</f>
        <v>#REF!</v>
      </c>
      <c r="L113" t="e">
        <f>INCENDIO!F116*INCENDIO!#REF!</f>
        <v>#REF!</v>
      </c>
      <c r="N113" t="e">
        <f>AUDIO!F113*AUDIO!#REF!</f>
        <v>#REF!</v>
      </c>
      <c r="O113" t="e">
        <f>TELEFONIA!F113*TELEFONIA!#REF!</f>
        <v>#REF!</v>
      </c>
    </row>
    <row r="114" spans="1:15">
      <c r="A114" t="e">
        <f>ELECTRICIDAD!F113*ELECTRICIDAD!#REF!</f>
        <v>#REF!</v>
      </c>
      <c r="B114" t="e">
        <f>HIK!F149*HIK!#REF!</f>
        <v>#REF!</v>
      </c>
      <c r="C114" t="e">
        <f>HDCVI!F117*HDCVI!#REF!</f>
        <v>#REF!</v>
      </c>
      <c r="D114" t="e">
        <f>'IP-DAHUA'!F110*'IP-DAHUA'!#REF!</f>
        <v>#REF!</v>
      </c>
      <c r="E114" t="e">
        <f>'IP-IMOU'!F118*'IP-IMOU'!#REF!</f>
        <v>#REF!</v>
      </c>
      <c r="F114" t="e">
        <f>'HIGH CCTV'!F117*'HIGH CCTV'!#REF!</f>
        <v>#REF!</v>
      </c>
      <c r="G114" t="e">
        <f>'ACC. CCTV'!F121*'ACC. CCTV'!#REF!</f>
        <v>#REF!</v>
      </c>
      <c r="H114" t="e">
        <f>PORTERO!F115*PORTERO!#REF!</f>
        <v>#REF!</v>
      </c>
      <c r="I114" t="e">
        <f>ALARMAS!F115*ALARMAS!#REF!</f>
        <v>#REF!</v>
      </c>
      <c r="J114" t="e">
        <f>ACCESO!F120*ACCESO!#REF!</f>
        <v>#REF!</v>
      </c>
      <c r="L114" t="e">
        <f>INCENDIO!F117*INCENDIO!#REF!</f>
        <v>#REF!</v>
      </c>
      <c r="N114" t="e">
        <f>AUDIO!F114*AUDIO!#REF!</f>
        <v>#REF!</v>
      </c>
      <c r="O114" t="e">
        <f>TELEFONIA!F114*TELEFONIA!#REF!</f>
        <v>#REF!</v>
      </c>
    </row>
    <row r="115" spans="1:15">
      <c r="A115" t="e">
        <f>ELECTRICIDAD!F114*ELECTRICIDAD!#REF!</f>
        <v>#REF!</v>
      </c>
      <c r="B115" t="e">
        <f>HIK!F150*HIK!#REF!</f>
        <v>#REF!</v>
      </c>
      <c r="C115" t="e">
        <f>HDCVI!F119*HDCVI!#REF!</f>
        <v>#REF!</v>
      </c>
      <c r="D115" t="e">
        <f>'IP-DAHUA'!F111*'IP-DAHUA'!#REF!</f>
        <v>#REF!</v>
      </c>
      <c r="E115" t="e">
        <f>'IP-IMOU'!F119*'IP-IMOU'!#REF!</f>
        <v>#REF!</v>
      </c>
      <c r="F115" t="e">
        <f>'HIGH CCTV'!F118*'HIGH CCTV'!#REF!</f>
        <v>#REF!</v>
      </c>
      <c r="G115" t="e">
        <f>'ACC. CCTV'!F122*'ACC. CCTV'!#REF!</f>
        <v>#REF!</v>
      </c>
      <c r="I115" t="e">
        <f>ALARMAS!F116*ALARMAS!#REF!</f>
        <v>#REF!</v>
      </c>
      <c r="J115" t="e">
        <f>ACCESO!F121*ACCESO!#REF!</f>
        <v>#REF!</v>
      </c>
      <c r="L115" t="e">
        <f>INCENDIO!F118*INCENDIO!#REF!</f>
        <v>#REF!</v>
      </c>
      <c r="M115" t="e">
        <f>CERCO!F115*CERCO!#REF!</f>
        <v>#REF!</v>
      </c>
      <c r="N115" t="e">
        <f>AUDIO!F115*AUDIO!#REF!</f>
        <v>#REF!</v>
      </c>
      <c r="O115" t="e">
        <f>TELEFONIA!F115*TELEFONIA!#REF!</f>
        <v>#REF!</v>
      </c>
    </row>
    <row r="116" spans="1:15">
      <c r="A116" t="e">
        <f>ELECTRICIDAD!F115*ELECTRICIDAD!#REF!</f>
        <v>#REF!</v>
      </c>
      <c r="B116" t="e">
        <f>HIK!F151*HIK!#REF!</f>
        <v>#REF!</v>
      </c>
      <c r="C116" t="e">
        <f>HDCVI!F120*HDCVI!#REF!</f>
        <v>#REF!</v>
      </c>
      <c r="D116" t="e">
        <f>'IP-DAHUA'!F112*'IP-DAHUA'!#REF!</f>
        <v>#REF!</v>
      </c>
      <c r="E116" t="e">
        <f>'IP-IMOU'!F120*'IP-IMOU'!#REF!</f>
        <v>#REF!</v>
      </c>
      <c r="F116" t="e">
        <f>'HIGH CCTV'!F119*'HIGH CCTV'!#REF!</f>
        <v>#REF!</v>
      </c>
      <c r="G116" t="e">
        <f>'ACC. CCTV'!F123*'ACC. CCTV'!#REF!</f>
        <v>#REF!</v>
      </c>
      <c r="I116" t="e">
        <f>ALARMAS!F117*ALARMAS!#REF!</f>
        <v>#REF!</v>
      </c>
      <c r="J116" t="e">
        <f>ACCESO!F122*ACCESO!#REF!</f>
        <v>#REF!</v>
      </c>
      <c r="L116" t="e">
        <f>INCENDIO!F119*INCENDIO!#REF!</f>
        <v>#REF!</v>
      </c>
      <c r="M116" t="e">
        <f>CERCO!F116*CERCO!#REF!</f>
        <v>#REF!</v>
      </c>
      <c r="N116" t="e">
        <f>AUDIO!F116*AUDIO!#REF!</f>
        <v>#REF!</v>
      </c>
      <c r="O116" t="e">
        <f>TELEFONIA!F116*TELEFONIA!#REF!</f>
        <v>#REF!</v>
      </c>
    </row>
    <row r="117" spans="1:15">
      <c r="A117" t="e">
        <f>ELECTRICIDAD!F116*ELECTRICIDAD!#REF!</f>
        <v>#REF!</v>
      </c>
      <c r="B117" t="e">
        <f>HIK!F152*HIK!#REF!</f>
        <v>#REF!</v>
      </c>
      <c r="C117" t="e">
        <f>HDCVI!F121*HDCVI!#REF!</f>
        <v>#REF!</v>
      </c>
      <c r="D117" t="e">
        <f>'IP-DAHUA'!F113*'IP-DAHUA'!#REF!</f>
        <v>#REF!</v>
      </c>
      <c r="E117" t="e">
        <f>'IP-IMOU'!F121*'IP-IMOU'!#REF!</f>
        <v>#REF!</v>
      </c>
      <c r="F117" t="e">
        <f>'HIGH CCTV'!F120*'HIGH CCTV'!#REF!</f>
        <v>#REF!</v>
      </c>
      <c r="G117" t="e">
        <f>'ACC. CCTV'!F124*'ACC. CCTV'!#REF!</f>
        <v>#REF!</v>
      </c>
      <c r="H117" t="e">
        <f>PORTERO!F118*PORTERO!#REF!</f>
        <v>#REF!</v>
      </c>
      <c r="I117" t="e">
        <f>ALARMAS!F118*ALARMAS!#REF!</f>
        <v>#REF!</v>
      </c>
      <c r="J117" t="e">
        <f>ACCESO!F124*ACCESO!#REF!</f>
        <v>#REF!</v>
      </c>
      <c r="K117" t="e">
        <f>CONECTIVIDAD!F121*CONECTIVIDAD!#REF!</f>
        <v>#REF!</v>
      </c>
      <c r="L117" t="e">
        <f>INCENDIO!F120*INCENDIO!#REF!</f>
        <v>#REF!</v>
      </c>
      <c r="M117" t="e">
        <f>CERCO!F117*CERCO!#REF!</f>
        <v>#REF!</v>
      </c>
      <c r="N117" t="e">
        <f>AUDIO!F117*AUDIO!#REF!</f>
        <v>#REF!</v>
      </c>
      <c r="O117" t="e">
        <f>TELEFONIA!F117*TELEFONIA!#REF!</f>
        <v>#REF!</v>
      </c>
    </row>
    <row r="118" spans="1:15">
      <c r="A118" t="e">
        <f>ELECTRICIDAD!F117*ELECTRICIDAD!#REF!</f>
        <v>#REF!</v>
      </c>
      <c r="B118" t="e">
        <f>HIK!F5*HIK!#REF!</f>
        <v>#REF!</v>
      </c>
      <c r="C118" t="e">
        <f>HDCVI!F122*HDCVI!#REF!</f>
        <v>#REF!</v>
      </c>
      <c r="D118" t="e">
        <f>'IP-DAHUA'!F114*'IP-DAHUA'!#REF!</f>
        <v>#REF!</v>
      </c>
      <c r="E118" t="e">
        <f>'IP-IMOU'!F122*'IP-IMOU'!#REF!</f>
        <v>#REF!</v>
      </c>
      <c r="F118" t="e">
        <f>'HIGH CCTV'!F121*'HIGH CCTV'!#REF!</f>
        <v>#REF!</v>
      </c>
      <c r="G118" t="e">
        <f>'ACC. CCTV'!F125*'ACC. CCTV'!#REF!</f>
        <v>#REF!</v>
      </c>
      <c r="H118" t="e">
        <f>PORTERO!F119*PORTERO!#REF!</f>
        <v>#REF!</v>
      </c>
      <c r="J118" t="e">
        <f>ACCESO!F125*ACCESO!#REF!</f>
        <v>#REF!</v>
      </c>
      <c r="K118" t="e">
        <f>CONECTIVIDAD!F122*CONECTIVIDAD!#REF!</f>
        <v>#REF!</v>
      </c>
      <c r="L118" t="e">
        <f>INCENDIO!F121*INCENDIO!#REF!</f>
        <v>#REF!</v>
      </c>
      <c r="M118" t="e">
        <f>CERCO!F118*CERCO!#REF!</f>
        <v>#REF!</v>
      </c>
      <c r="N118" t="e">
        <f>AUDIO!F118*AUDIO!#REF!</f>
        <v>#REF!</v>
      </c>
      <c r="O118" t="e">
        <f>TELEFONIA!F118*TELEFONIA!#REF!</f>
        <v>#REF!</v>
      </c>
    </row>
    <row r="119" spans="1:15">
      <c r="A119" t="e">
        <f>ELECTRICIDAD!F118*ELECTRICIDAD!#REF!</f>
        <v>#REF!</v>
      </c>
      <c r="B119" t="e">
        <f>HIK!F6*HIK!#REF!</f>
        <v>#REF!</v>
      </c>
      <c r="C119" t="e">
        <f>HDCVI!F123*HDCVI!#REF!</f>
        <v>#REF!</v>
      </c>
      <c r="D119" t="e">
        <f>'IP-DAHUA'!F115*'IP-DAHUA'!#REF!</f>
        <v>#REF!</v>
      </c>
      <c r="E119" t="e">
        <f>'IP-IMOU'!F123*'IP-IMOU'!#REF!</f>
        <v>#REF!</v>
      </c>
      <c r="F119" t="e">
        <f>'HIGH CCTV'!F122*'HIGH CCTV'!#REF!</f>
        <v>#REF!</v>
      </c>
      <c r="G119" t="e">
        <f>'ACC. CCTV'!F128*'ACC. CCTV'!#REF!</f>
        <v>#REF!</v>
      </c>
      <c r="H119" t="e">
        <f>PORTERO!F120*PORTERO!#REF!</f>
        <v>#REF!</v>
      </c>
      <c r="I119" t="e">
        <f>ALARMAS!F120*ALARMAS!#REF!</f>
        <v>#REF!</v>
      </c>
      <c r="J119" t="e">
        <f>ACCESO!F126*ACCESO!#REF!</f>
        <v>#REF!</v>
      </c>
      <c r="K119" t="e">
        <f>CONECTIVIDAD!F123*CONECTIVIDAD!#REF!</f>
        <v>#REF!</v>
      </c>
      <c r="L119" t="e">
        <f>INCENDIO!F122*INCENDIO!#REF!</f>
        <v>#REF!</v>
      </c>
      <c r="M119" t="e">
        <f>CERCO!F119*CERCO!#REF!</f>
        <v>#REF!</v>
      </c>
      <c r="N119" t="e">
        <f>AUDIO!F119*AUDIO!#REF!</f>
        <v>#REF!</v>
      </c>
      <c r="O119" t="e">
        <f>TELEFONIA!F119*TELEFONIA!#REF!</f>
        <v>#REF!</v>
      </c>
    </row>
    <row r="120" spans="1:15">
      <c r="A120" t="e">
        <f>ELECTRICIDAD!F119*ELECTRICIDAD!#REF!</f>
        <v>#REF!</v>
      </c>
      <c r="B120" t="e">
        <f>HIK!F7*HIK!#REF!</f>
        <v>#REF!</v>
      </c>
      <c r="C120" t="e">
        <f>HDCVI!F124*HDCVI!#REF!</f>
        <v>#REF!</v>
      </c>
      <c r="D120" t="e">
        <f>'IP-DAHUA'!F116*'IP-DAHUA'!#REF!</f>
        <v>#REF!</v>
      </c>
      <c r="E120" t="e">
        <f>'IP-IMOU'!F124*'IP-IMOU'!#REF!</f>
        <v>#REF!</v>
      </c>
      <c r="F120" t="e">
        <f>'HIGH CCTV'!F123*'HIGH CCTV'!#REF!</f>
        <v>#REF!</v>
      </c>
      <c r="G120" t="e">
        <f>'ACC. CCTV'!F130*'ACC. CCTV'!#REF!</f>
        <v>#REF!</v>
      </c>
      <c r="I120" t="e">
        <f>ALARMAS!F122*ALARMAS!#REF!</f>
        <v>#REF!</v>
      </c>
      <c r="J120" t="e">
        <f>ACCESO!F127*ACCESO!#REF!</f>
        <v>#REF!</v>
      </c>
      <c r="K120" t="e">
        <f>CONECTIVIDAD!F124*CONECTIVIDAD!#REF!</f>
        <v>#REF!</v>
      </c>
      <c r="L120" t="e">
        <f>INCENDIO!F123*INCENDIO!#REF!</f>
        <v>#REF!</v>
      </c>
      <c r="M120" t="e">
        <f>CERCO!F120*CERCO!#REF!</f>
        <v>#REF!</v>
      </c>
      <c r="N120" t="e">
        <f>AUDIO!F120*AUDIO!#REF!</f>
        <v>#REF!</v>
      </c>
      <c r="O120" t="e">
        <f>TELEFONIA!F120*TELEFONIA!#REF!</f>
        <v>#REF!</v>
      </c>
    </row>
    <row r="121" spans="1:15">
      <c r="A121" t="e">
        <f>ELECTRICIDAD!F120*ELECTRICIDAD!#REF!</f>
        <v>#REF!</v>
      </c>
      <c r="B121" t="e">
        <f>HIK!F167*HIK!#REF!</f>
        <v>#REF!</v>
      </c>
      <c r="C121" t="e">
        <f>HDCVI!F125*HDCVI!#REF!</f>
        <v>#REF!</v>
      </c>
      <c r="D121" t="e">
        <f>'IP-DAHUA'!F117*'IP-DAHUA'!#REF!</f>
        <v>#REF!</v>
      </c>
      <c r="E121" t="e">
        <f>'IP-IMOU'!F125*'IP-IMOU'!#REF!</f>
        <v>#REF!</v>
      </c>
      <c r="F121" t="e">
        <f>'HIGH CCTV'!F124*'HIGH CCTV'!#REF!</f>
        <v>#REF!</v>
      </c>
      <c r="G121" t="e">
        <f>'ACC. CCTV'!F129*'ACC. CCTV'!#REF!</f>
        <v>#REF!</v>
      </c>
      <c r="I121" t="e">
        <f>ALARMAS!F123*ALARMAS!#REF!</f>
        <v>#REF!</v>
      </c>
      <c r="J121" t="e">
        <f>ACCESO!F128*ACCESO!#REF!</f>
        <v>#REF!</v>
      </c>
      <c r="K121" t="e">
        <f>CONECTIVIDAD!F125*CONECTIVIDAD!#REF!</f>
        <v>#REF!</v>
      </c>
      <c r="L121" t="e">
        <f>INCENDIO!F124*INCENDIO!#REF!</f>
        <v>#REF!</v>
      </c>
      <c r="M121" t="e">
        <f>CERCO!F121*CERCO!#REF!</f>
        <v>#REF!</v>
      </c>
      <c r="N121" t="e">
        <f>AUDIO!F121*AUDIO!#REF!</f>
        <v>#REF!</v>
      </c>
      <c r="O121" t="e">
        <f>TELEFONIA!F121*TELEFONIA!#REF!</f>
        <v>#REF!</v>
      </c>
    </row>
    <row r="122" spans="1:15">
      <c r="A122" t="e">
        <f>ELECTRICIDAD!F121*ELECTRICIDAD!#REF!</f>
        <v>#REF!</v>
      </c>
      <c r="B122" t="e">
        <f>HIK!F168*HIK!#REF!</f>
        <v>#REF!</v>
      </c>
      <c r="C122" t="e">
        <f>HDCVI!F126*HDCVI!#REF!</f>
        <v>#REF!</v>
      </c>
      <c r="D122" t="e">
        <f>'IP-DAHUA'!F118*'IP-DAHUA'!#REF!</f>
        <v>#REF!</v>
      </c>
      <c r="E122" t="e">
        <f>'IP-IMOU'!F126*'IP-IMOU'!#REF!</f>
        <v>#REF!</v>
      </c>
      <c r="F122" t="e">
        <f>'HIGH CCTV'!F125*'HIGH CCTV'!#REF!</f>
        <v>#REF!</v>
      </c>
      <c r="G122" t="e">
        <f>'ACC. CCTV'!F131*'ACC. CCTV'!#REF!</f>
        <v>#REF!</v>
      </c>
      <c r="H122" t="e">
        <f>PORTERO!F123*PORTERO!#REF!</f>
        <v>#REF!</v>
      </c>
      <c r="I122" t="e">
        <f>ALARMAS!F124*ALARMAS!#REF!</f>
        <v>#REF!</v>
      </c>
      <c r="J122" t="e">
        <f>ACCESO!F129*ACCESO!#REF!</f>
        <v>#REF!</v>
      </c>
      <c r="K122" t="e">
        <f>CONECTIVIDAD!#REF!*CONECTIVIDAD!#REF!</f>
        <v>#REF!</v>
      </c>
      <c r="L122" t="e">
        <f>INCENDIO!F125*INCENDIO!#REF!</f>
        <v>#REF!</v>
      </c>
      <c r="M122" t="e">
        <f>CERCO!F122*CERCO!#REF!</f>
        <v>#REF!</v>
      </c>
      <c r="N122" t="e">
        <f>AUDIO!F122*AUDIO!#REF!</f>
        <v>#REF!</v>
      </c>
      <c r="O122" t="e">
        <f>TELEFONIA!F122*TELEFONIA!#REF!</f>
        <v>#REF!</v>
      </c>
    </row>
    <row r="123" spans="1:15">
      <c r="A123" t="e">
        <f>ELECTRICIDAD!F122*ELECTRICIDAD!#REF!</f>
        <v>#REF!</v>
      </c>
      <c r="B123" t="e">
        <f>HIK!F169*HIK!#REF!</f>
        <v>#REF!</v>
      </c>
      <c r="C123" t="e">
        <f>HDCVI!F127*HDCVI!#REF!</f>
        <v>#REF!</v>
      </c>
      <c r="D123" t="e">
        <f>'IP-DAHUA'!F119*'IP-DAHUA'!#REF!</f>
        <v>#REF!</v>
      </c>
      <c r="E123" t="e">
        <f>'IP-IMOU'!F127*'IP-IMOU'!#REF!</f>
        <v>#REF!</v>
      </c>
      <c r="F123" t="e">
        <f>'HIGH CCTV'!F126*'HIGH CCTV'!#REF!</f>
        <v>#REF!</v>
      </c>
      <c r="G123" t="e">
        <f>'ACC. CCTV'!F132*'ACC. CCTV'!#REF!</f>
        <v>#REF!</v>
      </c>
      <c r="I123" t="e">
        <f>ALARMAS!F125*ALARMAS!#REF!</f>
        <v>#REF!</v>
      </c>
      <c r="J123" t="e">
        <f>ACCESO!F130*ACCESO!#REF!</f>
        <v>#REF!</v>
      </c>
      <c r="K123" t="e">
        <f>CONECTIVIDAD!#REF!*CONECTIVIDAD!#REF!</f>
        <v>#REF!</v>
      </c>
      <c r="L123" t="e">
        <f>INCENDIO!F126*INCENDIO!#REF!</f>
        <v>#REF!</v>
      </c>
      <c r="M123" t="e">
        <f>CERCO!F123*CERCO!#REF!</f>
        <v>#REF!</v>
      </c>
      <c r="N123" t="e">
        <f>AUDIO!F123*AUDIO!#REF!</f>
        <v>#REF!</v>
      </c>
      <c r="O123" t="e">
        <f>TELEFONIA!F123*TELEFONIA!#REF!</f>
        <v>#REF!</v>
      </c>
    </row>
    <row r="124" spans="1:15">
      <c r="A124" t="e">
        <f>ELECTRICIDAD!F123*ELECTRICIDAD!#REF!</f>
        <v>#REF!</v>
      </c>
      <c r="B124" t="e">
        <f>HIK!F170*HIK!#REF!</f>
        <v>#REF!</v>
      </c>
      <c r="C124" t="e">
        <f>HDCVI!F128*HDCVI!#REF!</f>
        <v>#REF!</v>
      </c>
      <c r="D124" t="e">
        <f>'IP-DAHUA'!F120*'IP-DAHUA'!#REF!</f>
        <v>#REF!</v>
      </c>
      <c r="E124" t="e">
        <f>'IP-IMOU'!F128*'IP-IMOU'!#REF!</f>
        <v>#REF!</v>
      </c>
      <c r="F124" t="e">
        <f>'HIGH CCTV'!F127*'HIGH CCTV'!#REF!</f>
        <v>#REF!</v>
      </c>
      <c r="G124" t="e">
        <f>'ACC. CCTV'!F133*'ACC. CCTV'!#REF!</f>
        <v>#REF!</v>
      </c>
      <c r="I124" t="e">
        <f>ALARMAS!F126*ALARMAS!#REF!</f>
        <v>#REF!</v>
      </c>
      <c r="J124" t="e">
        <f>ACCESO!F131*ACCESO!#REF!</f>
        <v>#REF!</v>
      </c>
      <c r="K124" t="e">
        <f>CONECTIVIDAD!#REF!*CONECTIVIDAD!#REF!</f>
        <v>#REF!</v>
      </c>
      <c r="L124" t="e">
        <f>INCENDIO!F127*INCENDIO!#REF!</f>
        <v>#REF!</v>
      </c>
      <c r="M124" t="e">
        <f>CERCO!F124*CERCO!#REF!</f>
        <v>#REF!</v>
      </c>
      <c r="N124" t="e">
        <f>AUDIO!F124*AUDIO!#REF!</f>
        <v>#REF!</v>
      </c>
      <c r="O124" t="e">
        <f>TELEFONIA!F124*TELEFONIA!#REF!</f>
        <v>#REF!</v>
      </c>
    </row>
    <row r="125" spans="1:15">
      <c r="A125" t="e">
        <f>ELECTRICIDAD!F124*ELECTRICIDAD!#REF!</f>
        <v>#REF!</v>
      </c>
      <c r="B125" t="e">
        <f>HIK!F171*HIK!#REF!</f>
        <v>#REF!</v>
      </c>
      <c r="C125" t="e">
        <f>HDCVI!F129*HDCVI!#REF!</f>
        <v>#REF!</v>
      </c>
      <c r="D125" t="e">
        <f>'IP-DAHUA'!F121*'IP-DAHUA'!#REF!</f>
        <v>#REF!</v>
      </c>
      <c r="E125" t="e">
        <f>'IP-IMOU'!F129*'IP-IMOU'!#REF!</f>
        <v>#REF!</v>
      </c>
      <c r="F125" t="e">
        <f>'HIGH CCTV'!F128*'HIGH CCTV'!#REF!</f>
        <v>#REF!</v>
      </c>
      <c r="G125" t="e">
        <f>'ACC. CCTV'!F134*'ACC. CCTV'!#REF!</f>
        <v>#REF!</v>
      </c>
      <c r="I125" t="e">
        <f>ALARMAS!F127*ALARMAS!#REF!</f>
        <v>#REF!</v>
      </c>
      <c r="J125" t="e">
        <f>ACCESO!F132*ACCESO!#REF!</f>
        <v>#REF!</v>
      </c>
      <c r="K125" t="e">
        <f>CONECTIVIDAD!F127*CONECTIVIDAD!#REF!</f>
        <v>#REF!</v>
      </c>
      <c r="L125" t="e">
        <f>INCENDIO!F128*INCENDIO!#REF!</f>
        <v>#REF!</v>
      </c>
      <c r="M125" t="e">
        <f>CERCO!F125*CERCO!#REF!</f>
        <v>#REF!</v>
      </c>
      <c r="N125" t="e">
        <f>AUDIO!F125*AUDIO!#REF!</f>
        <v>#REF!</v>
      </c>
      <c r="O125" t="e">
        <f>TELEFONIA!F125*TELEFONIA!#REF!</f>
        <v>#REF!</v>
      </c>
    </row>
    <row r="126" spans="1:15">
      <c r="A126" t="e">
        <f>ELECTRICIDAD!F125*ELECTRICIDAD!#REF!</f>
        <v>#REF!</v>
      </c>
      <c r="B126" t="e">
        <f>HIK!F172*HIK!#REF!</f>
        <v>#REF!</v>
      </c>
      <c r="C126" t="e">
        <f>HDCVI!F130*HDCVI!#REF!</f>
        <v>#REF!</v>
      </c>
      <c r="D126" t="e">
        <f>'IP-DAHUA'!F122*'IP-DAHUA'!#REF!</f>
        <v>#REF!</v>
      </c>
      <c r="E126" t="e">
        <f>'IP-IMOU'!F130*'IP-IMOU'!#REF!</f>
        <v>#REF!</v>
      </c>
      <c r="F126" t="e">
        <f>'HIGH CCTV'!F129*'HIGH CCTV'!#REF!</f>
        <v>#REF!</v>
      </c>
      <c r="G126" t="e">
        <f>'ACC. CCTV'!F135*'ACC. CCTV'!#REF!</f>
        <v>#REF!</v>
      </c>
      <c r="H126" t="e">
        <f>PORTERO!F127*PORTERO!#REF!</f>
        <v>#REF!</v>
      </c>
      <c r="J126" t="e">
        <f>ACCESO!F133*ACCESO!#REF!</f>
        <v>#REF!</v>
      </c>
      <c r="K126" t="e">
        <f>CONECTIVIDAD!F128*CONECTIVIDAD!#REF!</f>
        <v>#REF!</v>
      </c>
      <c r="L126" t="e">
        <f>INCENDIO!F129*INCENDIO!#REF!</f>
        <v>#REF!</v>
      </c>
      <c r="M126" t="e">
        <f>CERCO!F126*CERCO!#REF!</f>
        <v>#REF!</v>
      </c>
      <c r="N126" t="e">
        <f>AUDIO!F126*AUDIO!#REF!</f>
        <v>#REF!</v>
      </c>
      <c r="O126" t="e">
        <f>TELEFONIA!F126*TELEFONIA!#REF!</f>
        <v>#REF!</v>
      </c>
    </row>
    <row r="127" spans="1:15">
      <c r="A127" t="e">
        <f>ELECTRICIDAD!F126*ELECTRICIDAD!#REF!</f>
        <v>#REF!</v>
      </c>
      <c r="B127" t="e">
        <f>HIK!F173*HIK!#REF!</f>
        <v>#REF!</v>
      </c>
      <c r="C127" t="e">
        <f>HDCVI!F131*HDCVI!#REF!</f>
        <v>#REF!</v>
      </c>
      <c r="D127" t="e">
        <f>'IP-DAHUA'!F123*'IP-DAHUA'!#REF!</f>
        <v>#REF!</v>
      </c>
      <c r="E127" t="e">
        <f>'IP-IMOU'!F131*'IP-IMOU'!#REF!</f>
        <v>#REF!</v>
      </c>
      <c r="F127" t="e">
        <f>'HIGH CCTV'!F130*'HIGH CCTV'!#REF!</f>
        <v>#REF!</v>
      </c>
      <c r="G127" t="e">
        <f>'ACC. CCTV'!F136*'ACC. CCTV'!#REF!</f>
        <v>#REF!</v>
      </c>
      <c r="H127" t="e">
        <f>PORTERO!F128*PORTERO!#REF!</f>
        <v>#REF!</v>
      </c>
      <c r="I127" t="e">
        <f>ALARMAS!F129*ALARMAS!#REF!</f>
        <v>#REF!</v>
      </c>
      <c r="J127" t="e">
        <f>ACCESO!F134*ACCESO!#REF!</f>
        <v>#REF!</v>
      </c>
      <c r="K127" t="e">
        <f>CONECTIVIDAD!F129*CONECTIVIDAD!#REF!</f>
        <v>#REF!</v>
      </c>
      <c r="L127" t="e">
        <f>INCENDIO!F130*INCENDIO!#REF!</f>
        <v>#REF!</v>
      </c>
      <c r="M127" t="e">
        <f>CERCO!F127*CERCO!#REF!</f>
        <v>#REF!</v>
      </c>
      <c r="N127" t="e">
        <f>AUDIO!F127*AUDIO!#REF!</f>
        <v>#REF!</v>
      </c>
      <c r="O127" t="e">
        <f>TELEFONIA!F127*TELEFONIA!#REF!</f>
        <v>#REF!</v>
      </c>
    </row>
    <row r="128" spans="1:15">
      <c r="A128" t="e">
        <f>ELECTRICIDAD!F127*ELECTRICIDAD!#REF!</f>
        <v>#REF!</v>
      </c>
      <c r="B128" t="e">
        <f>HIK!F174*HIK!#REF!</f>
        <v>#REF!</v>
      </c>
      <c r="C128" t="e">
        <f>HDCVI!F132*HDCVI!#REF!</f>
        <v>#REF!</v>
      </c>
      <c r="D128" t="e">
        <f>'IP-DAHUA'!F124*'IP-DAHUA'!#REF!</f>
        <v>#REF!</v>
      </c>
      <c r="E128" t="e">
        <f>'IP-IMOU'!F132*'IP-IMOU'!#REF!</f>
        <v>#REF!</v>
      </c>
      <c r="F128" t="e">
        <f>'HIGH CCTV'!F131*'HIGH CCTV'!#REF!</f>
        <v>#REF!</v>
      </c>
      <c r="H128" t="e">
        <f>PORTERO!F129*PORTERO!#REF!</f>
        <v>#REF!</v>
      </c>
      <c r="I128" t="e">
        <f>ALARMAS!F130*ALARMAS!#REF!</f>
        <v>#REF!</v>
      </c>
      <c r="J128" t="e">
        <f>ACCESO!F135*ACCESO!#REF!</f>
        <v>#REF!</v>
      </c>
      <c r="K128" t="e">
        <f>CONECTIVIDAD!F130*CONECTIVIDAD!#REF!</f>
        <v>#REF!</v>
      </c>
      <c r="L128" t="e">
        <f>INCENDIO!F131*INCENDIO!#REF!</f>
        <v>#REF!</v>
      </c>
      <c r="M128" t="e">
        <f>CERCO!F128*CERCO!#REF!</f>
        <v>#REF!</v>
      </c>
      <c r="N128" t="e">
        <f>AUDIO!F128*AUDIO!#REF!</f>
        <v>#REF!</v>
      </c>
      <c r="O128" t="e">
        <f>TELEFONIA!F128*TELEFONIA!#REF!</f>
        <v>#REF!</v>
      </c>
    </row>
    <row r="129" spans="1:15">
      <c r="A129" t="e">
        <f>ELECTRICIDAD!F128*ELECTRICIDAD!#REF!</f>
        <v>#REF!</v>
      </c>
      <c r="B129" t="e">
        <f>HIK!F175*HIK!#REF!</f>
        <v>#REF!</v>
      </c>
      <c r="C129" t="e">
        <f>HDCVI!F133*HDCVI!#REF!</f>
        <v>#REF!</v>
      </c>
      <c r="D129" t="e">
        <f>'IP-DAHUA'!F125*'IP-DAHUA'!#REF!</f>
        <v>#REF!</v>
      </c>
      <c r="E129" t="e">
        <f>'IP-IMOU'!F133*'IP-IMOU'!#REF!</f>
        <v>#REF!</v>
      </c>
      <c r="F129" t="e">
        <f>'HIGH CCTV'!F132*'HIGH CCTV'!#REF!</f>
        <v>#REF!</v>
      </c>
      <c r="G129" t="e">
        <f>'ACC. CCTV'!F138*'ACC. CCTV'!#REF!</f>
        <v>#REF!</v>
      </c>
      <c r="H129" t="e">
        <f>PORTERO!F130*PORTERO!#REF!</f>
        <v>#REF!</v>
      </c>
      <c r="I129" t="e">
        <f>ALARMAS!F131*ALARMAS!#REF!</f>
        <v>#REF!</v>
      </c>
      <c r="J129" t="e">
        <f>ACCESO!F136*ACCESO!#REF!</f>
        <v>#REF!</v>
      </c>
      <c r="K129" t="e">
        <f>CONECTIVIDAD!F132*CONECTIVIDAD!#REF!</f>
        <v>#REF!</v>
      </c>
      <c r="L129" t="e">
        <f>INCENDIO!F132*INCENDIO!#REF!</f>
        <v>#REF!</v>
      </c>
      <c r="M129" t="e">
        <f>CERCO!F129*CERCO!#REF!</f>
        <v>#REF!</v>
      </c>
      <c r="N129" t="e">
        <f>AUDIO!F129*AUDIO!#REF!</f>
        <v>#REF!</v>
      </c>
      <c r="O129" t="e">
        <f>TELEFONIA!F129*TELEFONIA!#REF!</f>
        <v>#REF!</v>
      </c>
    </row>
    <row r="130" spans="1:15">
      <c r="A130" t="e">
        <f>ELECTRICIDAD!F129*ELECTRICIDAD!#REF!</f>
        <v>#REF!</v>
      </c>
      <c r="B130" t="e">
        <f>HIK!F176*HIK!#REF!</f>
        <v>#REF!</v>
      </c>
      <c r="C130" t="e">
        <f>HDCVI!F134*HDCVI!#REF!</f>
        <v>#REF!</v>
      </c>
      <c r="E130" t="e">
        <f>'IP-IMOU'!F134*'IP-IMOU'!#REF!</f>
        <v>#REF!</v>
      </c>
      <c r="F130" t="e">
        <f>'HIGH CCTV'!F133*'HIGH CCTV'!#REF!</f>
        <v>#REF!</v>
      </c>
      <c r="G130" t="e">
        <f>'ACC. CCTV'!F139*'ACC. CCTV'!#REF!</f>
        <v>#REF!</v>
      </c>
      <c r="H130" t="e">
        <f>PORTERO!F131*PORTERO!#REF!</f>
        <v>#REF!</v>
      </c>
      <c r="I130" t="e">
        <f>ALARMAS!F132*ALARMAS!#REF!</f>
        <v>#REF!</v>
      </c>
      <c r="J130" t="e">
        <f>ACCESO!F137*ACCESO!#REF!</f>
        <v>#REF!</v>
      </c>
      <c r="K130" t="e">
        <f>CONECTIVIDAD!F133*CONECTIVIDAD!#REF!</f>
        <v>#REF!</v>
      </c>
      <c r="L130" t="e">
        <f>INCENDIO!F133*INCENDIO!#REF!</f>
        <v>#REF!</v>
      </c>
      <c r="M130" t="e">
        <f>CERCO!F130*CERCO!#REF!</f>
        <v>#REF!</v>
      </c>
      <c r="N130" t="e">
        <f>AUDIO!F130*AUDIO!#REF!</f>
        <v>#REF!</v>
      </c>
      <c r="O130" t="e">
        <f>TELEFONIA!F130*TELEFONIA!#REF!</f>
        <v>#REF!</v>
      </c>
    </row>
    <row r="131" spans="1:15">
      <c r="A131" t="e">
        <f>ELECTRICIDAD!F130*ELECTRICIDAD!#REF!</f>
        <v>#REF!</v>
      </c>
      <c r="B131" t="e">
        <f>HIK!F177*HIK!#REF!</f>
        <v>#REF!</v>
      </c>
      <c r="C131" t="e">
        <f>HDCVI!F135*HDCVI!#REF!</f>
        <v>#REF!</v>
      </c>
      <c r="E131" t="e">
        <f>'IP-IMOU'!F135*'IP-IMOU'!#REF!</f>
        <v>#REF!</v>
      </c>
      <c r="F131" t="e">
        <f>'HIGH CCTV'!F134*'HIGH CCTV'!#REF!</f>
        <v>#REF!</v>
      </c>
      <c r="G131" t="e">
        <f>'ACC. CCTV'!F140*'ACC. CCTV'!#REF!</f>
        <v>#REF!</v>
      </c>
      <c r="H131" t="e">
        <f>PORTERO!F132*PORTERO!#REF!</f>
        <v>#REF!</v>
      </c>
      <c r="I131" t="e">
        <f>ALARMAS!F134*ALARMAS!#REF!</f>
        <v>#REF!</v>
      </c>
      <c r="J131" t="e">
        <f>ACCESO!F138*ACCESO!#REF!</f>
        <v>#REF!</v>
      </c>
      <c r="K131" t="e">
        <f>CONECTIVIDAD!F134*CONECTIVIDAD!#REF!</f>
        <v>#REF!</v>
      </c>
      <c r="L131" t="e">
        <f>INCENDIO!F134*INCENDIO!#REF!</f>
        <v>#REF!</v>
      </c>
      <c r="M131" t="e">
        <f>CERCO!F131*CERCO!#REF!</f>
        <v>#REF!</v>
      </c>
      <c r="N131" t="e">
        <f>AUDIO!F131*AUDIO!#REF!</f>
        <v>#REF!</v>
      </c>
      <c r="O131" t="e">
        <f>TELEFONIA!F131*TELEFONIA!#REF!</f>
        <v>#REF!</v>
      </c>
    </row>
    <row r="132" spans="1:15">
      <c r="A132" t="e">
        <f>ELECTRICIDAD!F131*ELECTRICIDAD!#REF!</f>
        <v>#REF!</v>
      </c>
      <c r="B132" t="e">
        <f>HIK!F178*HIK!#REF!</f>
        <v>#REF!</v>
      </c>
      <c r="C132" t="e">
        <f>HDCVI!F136*HDCVI!#REF!</f>
        <v>#REF!</v>
      </c>
      <c r="E132" t="e">
        <f>'IP-IMOU'!F136*'IP-IMOU'!#REF!</f>
        <v>#REF!</v>
      </c>
      <c r="F132" t="e">
        <f>'HIGH CCTV'!F135*'HIGH CCTV'!#REF!</f>
        <v>#REF!</v>
      </c>
      <c r="G132" t="e">
        <f>'ACC. CCTV'!F141*'ACC. CCTV'!#REF!</f>
        <v>#REF!</v>
      </c>
      <c r="H132" t="e">
        <f>PORTERO!F133*PORTERO!#REF!</f>
        <v>#REF!</v>
      </c>
      <c r="I132" t="e">
        <f>ALARMAS!F135*ALARMAS!#REF!</f>
        <v>#REF!</v>
      </c>
      <c r="J132" t="e">
        <f>ACCESO!F139*ACCESO!#REF!</f>
        <v>#REF!</v>
      </c>
      <c r="K132" t="e">
        <f>CONECTIVIDAD!F135*CONECTIVIDAD!#REF!</f>
        <v>#REF!</v>
      </c>
      <c r="L132" t="e">
        <f>INCENDIO!F135*INCENDIO!#REF!</f>
        <v>#REF!</v>
      </c>
      <c r="M132" t="e">
        <f>CERCO!F132*CERCO!#REF!</f>
        <v>#REF!</v>
      </c>
      <c r="N132" t="e">
        <f>AUDIO!F132*AUDIO!#REF!</f>
        <v>#REF!</v>
      </c>
      <c r="O132" t="e">
        <f>TELEFONIA!F132*TELEFONIA!#REF!</f>
        <v>#REF!</v>
      </c>
    </row>
    <row r="133" spans="1:15">
      <c r="A133" t="e">
        <f>ELECTRICIDAD!F132*ELECTRICIDAD!#REF!</f>
        <v>#REF!</v>
      </c>
      <c r="B133" t="e">
        <f>HIK!F179*HIK!#REF!</f>
        <v>#REF!</v>
      </c>
      <c r="C133" t="e">
        <f>HDCVI!F137*HDCVI!#REF!</f>
        <v>#REF!</v>
      </c>
      <c r="D133" t="e">
        <f>'IP-DAHUA'!F129*'IP-DAHUA'!#REF!</f>
        <v>#REF!</v>
      </c>
      <c r="E133" t="e">
        <f>'IP-IMOU'!F137*'IP-IMOU'!#REF!</f>
        <v>#REF!</v>
      </c>
      <c r="F133" t="e">
        <f>'HIGH CCTV'!F136*'HIGH CCTV'!#REF!</f>
        <v>#REF!</v>
      </c>
      <c r="G133" t="e">
        <f>'ACC. CCTV'!F142*'ACC. CCTV'!#REF!</f>
        <v>#REF!</v>
      </c>
      <c r="H133" t="e">
        <f>PORTERO!F134*PORTERO!#REF!</f>
        <v>#REF!</v>
      </c>
      <c r="I133" t="e">
        <f>ALARMAS!F136*ALARMAS!#REF!</f>
        <v>#REF!</v>
      </c>
      <c r="J133" t="e">
        <f>ACCESO!F140*ACCESO!#REF!</f>
        <v>#REF!</v>
      </c>
      <c r="K133" t="e">
        <f>CONECTIVIDAD!F136*CONECTIVIDAD!#REF!</f>
        <v>#REF!</v>
      </c>
      <c r="L133" t="e">
        <f>INCENDIO!F136*INCENDIO!#REF!</f>
        <v>#REF!</v>
      </c>
      <c r="M133" t="e">
        <f>CERCO!F133*CERCO!#REF!</f>
        <v>#REF!</v>
      </c>
      <c r="N133" t="e">
        <f>AUDIO!F133*AUDIO!#REF!</f>
        <v>#REF!</v>
      </c>
      <c r="O133" t="e">
        <f>TELEFONIA!F133*TELEFONIA!#REF!</f>
        <v>#REF!</v>
      </c>
    </row>
    <row r="134" spans="1:15">
      <c r="A134" t="e">
        <f>ELECTRICIDAD!F133*ELECTRICIDAD!#REF!</f>
        <v>#REF!</v>
      </c>
      <c r="B134" t="e">
        <f>HIK!F180*HIK!#REF!</f>
        <v>#REF!</v>
      </c>
      <c r="C134" t="e">
        <f>HDCVI!F138*HDCVI!#REF!</f>
        <v>#REF!</v>
      </c>
      <c r="D134" t="e">
        <f>'IP-DAHUA'!F130*'IP-DAHUA'!#REF!</f>
        <v>#REF!</v>
      </c>
      <c r="E134" t="e">
        <f>'IP-IMOU'!F138*'IP-IMOU'!#REF!</f>
        <v>#REF!</v>
      </c>
      <c r="F134" t="e">
        <f>'HIGH CCTV'!F137*'HIGH CCTV'!#REF!</f>
        <v>#REF!</v>
      </c>
      <c r="I134" t="e">
        <f>ALARMAS!F137*ALARMAS!#REF!</f>
        <v>#REF!</v>
      </c>
      <c r="J134" t="e">
        <f>ACCESO!F141*ACCESO!#REF!</f>
        <v>#REF!</v>
      </c>
      <c r="K134" t="e">
        <f>CONECTIVIDAD!F137*CONECTIVIDAD!#REF!</f>
        <v>#REF!</v>
      </c>
      <c r="L134" t="e">
        <f>INCENDIO!F137*INCENDIO!#REF!</f>
        <v>#REF!</v>
      </c>
      <c r="M134" t="e">
        <f>CERCO!F134*CERCO!#REF!</f>
        <v>#REF!</v>
      </c>
      <c r="N134" t="e">
        <f>AUDIO!F134*AUDIO!#REF!</f>
        <v>#REF!</v>
      </c>
      <c r="O134" t="e">
        <f>TELEFONIA!F134*TELEFONIA!#REF!</f>
        <v>#REF!</v>
      </c>
    </row>
    <row r="135" spans="1:15">
      <c r="A135" t="e">
        <f>ELECTRICIDAD!F134*ELECTRICIDAD!#REF!</f>
        <v>#REF!</v>
      </c>
      <c r="B135" t="e">
        <f>HIK!F181*HIK!#REF!</f>
        <v>#REF!</v>
      </c>
      <c r="C135" t="e">
        <f>HDCVI!F139*HDCVI!#REF!</f>
        <v>#REF!</v>
      </c>
      <c r="E135" t="e">
        <f>'IP-IMOU'!F139*'IP-IMOU'!#REF!</f>
        <v>#REF!</v>
      </c>
      <c r="F135" t="e">
        <f>'HIGH CCTV'!F138*'HIGH CCTV'!#REF!</f>
        <v>#REF!</v>
      </c>
      <c r="G135" t="e">
        <f>'ACC. CCTV'!F144*'ACC. CCTV'!#REF!</f>
        <v>#REF!</v>
      </c>
      <c r="I135" t="e">
        <f>ALARMAS!F138*ALARMAS!#REF!</f>
        <v>#REF!</v>
      </c>
      <c r="J135" t="e">
        <f>ACCESO!F142*ACCESO!#REF!</f>
        <v>#REF!</v>
      </c>
      <c r="K135" t="e">
        <f>CONECTIVIDAD!F138*CONECTIVIDAD!#REF!</f>
        <v>#REF!</v>
      </c>
      <c r="L135" t="e">
        <f>INCENDIO!F138*INCENDIO!#REF!</f>
        <v>#REF!</v>
      </c>
      <c r="M135" t="e">
        <f>CERCO!F135*CERCO!#REF!</f>
        <v>#REF!</v>
      </c>
      <c r="N135" t="e">
        <f>AUDIO!F135*AUDIO!#REF!</f>
        <v>#REF!</v>
      </c>
      <c r="O135" t="e">
        <f>TELEFONIA!F135*TELEFONIA!#REF!</f>
        <v>#REF!</v>
      </c>
    </row>
    <row r="136" spans="1:15">
      <c r="A136" t="e">
        <f>ELECTRICIDAD!F135*ELECTRICIDAD!#REF!</f>
        <v>#REF!</v>
      </c>
      <c r="B136" t="e">
        <f>HIK!F182*HIK!#REF!</f>
        <v>#REF!</v>
      </c>
      <c r="C136" t="e">
        <f>HDCVI!F140*HDCVI!#REF!</f>
        <v>#REF!</v>
      </c>
      <c r="E136" t="e">
        <f>'IP-IMOU'!F140*'IP-IMOU'!#REF!</f>
        <v>#REF!</v>
      </c>
      <c r="F136" t="e">
        <f>'HIGH CCTV'!F139*'HIGH CCTV'!#REF!</f>
        <v>#REF!</v>
      </c>
      <c r="I136" t="e">
        <f>ALARMAS!F139*ALARMAS!#REF!</f>
        <v>#REF!</v>
      </c>
      <c r="J136" t="e">
        <f>ACCESO!F143*ACCESO!#REF!</f>
        <v>#REF!</v>
      </c>
      <c r="K136" t="e">
        <f>CONECTIVIDAD!F139*CONECTIVIDAD!#REF!</f>
        <v>#REF!</v>
      </c>
      <c r="L136" t="e">
        <f>INCENDIO!F139*INCENDIO!#REF!</f>
        <v>#REF!</v>
      </c>
      <c r="M136" t="e">
        <f>CERCO!F136*CERCO!#REF!</f>
        <v>#REF!</v>
      </c>
      <c r="N136" t="e">
        <f>AUDIO!F136*AUDIO!#REF!</f>
        <v>#REF!</v>
      </c>
      <c r="O136" t="e">
        <f>TELEFONIA!F136*TELEFONIA!#REF!</f>
        <v>#REF!</v>
      </c>
    </row>
    <row r="137" spans="1:15">
      <c r="A137" t="e">
        <f>ELECTRICIDAD!F136*ELECTRICIDAD!#REF!</f>
        <v>#REF!</v>
      </c>
      <c r="B137" t="e">
        <f>HIK!F183*HIK!#REF!</f>
        <v>#REF!</v>
      </c>
      <c r="C137" t="e">
        <f>HDCVI!F141*HDCVI!#REF!</f>
        <v>#REF!</v>
      </c>
      <c r="E137" t="e">
        <f>'IP-IMOU'!F141*'IP-IMOU'!#REF!</f>
        <v>#REF!</v>
      </c>
      <c r="F137" t="e">
        <f>'HIGH CCTV'!F140*'HIGH CCTV'!#REF!</f>
        <v>#REF!</v>
      </c>
      <c r="G137" t="e">
        <f>'ACC. CCTV'!F146*'ACC. CCTV'!#REF!</f>
        <v>#REF!</v>
      </c>
      <c r="H137" t="e">
        <f>PORTERO!F138*PORTERO!#REF!</f>
        <v>#REF!</v>
      </c>
      <c r="I137" t="e">
        <f>ALARMAS!F140*ALARMAS!#REF!</f>
        <v>#REF!</v>
      </c>
      <c r="J137" t="e">
        <f>ACCESO!F144*ACCESO!#REF!</f>
        <v>#REF!</v>
      </c>
      <c r="K137" t="e">
        <f>CONECTIVIDAD!F140*CONECTIVIDAD!#REF!</f>
        <v>#REF!</v>
      </c>
      <c r="L137" t="e">
        <f>INCENDIO!F140*INCENDIO!#REF!</f>
        <v>#REF!</v>
      </c>
      <c r="M137" t="e">
        <f>CERCO!F137*CERCO!#REF!</f>
        <v>#REF!</v>
      </c>
      <c r="N137" t="e">
        <f>AUDIO!F137*AUDIO!#REF!</f>
        <v>#REF!</v>
      </c>
      <c r="O137" t="e">
        <f>TELEFONIA!F137*TELEFONIA!#REF!</f>
        <v>#REF!</v>
      </c>
    </row>
    <row r="138" spans="1:15">
      <c r="A138" t="e">
        <f>ELECTRICIDAD!F137*ELECTRICIDAD!#REF!</f>
        <v>#REF!</v>
      </c>
      <c r="B138" t="e">
        <f>HIK!F184*HIK!#REF!</f>
        <v>#REF!</v>
      </c>
      <c r="C138" t="e">
        <f>HDCVI!F142*HDCVI!#REF!</f>
        <v>#REF!</v>
      </c>
      <c r="D138" t="e">
        <f>'IP-DAHUA'!F134*'IP-DAHUA'!#REF!</f>
        <v>#REF!</v>
      </c>
      <c r="E138" t="e">
        <f>'IP-IMOU'!F142*'IP-IMOU'!#REF!</f>
        <v>#REF!</v>
      </c>
      <c r="F138" t="e">
        <f>'HIGH CCTV'!F141*'HIGH CCTV'!#REF!</f>
        <v>#REF!</v>
      </c>
      <c r="G138" t="e">
        <f>'ACC. CCTV'!F147*'ACC. CCTV'!#REF!</f>
        <v>#REF!</v>
      </c>
      <c r="H138" t="e">
        <f>PORTERO!F139*PORTERO!#REF!</f>
        <v>#REF!</v>
      </c>
      <c r="I138" t="e">
        <f>ALARMAS!F141*ALARMAS!#REF!</f>
        <v>#REF!</v>
      </c>
      <c r="J138" t="e">
        <f>ACCESO!F145*ACCESO!#REF!</f>
        <v>#REF!</v>
      </c>
      <c r="K138" t="e">
        <f>CONECTIVIDAD!#REF!*CONECTIVIDAD!#REF!</f>
        <v>#REF!</v>
      </c>
      <c r="L138" t="e">
        <f>INCENDIO!F141*INCENDIO!#REF!</f>
        <v>#REF!</v>
      </c>
      <c r="M138" t="e">
        <f>CERCO!F138*CERCO!#REF!</f>
        <v>#REF!</v>
      </c>
      <c r="N138" t="e">
        <f>AUDIO!F138*AUDIO!#REF!</f>
        <v>#REF!</v>
      </c>
      <c r="O138" t="e">
        <f>TELEFONIA!F138*TELEFONIA!#REF!</f>
        <v>#REF!</v>
      </c>
    </row>
    <row r="139" spans="1:15">
      <c r="A139" t="e">
        <f>ELECTRICIDAD!F138*ELECTRICIDAD!#REF!</f>
        <v>#REF!</v>
      </c>
      <c r="B139" t="e">
        <f>HIK!F185*HIK!#REF!</f>
        <v>#REF!</v>
      </c>
      <c r="C139" t="e">
        <f>HDCVI!F144*HDCVI!#REF!</f>
        <v>#REF!</v>
      </c>
      <c r="E139" t="e">
        <f>'IP-IMOU'!F143*'IP-IMOU'!#REF!</f>
        <v>#REF!</v>
      </c>
      <c r="F139" t="e">
        <f>'HIGH CCTV'!F142*'HIGH CCTV'!#REF!</f>
        <v>#REF!</v>
      </c>
      <c r="G139" t="e">
        <f>'ACC. CCTV'!F149*'ACC. CCTV'!#REF!</f>
        <v>#REF!</v>
      </c>
      <c r="H139" t="e">
        <f>PORTERO!F140*PORTERO!#REF!</f>
        <v>#REF!</v>
      </c>
      <c r="I139" t="e">
        <f>ALARMAS!F142*ALARMAS!#REF!</f>
        <v>#REF!</v>
      </c>
      <c r="J139" t="e">
        <f>ACCESO!F146*ACCESO!#REF!</f>
        <v>#REF!</v>
      </c>
      <c r="K139" t="e">
        <f>CONECTIVIDAD!#REF!*CONECTIVIDAD!#REF!</f>
        <v>#REF!</v>
      </c>
      <c r="L139" t="e">
        <f>INCENDIO!F142*INCENDIO!#REF!</f>
        <v>#REF!</v>
      </c>
      <c r="M139" t="e">
        <f>CERCO!F139*CERCO!#REF!</f>
        <v>#REF!</v>
      </c>
      <c r="N139" t="e">
        <f>AUDIO!F139*AUDIO!#REF!</f>
        <v>#REF!</v>
      </c>
      <c r="O139" t="e">
        <f>TELEFONIA!F139*TELEFONIA!#REF!</f>
        <v>#REF!</v>
      </c>
    </row>
    <row r="140" spans="1:15">
      <c r="A140" t="e">
        <f>ELECTRICIDAD!F139*ELECTRICIDAD!#REF!</f>
        <v>#REF!</v>
      </c>
      <c r="B140" t="e">
        <f>HIK!F186*HIK!#REF!</f>
        <v>#REF!</v>
      </c>
      <c r="C140" t="e">
        <f>HDCVI!F145*HDCVI!#REF!</f>
        <v>#REF!</v>
      </c>
      <c r="D140" t="e">
        <f>'IP-DAHUA'!F136*'IP-DAHUA'!#REF!</f>
        <v>#REF!</v>
      </c>
      <c r="E140" t="e">
        <f>'IP-IMOU'!F144*'IP-IMOU'!#REF!</f>
        <v>#REF!</v>
      </c>
      <c r="F140" t="e">
        <f>'HIGH CCTV'!F143*'HIGH CCTV'!#REF!</f>
        <v>#REF!</v>
      </c>
      <c r="G140" t="e">
        <f>'ACC. CCTV'!F150*'ACC. CCTV'!#REF!</f>
        <v>#REF!</v>
      </c>
      <c r="H140" t="e">
        <f>PORTERO!F141*PORTERO!#REF!</f>
        <v>#REF!</v>
      </c>
      <c r="I140" t="e">
        <f>ALARMAS!F143*ALARMAS!#REF!</f>
        <v>#REF!</v>
      </c>
      <c r="J140" t="e">
        <f>ACCESO!F147*ACCESO!#REF!</f>
        <v>#REF!</v>
      </c>
      <c r="K140" t="e">
        <f>CONECTIVIDAD!#REF!*CONECTIVIDAD!#REF!</f>
        <v>#REF!</v>
      </c>
      <c r="L140" t="e">
        <f>INCENDIO!F143*INCENDIO!#REF!</f>
        <v>#REF!</v>
      </c>
      <c r="M140" t="e">
        <f>CERCO!F140*CERCO!#REF!</f>
        <v>#REF!</v>
      </c>
      <c r="N140" t="e">
        <f>AUDIO!F140*AUDIO!#REF!</f>
        <v>#REF!</v>
      </c>
      <c r="O140" t="e">
        <f>TELEFONIA!F140*TELEFONIA!#REF!</f>
        <v>#REF!</v>
      </c>
    </row>
    <row r="141" spans="1:15">
      <c r="A141" t="e">
        <f>ELECTRICIDAD!F140*ELECTRICIDAD!#REF!</f>
        <v>#REF!</v>
      </c>
      <c r="B141" t="e">
        <f>HIK!F187*HIK!#REF!</f>
        <v>#REF!</v>
      </c>
      <c r="C141" t="e">
        <f>HDCVI!F146*HDCVI!#REF!</f>
        <v>#REF!</v>
      </c>
      <c r="D141" t="e">
        <f>'IP-DAHUA'!F137*'IP-DAHUA'!#REF!</f>
        <v>#REF!</v>
      </c>
      <c r="E141" t="e">
        <f>'IP-IMOU'!F145*'IP-IMOU'!#REF!</f>
        <v>#REF!</v>
      </c>
      <c r="F141" t="e">
        <f>'HIGH CCTV'!F144*'HIGH CCTV'!#REF!</f>
        <v>#REF!</v>
      </c>
      <c r="G141" t="e">
        <f>'ACC. CCTV'!F151*'ACC. CCTV'!#REF!</f>
        <v>#REF!</v>
      </c>
      <c r="H141" t="e">
        <f>PORTERO!F142*PORTERO!#REF!</f>
        <v>#REF!</v>
      </c>
      <c r="I141" t="e">
        <f>ALARMAS!F144*ALARMAS!#REF!</f>
        <v>#REF!</v>
      </c>
      <c r="J141" t="e">
        <f>ACCESO!F148*ACCESO!#REF!</f>
        <v>#REF!</v>
      </c>
      <c r="K141" t="e">
        <f>CONECTIVIDAD!F141*CONECTIVIDAD!#REF!</f>
        <v>#REF!</v>
      </c>
      <c r="L141" t="e">
        <f>INCENDIO!F144*INCENDIO!#REF!</f>
        <v>#REF!</v>
      </c>
      <c r="M141" t="e">
        <f>CERCO!F141*CERCO!#REF!</f>
        <v>#REF!</v>
      </c>
      <c r="N141" t="e">
        <f>AUDIO!F141*AUDIO!#REF!</f>
        <v>#REF!</v>
      </c>
      <c r="O141" t="e">
        <f>TELEFONIA!F141*TELEFONIA!#REF!</f>
        <v>#REF!</v>
      </c>
    </row>
    <row r="142" spans="1:15">
      <c r="A142" t="e">
        <f>ELECTRICIDAD!F141*ELECTRICIDAD!#REF!</f>
        <v>#REF!</v>
      </c>
      <c r="B142" t="e">
        <f>HIK!F188*HIK!#REF!</f>
        <v>#REF!</v>
      </c>
      <c r="C142" t="e">
        <f>HDCVI!F147*HDCVI!#REF!</f>
        <v>#REF!</v>
      </c>
      <c r="D142" t="e">
        <f>'IP-DAHUA'!F138*'IP-DAHUA'!#REF!</f>
        <v>#REF!</v>
      </c>
      <c r="E142" t="e">
        <f>'IP-IMOU'!F146*'IP-IMOU'!#REF!</f>
        <v>#REF!</v>
      </c>
      <c r="F142" t="e">
        <f>'HIGH CCTV'!F145*'HIGH CCTV'!#REF!</f>
        <v>#REF!</v>
      </c>
      <c r="G142" t="e">
        <f>'ACC. CCTV'!F152*'ACC. CCTV'!#REF!</f>
        <v>#REF!</v>
      </c>
      <c r="H142" t="e">
        <f>PORTERO!F143*PORTERO!#REF!</f>
        <v>#REF!</v>
      </c>
      <c r="I142" t="e">
        <f>ALARMAS!F145*ALARMAS!#REF!</f>
        <v>#REF!</v>
      </c>
      <c r="J142" t="e">
        <f>ACCESO!F149*ACCESO!#REF!</f>
        <v>#REF!</v>
      </c>
      <c r="K142" t="e">
        <f>CONECTIVIDAD!F142*CONECTIVIDAD!#REF!</f>
        <v>#REF!</v>
      </c>
      <c r="L142" t="e">
        <f>INCENDIO!F145*INCENDIO!#REF!</f>
        <v>#REF!</v>
      </c>
      <c r="M142" t="e">
        <f>CERCO!F142*CERCO!#REF!</f>
        <v>#REF!</v>
      </c>
      <c r="N142" t="e">
        <f>AUDIO!F142*AUDIO!#REF!</f>
        <v>#REF!</v>
      </c>
      <c r="O142" t="e">
        <f>TELEFONIA!F142*TELEFONIA!#REF!</f>
        <v>#REF!</v>
      </c>
    </row>
    <row r="143" spans="1:15">
      <c r="A143" t="e">
        <f>ELECTRICIDAD!F142*ELECTRICIDAD!#REF!</f>
        <v>#REF!</v>
      </c>
      <c r="B143" t="e">
        <f>HIK!F189*HIK!#REF!</f>
        <v>#REF!</v>
      </c>
      <c r="C143" t="e">
        <f>HDCVI!F148*HDCVI!#REF!</f>
        <v>#REF!</v>
      </c>
      <c r="D143" t="e">
        <f>'IP-DAHUA'!F139*'IP-DAHUA'!#REF!</f>
        <v>#REF!</v>
      </c>
      <c r="E143" t="e">
        <f>'IP-IMOU'!F147*'IP-IMOU'!#REF!</f>
        <v>#REF!</v>
      </c>
      <c r="F143" t="e">
        <f>'HIGH CCTV'!F146*'HIGH CCTV'!#REF!</f>
        <v>#REF!</v>
      </c>
      <c r="G143" t="e">
        <f>'ACC. CCTV'!F153*'ACC. CCTV'!#REF!</f>
        <v>#REF!</v>
      </c>
      <c r="H143" t="e">
        <f>PORTERO!F144*PORTERO!#REF!</f>
        <v>#REF!</v>
      </c>
      <c r="I143" t="e">
        <f>ALARMAS!F146*ALARMAS!#REF!</f>
        <v>#REF!</v>
      </c>
      <c r="J143" t="e">
        <f>ACCESO!F150*ACCESO!#REF!</f>
        <v>#REF!</v>
      </c>
      <c r="K143" t="e">
        <f>CONECTIVIDAD!F143*CONECTIVIDAD!#REF!</f>
        <v>#REF!</v>
      </c>
      <c r="L143" t="e">
        <f>INCENDIO!F146*INCENDIO!#REF!</f>
        <v>#REF!</v>
      </c>
      <c r="M143" t="e">
        <f>CERCO!F143*CERCO!#REF!</f>
        <v>#REF!</v>
      </c>
      <c r="N143" t="e">
        <f>AUDIO!F143*AUDIO!#REF!</f>
        <v>#REF!</v>
      </c>
      <c r="O143" t="e">
        <f>TELEFONIA!F143*TELEFONIA!#REF!</f>
        <v>#REF!</v>
      </c>
    </row>
    <row r="144" spans="1:15">
      <c r="A144" t="e">
        <f>ELECTRICIDAD!F143*ELECTRICIDAD!#REF!</f>
        <v>#REF!</v>
      </c>
      <c r="B144" t="e">
        <f>HIK!F190*HIK!#REF!</f>
        <v>#REF!</v>
      </c>
      <c r="C144" t="e">
        <f>HDCVI!F149*HDCVI!#REF!</f>
        <v>#REF!</v>
      </c>
      <c r="D144" t="e">
        <f>'IP-DAHUA'!F140*'IP-DAHUA'!#REF!</f>
        <v>#REF!</v>
      </c>
      <c r="E144" t="e">
        <f>'IP-IMOU'!F148*'IP-IMOU'!#REF!</f>
        <v>#REF!</v>
      </c>
      <c r="F144" t="e">
        <f>'HIGH CCTV'!F147*'HIGH CCTV'!#REF!</f>
        <v>#REF!</v>
      </c>
      <c r="G144" t="e">
        <f>'ACC. CCTV'!F154*'ACC. CCTV'!#REF!</f>
        <v>#REF!</v>
      </c>
      <c r="H144" t="e">
        <f>PORTERO!F145*PORTERO!#REF!</f>
        <v>#REF!</v>
      </c>
      <c r="I144" t="e">
        <f>ALARMAS!F147*ALARMAS!#REF!</f>
        <v>#REF!</v>
      </c>
      <c r="J144" t="e">
        <f>ACCESO!F151*ACCESO!#REF!</f>
        <v>#REF!</v>
      </c>
      <c r="K144" t="e">
        <f>CONECTIVIDAD!F144*CONECTIVIDAD!#REF!</f>
        <v>#REF!</v>
      </c>
      <c r="L144" t="e">
        <f>INCENDIO!F147*INCENDIO!#REF!</f>
        <v>#REF!</v>
      </c>
      <c r="M144" t="e">
        <f>CERCO!F144*CERCO!#REF!</f>
        <v>#REF!</v>
      </c>
      <c r="N144" t="e">
        <f>AUDIO!F144*AUDIO!#REF!</f>
        <v>#REF!</v>
      </c>
      <c r="O144" t="e">
        <f>TELEFONIA!F144*TELEFONIA!#REF!</f>
        <v>#REF!</v>
      </c>
    </row>
    <row r="145" spans="1:15">
      <c r="A145" t="e">
        <f>ELECTRICIDAD!F144*ELECTRICIDAD!#REF!</f>
        <v>#REF!</v>
      </c>
      <c r="B145" t="e">
        <f>HIK!F191*HIK!#REF!</f>
        <v>#REF!</v>
      </c>
      <c r="C145" t="e">
        <f>HDCVI!F151*HDCVI!#REF!</f>
        <v>#N/A</v>
      </c>
      <c r="D145" t="e">
        <f>'IP-DAHUA'!#REF!*'IP-DAHUA'!#REF!</f>
        <v>#REF!</v>
      </c>
      <c r="E145" t="e">
        <f>'IP-IMOU'!F149*'IP-IMOU'!#REF!</f>
        <v>#REF!</v>
      </c>
      <c r="F145" t="e">
        <f>'HIGH CCTV'!F148*'HIGH CCTV'!#REF!</f>
        <v>#REF!</v>
      </c>
      <c r="G145" t="e">
        <f>'ACC. CCTV'!F155*'ACC. CCTV'!#REF!</f>
        <v>#REF!</v>
      </c>
      <c r="H145" t="e">
        <f>PORTERO!F146*PORTERO!#REF!</f>
        <v>#REF!</v>
      </c>
      <c r="I145" t="e">
        <f>ALARMAS!F148*ALARMAS!#REF!</f>
        <v>#REF!</v>
      </c>
      <c r="J145" t="e">
        <f>ACCESO!F152*ACCESO!#REF!</f>
        <v>#REF!</v>
      </c>
      <c r="K145" t="e">
        <f>CONECTIVIDAD!F145*CONECTIVIDAD!#REF!</f>
        <v>#REF!</v>
      </c>
      <c r="L145" t="e">
        <f>INCENDIO!F148*INCENDIO!#REF!</f>
        <v>#REF!</v>
      </c>
      <c r="M145" t="e">
        <f>CERCO!F145*CERCO!#REF!</f>
        <v>#REF!</v>
      </c>
      <c r="N145" t="e">
        <f>AUDIO!F145*AUDIO!#REF!</f>
        <v>#REF!</v>
      </c>
      <c r="O145" t="e">
        <f>TELEFONIA!F145*TELEFONIA!#REF!</f>
        <v>#REF!</v>
      </c>
    </row>
    <row r="146" spans="1:15">
      <c r="A146" t="e">
        <f>ELECTRICIDAD!F145*ELECTRICIDAD!#REF!</f>
        <v>#REF!</v>
      </c>
      <c r="B146" t="e">
        <f>HIK!F192*HIK!#REF!</f>
        <v>#REF!</v>
      </c>
      <c r="C146" t="e">
        <f>HDCVI!#REF!*HDCVI!#REF!</f>
        <v>#REF!</v>
      </c>
      <c r="D146" t="e">
        <f>'IP-DAHUA'!F141*'IP-DAHUA'!#REF!</f>
        <v>#REF!</v>
      </c>
      <c r="E146" t="e">
        <f>'IP-IMOU'!F150*'IP-IMOU'!#REF!</f>
        <v>#REF!</v>
      </c>
      <c r="F146" t="e">
        <f>'HIGH CCTV'!F149*'HIGH CCTV'!#REF!</f>
        <v>#REF!</v>
      </c>
      <c r="G146" t="e">
        <f>'ACC. CCTV'!F156*'ACC. CCTV'!#REF!</f>
        <v>#REF!</v>
      </c>
      <c r="H146" t="e">
        <f>PORTERO!F147*PORTERO!#REF!</f>
        <v>#REF!</v>
      </c>
      <c r="I146" t="e">
        <f>ALARMAS!F149*ALARMAS!#REF!</f>
        <v>#REF!</v>
      </c>
      <c r="J146" t="e">
        <f>ACCESO!F153*ACCESO!#REF!</f>
        <v>#REF!</v>
      </c>
      <c r="K146" t="e">
        <f>CONECTIVIDAD!F146*CONECTIVIDAD!#REF!</f>
        <v>#REF!</v>
      </c>
      <c r="L146" t="e">
        <f>INCENDIO!F149*INCENDIO!#REF!</f>
        <v>#REF!</v>
      </c>
      <c r="M146" t="e">
        <f>CERCO!F146*CERCO!#REF!</f>
        <v>#REF!</v>
      </c>
      <c r="N146" t="e">
        <f>AUDIO!F146*AUDIO!#REF!</f>
        <v>#REF!</v>
      </c>
      <c r="O146" t="e">
        <f>TELEFONIA!F146*TELEFONIA!#REF!</f>
        <v>#REF!</v>
      </c>
    </row>
    <row r="147" spans="1:15">
      <c r="A147" t="e">
        <f>ELECTRICIDAD!F146*ELECTRICIDAD!#REF!</f>
        <v>#REF!</v>
      </c>
      <c r="B147" t="e">
        <f>HIK!F193*HIK!#REF!</f>
        <v>#REF!</v>
      </c>
      <c r="C147" t="e">
        <f>HDCVI!F152*HDCVI!#REF!</f>
        <v>#REF!</v>
      </c>
      <c r="D147" t="e">
        <f>'IP-DAHUA'!F142*'IP-DAHUA'!#REF!</f>
        <v>#REF!</v>
      </c>
      <c r="E147" t="e">
        <f>'IP-IMOU'!F151*'IP-IMOU'!#REF!</f>
        <v>#REF!</v>
      </c>
      <c r="F147" t="e">
        <f>'HIGH CCTV'!F150*'HIGH CCTV'!#REF!</f>
        <v>#REF!</v>
      </c>
      <c r="G147" t="e">
        <f>'ACC. CCTV'!F157*'ACC. CCTV'!#REF!</f>
        <v>#REF!</v>
      </c>
      <c r="H147" t="e">
        <f>PORTERO!F148*PORTERO!#REF!</f>
        <v>#REF!</v>
      </c>
      <c r="I147" t="e">
        <f>ALARMAS!F150*ALARMAS!#REF!</f>
        <v>#REF!</v>
      </c>
      <c r="J147" t="e">
        <f>ACCESO!F154*ACCESO!#REF!</f>
        <v>#REF!</v>
      </c>
      <c r="K147" t="e">
        <f>CONECTIVIDAD!F147*CONECTIVIDAD!#REF!</f>
        <v>#REF!</v>
      </c>
      <c r="L147" t="e">
        <f>INCENDIO!F150*INCENDIO!#REF!</f>
        <v>#REF!</v>
      </c>
      <c r="M147" t="e">
        <f>CERCO!F147*CERCO!#REF!</f>
        <v>#REF!</v>
      </c>
      <c r="N147" t="e">
        <f>AUDIO!F147*AUDIO!#REF!</f>
        <v>#REF!</v>
      </c>
      <c r="O147" t="e">
        <f>TELEFONIA!F147*TELEFONIA!#REF!</f>
        <v>#REF!</v>
      </c>
    </row>
    <row r="148" spans="1:15">
      <c r="A148" t="e">
        <f>ELECTRICIDAD!F147*ELECTRICIDAD!#REF!</f>
        <v>#REF!</v>
      </c>
      <c r="B148" t="e">
        <f>HIK!F194*HIK!#REF!</f>
        <v>#REF!</v>
      </c>
      <c r="C148" t="e">
        <f>HDCVI!#REF!*HDCVI!#REF!</f>
        <v>#REF!</v>
      </c>
      <c r="E148" t="e">
        <f>'IP-IMOU'!F152*'IP-IMOU'!#REF!</f>
        <v>#REF!</v>
      </c>
      <c r="F148" t="e">
        <f>'HIGH CCTV'!F151*'HIGH CCTV'!#REF!</f>
        <v>#REF!</v>
      </c>
      <c r="G148" t="e">
        <f>'ACC. CCTV'!F158*'ACC. CCTV'!#REF!</f>
        <v>#REF!</v>
      </c>
      <c r="H148" t="e">
        <f>PORTERO!F149*PORTERO!#REF!</f>
        <v>#REF!</v>
      </c>
      <c r="I148" t="e">
        <f>ALARMAS!F151*ALARMAS!#REF!</f>
        <v>#REF!</v>
      </c>
      <c r="J148" t="e">
        <f>ACCESO!F155*ACCESO!#REF!</f>
        <v>#REF!</v>
      </c>
      <c r="K148" t="e">
        <f>CONECTIVIDAD!F148*CONECTIVIDAD!#REF!</f>
        <v>#REF!</v>
      </c>
      <c r="L148" t="e">
        <f>INCENDIO!F151*INCENDIO!#REF!</f>
        <v>#REF!</v>
      </c>
      <c r="M148" t="e">
        <f>CERCO!F148*CERCO!#REF!</f>
        <v>#REF!</v>
      </c>
      <c r="N148" t="e">
        <f>AUDIO!F148*AUDIO!#REF!</f>
        <v>#REF!</v>
      </c>
      <c r="O148" t="e">
        <f>TELEFONIA!F148*TELEFONIA!#REF!</f>
        <v>#REF!</v>
      </c>
    </row>
    <row r="149" spans="1:15">
      <c r="A149" t="e">
        <f>ELECTRICIDAD!F148*ELECTRICIDAD!#REF!</f>
        <v>#REF!</v>
      </c>
      <c r="B149" t="e">
        <f>HIK!F195*HIK!#REF!</f>
        <v>#REF!</v>
      </c>
      <c r="C149" t="e">
        <f>HDCVI!F154*HDCVI!#REF!</f>
        <v>#REF!</v>
      </c>
      <c r="E149" t="e">
        <f>'IP-IMOU'!F153*'IP-IMOU'!#REF!</f>
        <v>#REF!</v>
      </c>
      <c r="F149" t="e">
        <f>'HIGH CCTV'!F152*'HIGH CCTV'!#REF!</f>
        <v>#REF!</v>
      </c>
      <c r="G149" t="e">
        <f>'ACC. CCTV'!F159*'ACC. CCTV'!#REF!</f>
        <v>#REF!</v>
      </c>
      <c r="H149" t="e">
        <f>PORTERO!F150*PORTERO!#REF!</f>
        <v>#REF!</v>
      </c>
      <c r="I149" t="e">
        <f>ALARMAS!F152*ALARMAS!#REF!</f>
        <v>#REF!</v>
      </c>
      <c r="J149" t="e">
        <f>ACCESO!F156*ACCESO!#REF!</f>
        <v>#REF!</v>
      </c>
      <c r="K149" t="e">
        <f>CONECTIVIDAD!F149*CONECTIVIDAD!#REF!</f>
        <v>#REF!</v>
      </c>
      <c r="L149" t="e">
        <f>INCENDIO!F152*INCENDIO!#REF!</f>
        <v>#REF!</v>
      </c>
      <c r="M149" t="e">
        <f>CERCO!F149*CERCO!#REF!</f>
        <v>#REF!</v>
      </c>
      <c r="N149" t="e">
        <f>AUDIO!F149*AUDIO!#REF!</f>
        <v>#REF!</v>
      </c>
      <c r="O149" t="e">
        <f>TELEFONIA!F149*TELEFONIA!#REF!</f>
        <v>#REF!</v>
      </c>
    </row>
    <row r="150" spans="1:15">
      <c r="A150" t="e">
        <f>ELECTRICIDAD!F149*ELECTRICIDAD!#REF!</f>
        <v>#REF!</v>
      </c>
      <c r="B150" t="e">
        <f>HIK!F196*HIK!#REF!</f>
        <v>#REF!</v>
      </c>
      <c r="C150" t="e">
        <f>HDCVI!#REF!*HDCVI!#REF!</f>
        <v>#REF!</v>
      </c>
      <c r="E150" t="e">
        <f>'IP-IMOU'!F154*'IP-IMOU'!#REF!</f>
        <v>#REF!</v>
      </c>
      <c r="F150" t="e">
        <f>'HIGH CCTV'!F153*'HIGH CCTV'!#REF!</f>
        <v>#REF!</v>
      </c>
      <c r="G150" t="e">
        <f>'ACC. CCTV'!F160*'ACC. CCTV'!#REF!</f>
        <v>#REF!</v>
      </c>
      <c r="H150" t="e">
        <f>PORTERO!F151*PORTERO!#REF!</f>
        <v>#REF!</v>
      </c>
      <c r="I150" t="e">
        <f>ALARMAS!F153*ALARMAS!#REF!</f>
        <v>#REF!</v>
      </c>
      <c r="J150" t="e">
        <f>ACCESO!F157*ACCESO!#REF!</f>
        <v>#REF!</v>
      </c>
      <c r="K150" t="e">
        <f>CONECTIVIDAD!F150*CONECTIVIDAD!#REF!</f>
        <v>#REF!</v>
      </c>
      <c r="L150" t="e">
        <f>INCENDIO!F153*INCENDIO!#REF!</f>
        <v>#REF!</v>
      </c>
      <c r="M150" t="e">
        <f>CERCO!F150*CERCO!#REF!</f>
        <v>#REF!</v>
      </c>
      <c r="N150" t="e">
        <f>AUDIO!F150*AUDIO!#REF!</f>
        <v>#REF!</v>
      </c>
      <c r="O150" t="e">
        <f>TELEFONIA!F150*TELEFONIA!#REF!</f>
        <v>#REF!</v>
      </c>
    </row>
    <row r="151" spans="1:15">
      <c r="A151" t="e">
        <f>ELECTRICIDAD!F150*ELECTRICIDAD!#REF!</f>
        <v>#REF!</v>
      </c>
      <c r="B151" t="e">
        <f>HIK!F197*HIK!#REF!</f>
        <v>#REF!</v>
      </c>
      <c r="C151" t="e">
        <f>HDCVI!F155*HDCVI!#REF!</f>
        <v>#REF!</v>
      </c>
      <c r="D151" t="e">
        <f>'IP-DAHUA'!F146*'IP-DAHUA'!#REF!</f>
        <v>#REF!</v>
      </c>
      <c r="E151" t="e">
        <f>'IP-IMOU'!F155*'IP-IMOU'!#REF!</f>
        <v>#REF!</v>
      </c>
      <c r="F151" t="e">
        <f>'HIGH CCTV'!F154*'HIGH CCTV'!#REF!</f>
        <v>#REF!</v>
      </c>
      <c r="G151" t="e">
        <f>'ACC. CCTV'!F161*'ACC. CCTV'!#REF!</f>
        <v>#REF!</v>
      </c>
      <c r="H151" t="e">
        <f>PORTERO!F152*PORTERO!#REF!</f>
        <v>#REF!</v>
      </c>
      <c r="I151" t="e">
        <f>ALARMAS!F154*ALARMAS!#REF!</f>
        <v>#REF!</v>
      </c>
      <c r="J151" t="e">
        <f>ACCESO!F158*ACCESO!#REF!</f>
        <v>#REF!</v>
      </c>
      <c r="K151" t="e">
        <f>CONECTIVIDAD!F151*CONECTIVIDAD!#REF!</f>
        <v>#REF!</v>
      </c>
      <c r="L151" t="e">
        <f>INCENDIO!F154*INCENDIO!#REF!</f>
        <v>#REF!</v>
      </c>
      <c r="M151" t="e">
        <f>CERCO!F151*CERCO!#REF!</f>
        <v>#REF!</v>
      </c>
      <c r="N151" t="e">
        <f>AUDIO!F151*AUDIO!#REF!</f>
        <v>#REF!</v>
      </c>
      <c r="O151" t="e">
        <f>TELEFONIA!F151*TELEFONIA!#REF!</f>
        <v>#REF!</v>
      </c>
    </row>
    <row r="152" spans="1:15">
      <c r="A152" t="e">
        <f>ELECTRICIDAD!F151*ELECTRICIDAD!#REF!</f>
        <v>#REF!</v>
      </c>
      <c r="B152" t="e">
        <f>HIK!F198*HIK!#REF!</f>
        <v>#REF!</v>
      </c>
      <c r="C152" t="e">
        <f>HDCVI!#REF!*HDCVI!#REF!</f>
        <v>#REF!</v>
      </c>
      <c r="D152" t="e">
        <f>'IP-DAHUA'!F147*'IP-DAHUA'!#REF!</f>
        <v>#REF!</v>
      </c>
      <c r="E152" t="e">
        <f>'IP-IMOU'!F156*'IP-IMOU'!#REF!</f>
        <v>#REF!</v>
      </c>
      <c r="F152" t="e">
        <f>'HIGH CCTV'!F155*'HIGH CCTV'!#REF!</f>
        <v>#REF!</v>
      </c>
      <c r="G152" t="e">
        <f>'ACC. CCTV'!F162*'ACC. CCTV'!#REF!</f>
        <v>#REF!</v>
      </c>
      <c r="H152" t="e">
        <f>PORTERO!F153*PORTERO!#REF!</f>
        <v>#REF!</v>
      </c>
      <c r="I152" t="e">
        <f>ALARMAS!F155*ALARMAS!#REF!</f>
        <v>#REF!</v>
      </c>
      <c r="J152" t="e">
        <f>ACCESO!F159*ACCESO!#REF!</f>
        <v>#REF!</v>
      </c>
      <c r="K152" t="e">
        <f>CONECTIVIDAD!F152*CONECTIVIDAD!#REF!</f>
        <v>#REF!</v>
      </c>
      <c r="L152" t="e">
        <f>INCENDIO!F155*INCENDIO!#REF!</f>
        <v>#REF!</v>
      </c>
      <c r="M152" t="e">
        <f>CERCO!F152*CERCO!#REF!</f>
        <v>#REF!</v>
      </c>
      <c r="N152" t="e">
        <f>AUDIO!F152*AUDIO!#REF!</f>
        <v>#REF!</v>
      </c>
      <c r="O152" t="e">
        <f>TELEFONIA!F152*TELEFONIA!#REF!</f>
        <v>#REF!</v>
      </c>
    </row>
    <row r="153" spans="1:15">
      <c r="A153" t="e">
        <f>ELECTRICIDAD!F152*ELECTRICIDAD!#REF!</f>
        <v>#REF!</v>
      </c>
      <c r="B153" t="e">
        <f>HIK!F199*HIK!#REF!</f>
        <v>#REF!</v>
      </c>
      <c r="C153" t="e">
        <f>HDCVI!#REF!*HDCVI!#REF!</f>
        <v>#REF!</v>
      </c>
      <c r="D153" t="e">
        <f>'IP-DAHUA'!F149*'IP-DAHUA'!#REF!</f>
        <v>#REF!</v>
      </c>
      <c r="E153" t="e">
        <f>'IP-IMOU'!F157*'IP-IMOU'!#REF!</f>
        <v>#REF!</v>
      </c>
      <c r="F153" t="e">
        <f>'HIGH CCTV'!F156*'HIGH CCTV'!#REF!</f>
        <v>#REF!</v>
      </c>
      <c r="G153" t="e">
        <f>'ACC. CCTV'!F163*'ACC. CCTV'!#REF!</f>
        <v>#REF!</v>
      </c>
      <c r="H153" t="e">
        <f>PORTERO!F154*PORTERO!#REF!</f>
        <v>#REF!</v>
      </c>
      <c r="I153" t="e">
        <f>ALARMAS!F156*ALARMAS!#REF!</f>
        <v>#REF!</v>
      </c>
      <c r="J153" t="e">
        <f>ACCESO!F160*ACCESO!#REF!</f>
        <v>#REF!</v>
      </c>
      <c r="K153" t="e">
        <f>CONECTIVIDAD!F153*CONECTIVIDAD!#REF!</f>
        <v>#REF!</v>
      </c>
      <c r="L153" t="e">
        <f>INCENDIO!F156*INCENDIO!#REF!</f>
        <v>#REF!</v>
      </c>
      <c r="M153" t="e">
        <f>CERCO!F153*CERCO!#REF!</f>
        <v>#REF!</v>
      </c>
      <c r="N153" t="e">
        <f>AUDIO!F153*AUDIO!#REF!</f>
        <v>#REF!</v>
      </c>
      <c r="O153" t="e">
        <f>TELEFONIA!F153*TELEFONIA!#REF!</f>
        <v>#REF!</v>
      </c>
    </row>
    <row r="154" spans="1:15">
      <c r="A154" t="e">
        <f>ELECTRICIDAD!F153*ELECTRICIDAD!#REF!</f>
        <v>#REF!</v>
      </c>
      <c r="B154" t="e">
        <f>HIK!F200*HIK!#REF!</f>
        <v>#REF!</v>
      </c>
      <c r="C154" t="e">
        <f>HDCVI!#REF!*HDCVI!#REF!</f>
        <v>#REF!</v>
      </c>
      <c r="D154" t="e">
        <f>'IP-DAHUA'!F150*'IP-DAHUA'!#REF!</f>
        <v>#REF!</v>
      </c>
      <c r="E154" t="e">
        <f>'IP-IMOU'!F158*'IP-IMOU'!#REF!</f>
        <v>#REF!</v>
      </c>
      <c r="F154" t="e">
        <f>'HIGH CCTV'!F157*'HIGH CCTV'!#REF!</f>
        <v>#REF!</v>
      </c>
      <c r="G154" t="e">
        <f>'ACC. CCTV'!F164*'ACC. CCTV'!#REF!</f>
        <v>#REF!</v>
      </c>
      <c r="H154" t="e">
        <f>PORTERO!F155*PORTERO!#REF!</f>
        <v>#REF!</v>
      </c>
      <c r="I154" t="e">
        <f>ALARMAS!F157*ALARMAS!#REF!</f>
        <v>#REF!</v>
      </c>
      <c r="J154" t="e">
        <f>ACCESO!F161*ACCESO!#REF!</f>
        <v>#REF!</v>
      </c>
      <c r="K154" t="e">
        <f>CONECTIVIDAD!F154*CONECTIVIDAD!#REF!</f>
        <v>#REF!</v>
      </c>
      <c r="L154" t="e">
        <f>INCENDIO!F157*INCENDIO!#REF!</f>
        <v>#REF!</v>
      </c>
      <c r="M154" t="e">
        <f>CERCO!F154*CERCO!#REF!</f>
        <v>#REF!</v>
      </c>
      <c r="N154" t="e">
        <f>AUDIO!F154*AUDIO!#REF!</f>
        <v>#REF!</v>
      </c>
      <c r="O154" t="e">
        <f>TELEFONIA!F154*TELEFONIA!#REF!</f>
        <v>#REF!</v>
      </c>
    </row>
    <row r="155" spans="1:15">
      <c r="A155" t="e">
        <f>ELECTRICIDAD!F154*ELECTRICIDAD!#REF!</f>
        <v>#REF!</v>
      </c>
      <c r="B155" t="e">
        <f>HIK!F201*HIK!#REF!</f>
        <v>#REF!</v>
      </c>
      <c r="C155" t="e">
        <f>HDCVI!F156*HDCVI!#REF!</f>
        <v>#REF!</v>
      </c>
      <c r="D155" t="e">
        <f>'IP-DAHUA'!F151*'IP-DAHUA'!#REF!</f>
        <v>#REF!</v>
      </c>
      <c r="E155" t="e">
        <f>'IP-IMOU'!F159*'IP-IMOU'!#REF!</f>
        <v>#REF!</v>
      </c>
      <c r="F155" t="e">
        <f>'HIGH CCTV'!F158*'HIGH CCTV'!#REF!</f>
        <v>#REF!</v>
      </c>
      <c r="G155" t="e">
        <f>'ACC. CCTV'!F165*'ACC. CCTV'!#REF!</f>
        <v>#REF!</v>
      </c>
      <c r="H155" t="e">
        <f>PORTERO!F156*PORTERO!#REF!</f>
        <v>#REF!</v>
      </c>
      <c r="I155" t="e">
        <f>ALARMAS!F158*ALARMAS!#REF!</f>
        <v>#REF!</v>
      </c>
      <c r="J155" t="e">
        <f>ACCESO!F162*ACCESO!#REF!</f>
        <v>#REF!</v>
      </c>
      <c r="K155" t="e">
        <f>CONECTIVIDAD!F155*CONECTIVIDAD!#REF!</f>
        <v>#REF!</v>
      </c>
      <c r="L155" t="e">
        <f>INCENDIO!F158*INCENDIO!#REF!</f>
        <v>#REF!</v>
      </c>
      <c r="M155" t="e">
        <f>CERCO!F155*CERCO!#REF!</f>
        <v>#REF!</v>
      </c>
      <c r="N155" t="e">
        <f>AUDIO!F155*AUDIO!#REF!</f>
        <v>#REF!</v>
      </c>
      <c r="O155" t="e">
        <f>TELEFONIA!F155*TELEFONIA!#REF!</f>
        <v>#REF!</v>
      </c>
    </row>
    <row r="156" spans="1:15">
      <c r="A156" t="e">
        <f>ELECTRICIDAD!F155*ELECTRICIDAD!#REF!</f>
        <v>#REF!</v>
      </c>
      <c r="B156" t="e">
        <f>HIK!F202*HIK!#REF!</f>
        <v>#REF!</v>
      </c>
      <c r="C156" t="e">
        <f>HDCVI!F157*HDCVI!#REF!</f>
        <v>#REF!</v>
      </c>
      <c r="E156" t="e">
        <f>'IP-IMOU'!F160*'IP-IMOU'!#REF!</f>
        <v>#REF!</v>
      </c>
      <c r="F156" t="e">
        <f>'HIGH CCTV'!F159*'HIGH CCTV'!#REF!</f>
        <v>#REF!</v>
      </c>
      <c r="H156" t="e">
        <f>PORTERO!F157*PORTERO!#REF!</f>
        <v>#REF!</v>
      </c>
      <c r="I156" t="e">
        <f>ALARMAS!F159*ALARMAS!#REF!</f>
        <v>#REF!</v>
      </c>
      <c r="J156" t="e">
        <f>ACCESO!F163*ACCESO!#REF!</f>
        <v>#REF!</v>
      </c>
      <c r="K156" t="e">
        <f>CONECTIVIDAD!F156*CONECTIVIDAD!#REF!</f>
        <v>#REF!</v>
      </c>
      <c r="L156" t="e">
        <f>INCENDIO!F159*INCENDIO!#REF!</f>
        <v>#REF!</v>
      </c>
      <c r="M156" t="e">
        <f>CERCO!F156*CERCO!#REF!</f>
        <v>#REF!</v>
      </c>
      <c r="N156" t="e">
        <f>AUDIO!F156*AUDIO!#REF!</f>
        <v>#REF!</v>
      </c>
      <c r="O156" t="e">
        <f>TELEFONIA!F156*TELEFONIA!#REF!</f>
        <v>#REF!</v>
      </c>
    </row>
    <row r="157" spans="1:15">
      <c r="A157" t="e">
        <f>ELECTRICIDAD!F156*ELECTRICIDAD!#REF!</f>
        <v>#REF!</v>
      </c>
      <c r="B157" t="e">
        <f>HIK!F203*HIK!#REF!</f>
        <v>#REF!</v>
      </c>
      <c r="C157" t="e">
        <f>HDCVI!F158*HDCVI!#REF!</f>
        <v>#REF!</v>
      </c>
      <c r="E157" t="e">
        <f>'IP-IMOU'!F161*'IP-IMOU'!#REF!</f>
        <v>#REF!</v>
      </c>
      <c r="F157" t="e">
        <f>'HIGH CCTV'!F160*'HIGH CCTV'!#REF!</f>
        <v>#REF!</v>
      </c>
      <c r="G157" t="e">
        <f>'ACC. CCTV'!F167*'ACC. CCTV'!#REF!</f>
        <v>#REF!</v>
      </c>
      <c r="H157" t="e">
        <f>PORTERO!F158*PORTERO!#REF!</f>
        <v>#REF!</v>
      </c>
      <c r="I157" t="e">
        <f>ALARMAS!F160*ALARMAS!#REF!</f>
        <v>#REF!</v>
      </c>
      <c r="J157" t="e">
        <f>ACCESO!F169*ACCESO!#REF!</f>
        <v>#REF!</v>
      </c>
      <c r="K157" t="e">
        <f>CONECTIVIDAD!F157*CONECTIVIDAD!#REF!</f>
        <v>#REF!</v>
      </c>
      <c r="L157" t="e">
        <f>INCENDIO!F160*INCENDIO!#REF!</f>
        <v>#REF!</v>
      </c>
      <c r="M157" t="e">
        <f>CERCO!F157*CERCO!#REF!</f>
        <v>#REF!</v>
      </c>
      <c r="N157" t="e">
        <f>AUDIO!F157*AUDIO!#REF!</f>
        <v>#REF!</v>
      </c>
      <c r="O157" t="e">
        <f>TELEFONIA!F157*TELEFONIA!#REF!</f>
        <v>#REF!</v>
      </c>
    </row>
    <row r="158" spans="1:15">
      <c r="A158" t="e">
        <f>ELECTRICIDAD!F157*ELECTRICIDAD!#REF!</f>
        <v>#REF!</v>
      </c>
      <c r="B158" t="e">
        <f>HIK!F204*HIK!#REF!</f>
        <v>#REF!</v>
      </c>
      <c r="C158" t="e">
        <f>HDCVI!F159*HDCVI!#REF!</f>
        <v>#REF!</v>
      </c>
      <c r="D158" t="e">
        <f>'IP-DAHUA'!F154*'IP-DAHUA'!#REF!</f>
        <v>#REF!</v>
      </c>
      <c r="E158" t="e">
        <f>'IP-IMOU'!F162*'IP-IMOU'!#REF!</f>
        <v>#REF!</v>
      </c>
      <c r="F158" t="e">
        <f>'HIGH CCTV'!F161*'HIGH CCTV'!#REF!</f>
        <v>#REF!</v>
      </c>
      <c r="H158" t="e">
        <f>PORTERO!F159*PORTERO!#REF!</f>
        <v>#REF!</v>
      </c>
      <c r="I158" t="e">
        <f>ALARMAS!F161*ALARMAS!#REF!</f>
        <v>#REF!</v>
      </c>
      <c r="J158" t="e">
        <f>ACCESO!F170*ACCESO!#REF!</f>
        <v>#REF!</v>
      </c>
      <c r="K158" t="e">
        <f>CONECTIVIDAD!F158*CONECTIVIDAD!#REF!</f>
        <v>#REF!</v>
      </c>
      <c r="L158" t="e">
        <f>INCENDIO!F161*INCENDIO!#REF!</f>
        <v>#REF!</v>
      </c>
      <c r="M158" t="e">
        <f>CERCO!F158*CERCO!#REF!</f>
        <v>#REF!</v>
      </c>
      <c r="N158" t="e">
        <f>AUDIO!F158*AUDIO!#REF!</f>
        <v>#REF!</v>
      </c>
      <c r="O158" t="e">
        <f>TELEFONIA!F158*TELEFONIA!#REF!</f>
        <v>#REF!</v>
      </c>
    </row>
    <row r="159" spans="1:15">
      <c r="A159" t="e">
        <f>ELECTRICIDAD!F158*ELECTRICIDAD!#REF!</f>
        <v>#REF!</v>
      </c>
      <c r="B159" t="e">
        <f>HIK!F205*HIK!#REF!</f>
        <v>#REF!</v>
      </c>
      <c r="C159" t="e">
        <f>HDCVI!F160*HDCVI!#REF!</f>
        <v>#REF!</v>
      </c>
      <c r="D159" t="e">
        <f>'IP-DAHUA'!F155*'IP-DAHUA'!#REF!</f>
        <v>#REF!</v>
      </c>
      <c r="E159" t="e">
        <f>'IP-IMOU'!F163*'IP-IMOU'!#REF!</f>
        <v>#REF!</v>
      </c>
      <c r="F159" t="e">
        <f>'HIGH CCTV'!F162*'HIGH CCTV'!#REF!</f>
        <v>#REF!</v>
      </c>
      <c r="G159" t="e">
        <f>'ACC. CCTV'!F169*'ACC. CCTV'!#REF!</f>
        <v>#REF!</v>
      </c>
      <c r="H159" t="e">
        <f>PORTERO!F160*PORTERO!#REF!</f>
        <v>#REF!</v>
      </c>
      <c r="I159" t="e">
        <f>ALARMAS!F162*ALARMAS!#REF!</f>
        <v>#REF!</v>
      </c>
      <c r="J159" t="e">
        <f>ACCESO!F171*ACCESO!#REF!</f>
        <v>#REF!</v>
      </c>
      <c r="L159" t="e">
        <f>INCENDIO!F162*INCENDIO!#REF!</f>
        <v>#REF!</v>
      </c>
      <c r="M159" t="e">
        <f>CERCO!F159*CERCO!#REF!</f>
        <v>#REF!</v>
      </c>
      <c r="N159" t="e">
        <f>AUDIO!F159*AUDIO!#REF!</f>
        <v>#REF!</v>
      </c>
      <c r="O159" t="e">
        <f>TELEFONIA!F159*TELEFONIA!#REF!</f>
        <v>#REF!</v>
      </c>
    </row>
    <row r="160" spans="1:15">
      <c r="A160" t="e">
        <f>ELECTRICIDAD!F159*ELECTRICIDAD!#REF!</f>
        <v>#REF!</v>
      </c>
      <c r="B160" t="e">
        <f>HIK!F206*HIK!#REF!</f>
        <v>#REF!</v>
      </c>
      <c r="D160" t="e">
        <f>'IP-DAHUA'!F156*'IP-DAHUA'!#REF!</f>
        <v>#REF!</v>
      </c>
      <c r="E160" t="e">
        <f>'IP-IMOU'!F164*'IP-IMOU'!#REF!</f>
        <v>#REF!</v>
      </c>
      <c r="F160" t="e">
        <f>'HIGH CCTV'!F163*'HIGH CCTV'!#REF!</f>
        <v>#REF!</v>
      </c>
      <c r="H160" t="e">
        <f>PORTERO!F161*PORTERO!#REF!</f>
        <v>#REF!</v>
      </c>
      <c r="I160" t="e">
        <f>ALARMAS!F163*ALARMAS!#REF!</f>
        <v>#REF!</v>
      </c>
      <c r="J160" t="e">
        <f>ACCESO!F172*ACCESO!#REF!</f>
        <v>#REF!</v>
      </c>
      <c r="K160" t="e">
        <f>CONECTIVIDAD!F160*CONECTIVIDAD!#REF!</f>
        <v>#REF!</v>
      </c>
      <c r="L160" t="e">
        <f>INCENDIO!F163*INCENDIO!#REF!</f>
        <v>#REF!</v>
      </c>
      <c r="M160" t="e">
        <f>CERCO!F160*CERCO!#REF!</f>
        <v>#REF!</v>
      </c>
      <c r="N160" t="e">
        <f>AUDIO!F160*AUDIO!#REF!</f>
        <v>#REF!</v>
      </c>
      <c r="O160" t="e">
        <f>TELEFONIA!F160*TELEFONIA!#REF!</f>
        <v>#REF!</v>
      </c>
    </row>
    <row r="161" spans="1:15">
      <c r="A161" t="e">
        <f>ELECTRICIDAD!F160*ELECTRICIDAD!#REF!</f>
        <v>#REF!</v>
      </c>
      <c r="B161" t="e">
        <f>HIK!F207*HIK!#REF!</f>
        <v>#REF!</v>
      </c>
      <c r="C161" t="e">
        <f>HDCVI!F162*HDCVI!#REF!</f>
        <v>#REF!</v>
      </c>
      <c r="D161" t="e">
        <f>'IP-DAHUA'!F157*'IP-DAHUA'!#REF!</f>
        <v>#REF!</v>
      </c>
      <c r="E161" t="e">
        <f>'IP-IMOU'!F165*'IP-IMOU'!#REF!</f>
        <v>#REF!</v>
      </c>
      <c r="F161" t="e">
        <f>'HIGH CCTV'!F164*'HIGH CCTV'!#REF!</f>
        <v>#REF!</v>
      </c>
      <c r="H161" t="e">
        <f>PORTERO!F162*PORTERO!#REF!</f>
        <v>#REF!</v>
      </c>
      <c r="I161" t="e">
        <f>ALARMAS!F164*ALARMAS!#REF!</f>
        <v>#REF!</v>
      </c>
      <c r="J161" t="e">
        <f>ACCESO!F173*ACCESO!#REF!</f>
        <v>#REF!</v>
      </c>
      <c r="K161" t="e">
        <f>CONECTIVIDAD!F161*CONECTIVIDAD!#REF!</f>
        <v>#REF!</v>
      </c>
      <c r="L161" t="e">
        <f>INCENDIO!F164*INCENDIO!#REF!</f>
        <v>#REF!</v>
      </c>
      <c r="M161" t="e">
        <f>CERCO!F161*CERCO!#REF!</f>
        <v>#REF!</v>
      </c>
      <c r="N161" t="e">
        <f>AUDIO!F161*AUDIO!#REF!</f>
        <v>#REF!</v>
      </c>
      <c r="O161" t="e">
        <f>TELEFONIA!F161*TELEFONIA!#REF!</f>
        <v>#REF!</v>
      </c>
    </row>
    <row r="162" spans="1:15">
      <c r="A162" t="e">
        <f>ELECTRICIDAD!F161*ELECTRICIDAD!#REF!</f>
        <v>#REF!</v>
      </c>
      <c r="B162" t="e">
        <f>HIK!F208*HIK!#REF!</f>
        <v>#REF!</v>
      </c>
      <c r="C162" t="e">
        <f>HDCVI!F163*HDCVI!#REF!</f>
        <v>#REF!</v>
      </c>
      <c r="D162" t="e">
        <f>'IP-DAHUA'!F158*'IP-DAHUA'!#REF!</f>
        <v>#REF!</v>
      </c>
      <c r="E162" t="e">
        <f>'IP-IMOU'!F166*'IP-IMOU'!#REF!</f>
        <v>#REF!</v>
      </c>
      <c r="F162" t="e">
        <f>'HIGH CCTV'!F165*'HIGH CCTV'!#REF!</f>
        <v>#REF!</v>
      </c>
      <c r="G162" t="e">
        <f>'ACC. CCTV'!F172*'ACC. CCTV'!#REF!</f>
        <v>#REF!</v>
      </c>
      <c r="H162" t="e">
        <f>PORTERO!F163*PORTERO!#REF!</f>
        <v>#REF!</v>
      </c>
      <c r="I162" t="e">
        <f>ALARMAS!F165*ALARMAS!#REF!</f>
        <v>#REF!</v>
      </c>
      <c r="J162" t="e">
        <f>ACCESO!F174*ACCESO!#REF!</f>
        <v>#REF!</v>
      </c>
      <c r="K162" t="e">
        <f>CONECTIVIDAD!F162*CONECTIVIDAD!#REF!</f>
        <v>#REF!</v>
      </c>
      <c r="L162" t="e">
        <f>INCENDIO!F165*INCENDIO!#REF!</f>
        <v>#REF!</v>
      </c>
      <c r="M162" t="e">
        <f>CERCO!F162*CERCO!#REF!</f>
        <v>#REF!</v>
      </c>
      <c r="N162" t="e">
        <f>AUDIO!F162*AUDIO!#REF!</f>
        <v>#REF!</v>
      </c>
      <c r="O162" t="e">
        <f>TELEFONIA!F162*TELEFONIA!#REF!</f>
        <v>#REF!</v>
      </c>
    </row>
    <row r="163" spans="1:15">
      <c r="A163" t="e">
        <f>ELECTRICIDAD!F162*ELECTRICIDAD!#REF!</f>
        <v>#REF!</v>
      </c>
      <c r="B163" t="e">
        <f>HIK!F209*HIK!#REF!</f>
        <v>#REF!</v>
      </c>
      <c r="C163" t="e">
        <f>HDCVI!F164*HDCVI!#REF!</f>
        <v>#REF!</v>
      </c>
      <c r="D163" t="e">
        <f>'IP-DAHUA'!F159*'IP-DAHUA'!#REF!</f>
        <v>#REF!</v>
      </c>
      <c r="E163" t="e">
        <f>'IP-IMOU'!F167*'IP-IMOU'!#REF!</f>
        <v>#REF!</v>
      </c>
      <c r="F163" t="e">
        <f>'HIGH CCTV'!F166*'HIGH CCTV'!#REF!</f>
        <v>#REF!</v>
      </c>
      <c r="G163" t="e">
        <f>'ACC. CCTV'!F173*'ACC. CCTV'!#REF!</f>
        <v>#REF!</v>
      </c>
      <c r="H163" t="e">
        <f>PORTERO!F164*PORTERO!#REF!</f>
        <v>#REF!</v>
      </c>
      <c r="I163" t="e">
        <f>ALARMAS!F166*ALARMAS!#REF!</f>
        <v>#REF!</v>
      </c>
      <c r="J163" t="e">
        <f>ACCESO!F175*ACCESO!#REF!</f>
        <v>#REF!</v>
      </c>
      <c r="K163" t="e">
        <f>CONECTIVIDAD!F163*CONECTIVIDAD!#REF!</f>
        <v>#REF!</v>
      </c>
      <c r="L163" t="e">
        <f>INCENDIO!F166*INCENDIO!#REF!</f>
        <v>#REF!</v>
      </c>
      <c r="M163" t="e">
        <f>CERCO!F163*CERCO!#REF!</f>
        <v>#REF!</v>
      </c>
      <c r="N163" t="e">
        <f>AUDIO!F163*AUDIO!#REF!</f>
        <v>#REF!</v>
      </c>
      <c r="O163" t="e">
        <f>TELEFONIA!F163*TELEFONIA!#REF!</f>
        <v>#REF!</v>
      </c>
    </row>
    <row r="164" spans="1:15">
      <c r="A164" t="e">
        <f>ELECTRICIDAD!F163*ELECTRICIDAD!#REF!</f>
        <v>#REF!</v>
      </c>
      <c r="B164" t="e">
        <f>HIK!F210*HIK!#REF!</f>
        <v>#REF!</v>
      </c>
      <c r="C164" t="e">
        <f>HDCVI!#REF!*HDCVI!#REF!</f>
        <v>#REF!</v>
      </c>
      <c r="D164" t="e">
        <f>'IP-DAHUA'!F160*'IP-DAHUA'!#REF!</f>
        <v>#REF!</v>
      </c>
      <c r="E164" t="e">
        <f>'IP-IMOU'!F168*'IP-IMOU'!#REF!</f>
        <v>#REF!</v>
      </c>
      <c r="F164" t="e">
        <f>'HIGH CCTV'!F167*'HIGH CCTV'!#REF!</f>
        <v>#REF!</v>
      </c>
      <c r="G164" t="e">
        <f>'ACC. CCTV'!F174*'ACC. CCTV'!#REF!</f>
        <v>#REF!</v>
      </c>
      <c r="H164" t="e">
        <f>PORTERO!F165*PORTERO!#REF!</f>
        <v>#REF!</v>
      </c>
      <c r="I164" t="e">
        <f>ALARMAS!F167*ALARMAS!#REF!</f>
        <v>#REF!</v>
      </c>
      <c r="K164" t="e">
        <f>CONECTIVIDAD!F164*CONECTIVIDAD!#REF!</f>
        <v>#REF!</v>
      </c>
      <c r="L164" t="e">
        <f>INCENDIO!F167*INCENDIO!#REF!</f>
        <v>#REF!</v>
      </c>
      <c r="M164" t="e">
        <f>CERCO!F164*CERCO!#REF!</f>
        <v>#REF!</v>
      </c>
      <c r="N164" t="e">
        <f>AUDIO!F164*AUDIO!#REF!</f>
        <v>#REF!</v>
      </c>
      <c r="O164" t="e">
        <f>TELEFONIA!F164*TELEFONIA!#REF!</f>
        <v>#REF!</v>
      </c>
    </row>
    <row r="165" spans="1:15">
      <c r="A165" t="e">
        <f>ELECTRICIDAD!F164*ELECTRICIDAD!#REF!</f>
        <v>#REF!</v>
      </c>
      <c r="B165" t="e">
        <f>HIK!F211*HIK!#REF!</f>
        <v>#REF!</v>
      </c>
      <c r="C165" t="e">
        <f>HDCVI!F165*HDCVI!#REF!</f>
        <v>#REF!</v>
      </c>
      <c r="E165" t="e">
        <f>'IP-IMOU'!F169*'IP-IMOU'!#REF!</f>
        <v>#REF!</v>
      </c>
      <c r="F165" t="e">
        <f>'HIGH CCTV'!F168*'HIGH CCTV'!#REF!</f>
        <v>#REF!</v>
      </c>
      <c r="G165" t="e">
        <f>'ACC. CCTV'!F175*'ACC. CCTV'!#REF!</f>
        <v>#REF!</v>
      </c>
      <c r="H165" t="e">
        <f>PORTERO!F166*PORTERO!#REF!</f>
        <v>#REF!</v>
      </c>
      <c r="I165" t="e">
        <f>ALARMAS!F168*ALARMAS!#REF!</f>
        <v>#REF!</v>
      </c>
      <c r="J165" t="e">
        <f>ACCESO!#REF!*ACCESO!#REF!</f>
        <v>#REF!</v>
      </c>
      <c r="K165" t="e">
        <f>CONECTIVIDAD!F165*CONECTIVIDAD!#REF!</f>
        <v>#REF!</v>
      </c>
      <c r="L165" t="e">
        <f>INCENDIO!F168*INCENDIO!#REF!</f>
        <v>#REF!</v>
      </c>
      <c r="M165" t="e">
        <f>CERCO!F165*CERCO!#REF!</f>
        <v>#REF!</v>
      </c>
      <c r="N165" t="e">
        <f>AUDIO!F165*AUDIO!#REF!</f>
        <v>#REF!</v>
      </c>
      <c r="O165" t="e">
        <f>TELEFONIA!F165*TELEFONIA!#REF!</f>
        <v>#REF!</v>
      </c>
    </row>
    <row r="166" spans="1:15">
      <c r="A166" t="e">
        <f>ELECTRICIDAD!F165*ELECTRICIDAD!#REF!</f>
        <v>#REF!</v>
      </c>
      <c r="B166" t="e">
        <f>HIK!F212*HIK!#REF!</f>
        <v>#REF!</v>
      </c>
      <c r="C166" t="e">
        <f>HDCVI!#REF!*HDCVI!#REF!</f>
        <v>#REF!</v>
      </c>
      <c r="D166" t="e">
        <f>'IP-DAHUA'!F162*'IP-DAHUA'!#REF!</f>
        <v>#REF!</v>
      </c>
      <c r="E166" t="e">
        <f>'IP-IMOU'!F170*'IP-IMOU'!#REF!</f>
        <v>#REF!</v>
      </c>
      <c r="F166" t="e">
        <f>'HIGH CCTV'!F169*'HIGH CCTV'!#REF!</f>
        <v>#REF!</v>
      </c>
      <c r="G166" t="e">
        <f>'ACC. CCTV'!F176*'ACC. CCTV'!#REF!</f>
        <v>#REF!</v>
      </c>
      <c r="H166" t="e">
        <f>PORTERO!F167*PORTERO!#REF!</f>
        <v>#REF!</v>
      </c>
      <c r="I166" t="e">
        <f>ALARMAS!F169*ALARMAS!#REF!</f>
        <v>#REF!</v>
      </c>
      <c r="J166" t="e">
        <f>ACCESO!#REF!*ACCESO!#REF!</f>
        <v>#REF!</v>
      </c>
      <c r="K166" t="e">
        <f>CONECTIVIDAD!F166*CONECTIVIDAD!#REF!</f>
        <v>#REF!</v>
      </c>
      <c r="L166" t="e">
        <f>INCENDIO!F169*INCENDIO!#REF!</f>
        <v>#REF!</v>
      </c>
      <c r="M166" t="e">
        <f>CERCO!F166*CERCO!#REF!</f>
        <v>#REF!</v>
      </c>
      <c r="N166" t="e">
        <f>AUDIO!F166*AUDIO!#REF!</f>
        <v>#REF!</v>
      </c>
      <c r="O166" t="e">
        <f>TELEFONIA!F166*TELEFONIA!#REF!</f>
        <v>#REF!</v>
      </c>
    </row>
    <row r="167" spans="1:15">
      <c r="A167" t="e">
        <f>ELECTRICIDAD!F166*ELECTRICIDAD!#REF!</f>
        <v>#REF!</v>
      </c>
      <c r="B167" t="e">
        <f>HIK!F213*HIK!#REF!</f>
        <v>#REF!</v>
      </c>
      <c r="C167" t="e">
        <f>HDCVI!#REF!*HDCVI!#REF!</f>
        <v>#REF!</v>
      </c>
      <c r="D167" t="e">
        <f>'IP-DAHUA'!F163*'IP-DAHUA'!#REF!</f>
        <v>#REF!</v>
      </c>
      <c r="E167" t="e">
        <f>'IP-IMOU'!F171*'IP-IMOU'!#REF!</f>
        <v>#REF!</v>
      </c>
      <c r="F167" t="e">
        <f>'HIGH CCTV'!F170*'HIGH CCTV'!#REF!</f>
        <v>#REF!</v>
      </c>
      <c r="G167" t="e">
        <f>'ACC. CCTV'!F177*'ACC. CCTV'!#REF!</f>
        <v>#REF!</v>
      </c>
      <c r="H167" t="e">
        <f>PORTERO!F168*PORTERO!#REF!</f>
        <v>#REF!</v>
      </c>
      <c r="I167" t="e">
        <f>ALARMAS!F170*ALARMAS!#REF!</f>
        <v>#REF!</v>
      </c>
      <c r="J167" t="e">
        <f>ACCESO!F177*ACCESO!#REF!</f>
        <v>#REF!</v>
      </c>
      <c r="K167" t="e">
        <f>CONECTIVIDAD!F167*CONECTIVIDAD!#REF!</f>
        <v>#REF!</v>
      </c>
      <c r="L167" t="e">
        <f>INCENDIO!F170*INCENDIO!#REF!</f>
        <v>#REF!</v>
      </c>
      <c r="M167" t="e">
        <f>CERCO!F167*CERCO!#REF!</f>
        <v>#REF!</v>
      </c>
      <c r="N167" t="e">
        <f>AUDIO!F167*AUDIO!#REF!</f>
        <v>#REF!</v>
      </c>
      <c r="O167" t="e">
        <f>TELEFONIA!F167*TELEFONIA!#REF!</f>
        <v>#REF!</v>
      </c>
    </row>
    <row r="168" spans="1:15">
      <c r="A168" t="e">
        <f>ELECTRICIDAD!F167*ELECTRICIDAD!#REF!</f>
        <v>#REF!</v>
      </c>
      <c r="B168" t="e">
        <f>HIK!F214*HIK!#REF!</f>
        <v>#REF!</v>
      </c>
      <c r="C168" t="e">
        <f>HDCVI!F166*HDCVI!#REF!</f>
        <v>#REF!</v>
      </c>
      <c r="D168" t="e">
        <f>'IP-DAHUA'!F164*'IP-DAHUA'!#REF!</f>
        <v>#REF!</v>
      </c>
      <c r="E168" t="e">
        <f>'IP-IMOU'!F172*'IP-IMOU'!#REF!</f>
        <v>#REF!</v>
      </c>
      <c r="F168" t="e">
        <f>'HIGH CCTV'!F171*'HIGH CCTV'!#REF!</f>
        <v>#REF!</v>
      </c>
      <c r="H168" t="e">
        <f>PORTERO!F169*PORTERO!#REF!</f>
        <v>#REF!</v>
      </c>
      <c r="I168" t="e">
        <f>ALARMAS!F171*ALARMAS!#REF!</f>
        <v>#REF!</v>
      </c>
      <c r="K168" t="e">
        <f>CONECTIVIDAD!F168*CONECTIVIDAD!#REF!</f>
        <v>#REF!</v>
      </c>
      <c r="L168" t="e">
        <f>INCENDIO!F171*INCENDIO!#REF!</f>
        <v>#REF!</v>
      </c>
      <c r="M168" t="e">
        <f>CERCO!F168*CERCO!#REF!</f>
        <v>#REF!</v>
      </c>
      <c r="N168" t="e">
        <f>AUDIO!F168*AUDIO!#REF!</f>
        <v>#REF!</v>
      </c>
      <c r="O168" t="e">
        <f>TELEFONIA!F168*TELEFONIA!#REF!</f>
        <v>#REF!</v>
      </c>
    </row>
    <row r="169" spans="1:15">
      <c r="A169" t="e">
        <f>ELECTRICIDAD!F168*ELECTRICIDAD!#REF!</f>
        <v>#REF!</v>
      </c>
      <c r="B169" t="e">
        <f>HIK!F215*HIK!#REF!</f>
        <v>#REF!</v>
      </c>
      <c r="C169" t="e">
        <f>HDCVI!#REF!*HDCVI!#REF!</f>
        <v>#REF!</v>
      </c>
      <c r="D169" t="e">
        <f>'IP-DAHUA'!F165*'IP-DAHUA'!#REF!</f>
        <v>#REF!</v>
      </c>
      <c r="E169" t="e">
        <f>'IP-IMOU'!F173*'IP-IMOU'!#REF!</f>
        <v>#REF!</v>
      </c>
      <c r="F169" t="e">
        <f>'HIGH CCTV'!F172*'HIGH CCTV'!#REF!</f>
        <v>#REF!</v>
      </c>
      <c r="G169" t="e">
        <f>'ACC. CCTV'!F179*'ACC. CCTV'!#REF!</f>
        <v>#REF!</v>
      </c>
      <c r="H169" t="e">
        <f>PORTERO!F170*PORTERO!#REF!</f>
        <v>#REF!</v>
      </c>
      <c r="I169" t="e">
        <f>ALARMAS!F172*ALARMAS!#REF!</f>
        <v>#REF!</v>
      </c>
      <c r="J169" t="e">
        <f>ACCESO!#REF!*ACCESO!#REF!</f>
        <v>#REF!</v>
      </c>
      <c r="K169" t="e">
        <f>CONECTIVIDAD!F169*CONECTIVIDAD!#REF!</f>
        <v>#REF!</v>
      </c>
      <c r="L169" t="e">
        <f>INCENDIO!F172*INCENDIO!#REF!</f>
        <v>#REF!</v>
      </c>
      <c r="M169" t="e">
        <f>CERCO!F169*CERCO!#REF!</f>
        <v>#REF!</v>
      </c>
      <c r="N169" t="e">
        <f>AUDIO!F169*AUDIO!#REF!</f>
        <v>#REF!</v>
      </c>
      <c r="O169" t="e">
        <f>TELEFONIA!F169*TELEFONIA!#REF!</f>
        <v>#REF!</v>
      </c>
    </row>
    <row r="170" spans="1:15">
      <c r="A170" t="e">
        <f>ELECTRICIDAD!F169*ELECTRICIDAD!#REF!</f>
        <v>#REF!</v>
      </c>
      <c r="B170" t="e">
        <f>HIK!F216*HIK!#REF!</f>
        <v>#REF!</v>
      </c>
      <c r="C170" t="e">
        <f>HDCVI!F167*HDCVI!#REF!</f>
        <v>#REF!</v>
      </c>
      <c r="D170" t="e">
        <f>'IP-DAHUA'!F166*'IP-DAHUA'!#REF!</f>
        <v>#REF!</v>
      </c>
      <c r="E170" t="e">
        <f>'IP-IMOU'!F174*'IP-IMOU'!#REF!</f>
        <v>#REF!</v>
      </c>
      <c r="F170" t="e">
        <f>'HIGH CCTV'!F173*'HIGH CCTV'!#REF!</f>
        <v>#REF!</v>
      </c>
      <c r="G170" t="e">
        <f>'ACC. CCTV'!F180*'ACC. CCTV'!#REF!</f>
        <v>#REF!</v>
      </c>
      <c r="H170" t="e">
        <f>PORTERO!F171*PORTERO!#REF!</f>
        <v>#REF!</v>
      </c>
      <c r="I170" t="e">
        <f>ALARMAS!F173*ALARMAS!#REF!</f>
        <v>#REF!</v>
      </c>
      <c r="J170" t="e">
        <f>ACCESO!F179*ACCESO!#REF!</f>
        <v>#REF!</v>
      </c>
      <c r="K170" t="e">
        <f>CONECTIVIDAD!F170*CONECTIVIDAD!#REF!</f>
        <v>#REF!</v>
      </c>
      <c r="L170" t="e">
        <f>INCENDIO!F173*INCENDIO!#REF!</f>
        <v>#REF!</v>
      </c>
      <c r="M170" t="e">
        <f>CERCO!F170*CERCO!#REF!</f>
        <v>#REF!</v>
      </c>
      <c r="N170" t="e">
        <f>AUDIO!F170*AUDIO!#REF!</f>
        <v>#REF!</v>
      </c>
      <c r="O170" t="e">
        <f>TELEFONIA!F170*TELEFONIA!#REF!</f>
        <v>#REF!</v>
      </c>
    </row>
    <row r="171" spans="1:15">
      <c r="A171" t="e">
        <f>ELECTRICIDAD!F170*ELECTRICIDAD!#REF!</f>
        <v>#REF!</v>
      </c>
      <c r="B171" t="e">
        <f>HIK!F217*HIK!#REF!</f>
        <v>#REF!</v>
      </c>
      <c r="C171" t="e">
        <f>HDCVI!#REF!*HDCVI!#REF!</f>
        <v>#REF!</v>
      </c>
      <c r="E171" t="e">
        <f>'IP-IMOU'!F175*'IP-IMOU'!#REF!</f>
        <v>#REF!</v>
      </c>
      <c r="F171" t="e">
        <f>'HIGH CCTV'!F174*'HIGH CCTV'!#REF!</f>
        <v>#REF!</v>
      </c>
      <c r="G171" t="e">
        <f>'ACC. CCTV'!F181*'ACC. CCTV'!#REF!</f>
        <v>#REF!</v>
      </c>
      <c r="H171" t="e">
        <f>PORTERO!F172*PORTERO!#REF!</f>
        <v>#REF!</v>
      </c>
      <c r="I171" t="e">
        <f>ALARMAS!#REF!*ALARMAS!#REF!</f>
        <v>#REF!</v>
      </c>
      <c r="J171" t="e">
        <f>ACCESO!F180*ACCESO!#REF!</f>
        <v>#REF!</v>
      </c>
      <c r="K171" t="e">
        <f>CONECTIVIDAD!F171*CONECTIVIDAD!#REF!</f>
        <v>#REF!</v>
      </c>
      <c r="L171" t="e">
        <f>INCENDIO!F174*INCENDIO!#REF!</f>
        <v>#REF!</v>
      </c>
      <c r="M171" t="e">
        <f>CERCO!F171*CERCO!#REF!</f>
        <v>#REF!</v>
      </c>
      <c r="N171" t="e">
        <f>AUDIO!F171*AUDIO!#REF!</f>
        <v>#REF!</v>
      </c>
      <c r="O171" t="e">
        <f>TELEFONIA!F171*TELEFONIA!#REF!</f>
        <v>#REF!</v>
      </c>
    </row>
    <row r="172" spans="1:15">
      <c r="A172" t="e">
        <f>ELECTRICIDAD!F171*ELECTRICIDAD!#REF!</f>
        <v>#REF!</v>
      </c>
      <c r="B172" t="e">
        <f>HIK!F218*HIK!#REF!</f>
        <v>#REF!</v>
      </c>
      <c r="C172" t="e">
        <f>HDCVI!F169*HDCVI!#REF!</f>
        <v>#REF!</v>
      </c>
      <c r="E172" t="e">
        <f>'IP-IMOU'!F176*'IP-IMOU'!#REF!</f>
        <v>#REF!</v>
      </c>
      <c r="F172" t="e">
        <f>'HIGH CCTV'!F175*'HIGH CCTV'!#REF!</f>
        <v>#REF!</v>
      </c>
      <c r="G172" t="e">
        <f>'ACC. CCTV'!F182*'ACC. CCTV'!#REF!</f>
        <v>#REF!</v>
      </c>
      <c r="H172" t="e">
        <f>PORTERO!F173*PORTERO!#REF!</f>
        <v>#REF!</v>
      </c>
      <c r="I172" t="e">
        <f>ALARMAS!F174*ALARMAS!#REF!</f>
        <v>#REF!</v>
      </c>
      <c r="J172" t="e">
        <f>ACCESO!F181*ACCESO!#REF!</f>
        <v>#REF!</v>
      </c>
      <c r="K172" t="e">
        <f>CONECTIVIDAD!F172*CONECTIVIDAD!#REF!</f>
        <v>#REF!</v>
      </c>
      <c r="L172" t="e">
        <f>INCENDIO!F175*INCENDIO!#REF!</f>
        <v>#REF!</v>
      </c>
      <c r="M172" t="e">
        <f>CERCO!F172*CERCO!#REF!</f>
        <v>#REF!</v>
      </c>
      <c r="N172" t="e">
        <f>AUDIO!F172*AUDIO!#REF!</f>
        <v>#REF!</v>
      </c>
      <c r="O172" t="e">
        <f>TELEFONIA!F172*TELEFONIA!#REF!</f>
        <v>#REF!</v>
      </c>
    </row>
    <row r="173" spans="1:15">
      <c r="A173" t="e">
        <f>ELECTRICIDAD!F172*ELECTRICIDAD!#REF!</f>
        <v>#REF!</v>
      </c>
      <c r="B173" t="e">
        <f>HIK!F219*HIK!#REF!</f>
        <v>#REF!</v>
      </c>
      <c r="C173" t="e">
        <f>HDCVI!F170*HDCVI!#REF!</f>
        <v>#REF!</v>
      </c>
      <c r="D173" t="e">
        <f>'IP-DAHUA'!F169*'IP-DAHUA'!#REF!</f>
        <v>#REF!</v>
      </c>
      <c r="E173" t="e">
        <f>'IP-IMOU'!F177*'IP-IMOU'!#REF!</f>
        <v>#REF!</v>
      </c>
      <c r="F173" t="e">
        <f>'HIGH CCTV'!F176*'HIGH CCTV'!#REF!</f>
        <v>#REF!</v>
      </c>
      <c r="G173" t="e">
        <f>'ACC. CCTV'!F183*'ACC. CCTV'!#REF!</f>
        <v>#REF!</v>
      </c>
      <c r="H173" t="e">
        <f>PORTERO!F174*PORTERO!#REF!</f>
        <v>#REF!</v>
      </c>
      <c r="I173" t="e">
        <f>ALARMAS!F175*ALARMAS!#REF!</f>
        <v>#REF!</v>
      </c>
      <c r="J173" t="e">
        <f>ACCESO!F182*ACCESO!#REF!</f>
        <v>#REF!</v>
      </c>
      <c r="K173" t="e">
        <f>CONECTIVIDAD!F173*CONECTIVIDAD!#REF!</f>
        <v>#REF!</v>
      </c>
      <c r="L173" t="e">
        <f>INCENDIO!F176*INCENDIO!#REF!</f>
        <v>#REF!</v>
      </c>
      <c r="M173" t="e">
        <f>CERCO!F173*CERCO!#REF!</f>
        <v>#REF!</v>
      </c>
      <c r="N173" t="e">
        <f>AUDIO!F173*AUDIO!#REF!</f>
        <v>#REF!</v>
      </c>
      <c r="O173" t="e">
        <f>TELEFONIA!F173*TELEFONIA!#REF!</f>
        <v>#REF!</v>
      </c>
    </row>
    <row r="174" spans="1:15">
      <c r="A174" t="e">
        <f>ELECTRICIDAD!F173*ELECTRICIDAD!#REF!</f>
        <v>#REF!</v>
      </c>
      <c r="B174" t="e">
        <f>HIK!F220*HIK!#REF!</f>
        <v>#REF!</v>
      </c>
      <c r="C174" t="e">
        <f>HDCVI!#REF!*HDCVI!#REF!</f>
        <v>#REF!</v>
      </c>
      <c r="D174" t="e">
        <f>'IP-DAHUA'!F170*'IP-DAHUA'!#REF!</f>
        <v>#REF!</v>
      </c>
      <c r="E174" t="e">
        <f>'IP-IMOU'!F178*'IP-IMOU'!#REF!</f>
        <v>#REF!</v>
      </c>
      <c r="F174" t="e">
        <f>'HIGH CCTV'!F177*'HIGH CCTV'!#REF!</f>
        <v>#REF!</v>
      </c>
      <c r="G174" t="e">
        <f>'ACC. CCTV'!F184*'ACC. CCTV'!#REF!</f>
        <v>#REF!</v>
      </c>
      <c r="H174" t="e">
        <f>PORTERO!F175*PORTERO!#REF!</f>
        <v>#REF!</v>
      </c>
      <c r="I174" t="e">
        <f>ALARMAS!F176*ALARMAS!#REF!</f>
        <v>#REF!</v>
      </c>
      <c r="J174" t="e">
        <f>ACCESO!F183*ACCESO!#REF!</f>
        <v>#REF!</v>
      </c>
      <c r="K174" t="e">
        <f>CONECTIVIDAD!F174*CONECTIVIDAD!#REF!</f>
        <v>#REF!</v>
      </c>
      <c r="L174" t="e">
        <f>INCENDIO!F177*INCENDIO!#REF!</f>
        <v>#REF!</v>
      </c>
      <c r="M174" t="e">
        <f>CERCO!F174*CERCO!#REF!</f>
        <v>#REF!</v>
      </c>
      <c r="N174" t="e">
        <f>AUDIO!F174*AUDIO!#REF!</f>
        <v>#REF!</v>
      </c>
      <c r="O174" t="e">
        <f>TELEFONIA!F174*TELEFONIA!#REF!</f>
        <v>#REF!</v>
      </c>
    </row>
    <row r="175" spans="1:15">
      <c r="A175" t="e">
        <f>ELECTRICIDAD!F174*ELECTRICIDAD!#REF!</f>
        <v>#REF!</v>
      </c>
      <c r="B175" t="e">
        <f>HIK!F221*HIK!#REF!</f>
        <v>#REF!</v>
      </c>
      <c r="C175" t="e">
        <f>HDCVI!F171*HDCVI!#REF!</f>
        <v>#REF!</v>
      </c>
      <c r="E175" t="e">
        <f>'IP-IMOU'!F179*'IP-IMOU'!#REF!</f>
        <v>#REF!</v>
      </c>
      <c r="F175" t="e">
        <f>'HIGH CCTV'!F178*'HIGH CCTV'!#REF!</f>
        <v>#REF!</v>
      </c>
      <c r="G175" t="e">
        <f>'ACC. CCTV'!F185*'ACC. CCTV'!#REF!</f>
        <v>#REF!</v>
      </c>
      <c r="H175" t="e">
        <f>PORTERO!F176*PORTERO!#REF!</f>
        <v>#REF!</v>
      </c>
      <c r="I175" t="e">
        <f>ALARMAS!F177*ALARMAS!#REF!</f>
        <v>#REF!</v>
      </c>
      <c r="J175" t="e">
        <f>ACCESO!F184*ACCESO!#REF!</f>
        <v>#REF!</v>
      </c>
      <c r="K175" t="e">
        <f>CONECTIVIDAD!F175*CONECTIVIDAD!#REF!</f>
        <v>#REF!</v>
      </c>
      <c r="L175" t="e">
        <f>INCENDIO!F178*INCENDIO!#REF!</f>
        <v>#REF!</v>
      </c>
      <c r="M175" t="e">
        <f>CERCO!F175*CERCO!#REF!</f>
        <v>#REF!</v>
      </c>
      <c r="N175" t="e">
        <f>AUDIO!F175*AUDIO!#REF!</f>
        <v>#REF!</v>
      </c>
      <c r="O175" t="e">
        <f>TELEFONIA!F175*TELEFONIA!#REF!</f>
        <v>#REF!</v>
      </c>
    </row>
    <row r="176" spans="1:15">
      <c r="A176" t="e">
        <f>ELECTRICIDAD!F175*ELECTRICIDAD!#REF!</f>
        <v>#REF!</v>
      </c>
      <c r="B176" t="e">
        <f>HIK!F222*HIK!#REF!</f>
        <v>#REF!</v>
      </c>
      <c r="C176" t="e">
        <f>HDCVI!#REF!*HDCVI!#REF!</f>
        <v>#REF!</v>
      </c>
      <c r="D176" t="e">
        <f>'IP-DAHUA'!F172*'IP-DAHUA'!#REF!</f>
        <v>#REF!</v>
      </c>
      <c r="E176" t="e">
        <f>'IP-IMOU'!F180*'IP-IMOU'!#REF!</f>
        <v>#REF!</v>
      </c>
      <c r="F176" t="e">
        <f>'HIGH CCTV'!F179*'HIGH CCTV'!#REF!</f>
        <v>#REF!</v>
      </c>
      <c r="G176" t="e">
        <f>'ACC. CCTV'!F186*'ACC. CCTV'!#REF!</f>
        <v>#REF!</v>
      </c>
      <c r="H176" t="e">
        <f>PORTERO!F177*PORTERO!#REF!</f>
        <v>#REF!</v>
      </c>
      <c r="I176" t="e">
        <f>ALARMAS!F178*ALARMAS!#REF!</f>
        <v>#REF!</v>
      </c>
      <c r="J176" t="e">
        <f>ACCESO!F185*ACCESO!#REF!</f>
        <v>#REF!</v>
      </c>
      <c r="K176" t="e">
        <f>CONECTIVIDAD!F176*CONECTIVIDAD!#REF!</f>
        <v>#REF!</v>
      </c>
      <c r="L176" t="e">
        <f>INCENDIO!F179*INCENDIO!#REF!</f>
        <v>#REF!</v>
      </c>
      <c r="M176" t="e">
        <f>CERCO!F176*CERCO!#REF!</f>
        <v>#REF!</v>
      </c>
      <c r="N176" t="e">
        <f>AUDIO!F176*AUDIO!#REF!</f>
        <v>#REF!</v>
      </c>
      <c r="O176" t="e">
        <f>TELEFONIA!F176*TELEFONIA!#REF!</f>
        <v>#REF!</v>
      </c>
    </row>
    <row r="177" spans="1:15">
      <c r="A177" t="e">
        <f>ELECTRICIDAD!F176*ELECTRICIDAD!#REF!</f>
        <v>#REF!</v>
      </c>
      <c r="B177" t="e">
        <f>HIK!F223*HIK!#REF!</f>
        <v>#REF!</v>
      </c>
      <c r="C177" t="e">
        <f>HDCVI!F173*HDCVI!#REF!</f>
        <v>#REF!</v>
      </c>
      <c r="D177" t="e">
        <f>'IP-DAHUA'!F173*'IP-DAHUA'!#REF!</f>
        <v>#REF!</v>
      </c>
      <c r="E177" t="e">
        <f>'IP-IMOU'!F181*'IP-IMOU'!#REF!</f>
        <v>#REF!</v>
      </c>
      <c r="F177" t="e">
        <f>'HIGH CCTV'!F180*'HIGH CCTV'!#REF!</f>
        <v>#REF!</v>
      </c>
      <c r="G177" t="e">
        <f>'ACC. CCTV'!F187*'ACC. CCTV'!#REF!</f>
        <v>#REF!</v>
      </c>
      <c r="H177" t="e">
        <f>PORTERO!F178*PORTERO!#REF!</f>
        <v>#REF!</v>
      </c>
      <c r="I177" t="e">
        <f>ALARMAS!F179*ALARMAS!#REF!</f>
        <v>#REF!</v>
      </c>
      <c r="J177" t="e">
        <f>ACCESO!F186*ACCESO!#REF!</f>
        <v>#REF!</v>
      </c>
      <c r="K177" t="e">
        <f>CONECTIVIDAD!F177*CONECTIVIDAD!#REF!</f>
        <v>#REF!</v>
      </c>
      <c r="L177" t="e">
        <f>INCENDIO!F180*INCENDIO!#REF!</f>
        <v>#REF!</v>
      </c>
      <c r="M177" t="e">
        <f>CERCO!F177*CERCO!#REF!</f>
        <v>#REF!</v>
      </c>
      <c r="N177" t="e">
        <f>AUDIO!F177*AUDIO!#REF!</f>
        <v>#REF!</v>
      </c>
      <c r="O177" t="e">
        <f>TELEFONIA!F177*TELEFONIA!#REF!</f>
        <v>#REF!</v>
      </c>
    </row>
    <row r="178" spans="1:15">
      <c r="A178" t="e">
        <f>ELECTRICIDAD!F177*ELECTRICIDAD!#REF!</f>
        <v>#REF!</v>
      </c>
      <c r="B178" t="e">
        <f>HIK!F224*HIK!#REF!</f>
        <v>#REF!</v>
      </c>
      <c r="C178" t="e">
        <f>HDCVI!F175*HDCVI!#REF!</f>
        <v>#REF!</v>
      </c>
      <c r="E178" t="e">
        <f>'IP-IMOU'!F182*'IP-IMOU'!#REF!</f>
        <v>#REF!</v>
      </c>
      <c r="F178" t="e">
        <f>'HIGH CCTV'!F181*'HIGH CCTV'!#REF!</f>
        <v>#REF!</v>
      </c>
      <c r="G178" t="e">
        <f>'ACC. CCTV'!F188*'ACC. CCTV'!#REF!</f>
        <v>#REF!</v>
      </c>
      <c r="H178" t="e">
        <f>PORTERO!F179*PORTERO!#REF!</f>
        <v>#REF!</v>
      </c>
      <c r="I178" t="e">
        <f>ALARMAS!F180*ALARMAS!#REF!</f>
        <v>#REF!</v>
      </c>
      <c r="J178" t="e">
        <f>ACCESO!F188*ACCESO!#REF!</f>
        <v>#REF!</v>
      </c>
      <c r="K178" t="e">
        <f>CONECTIVIDAD!F178*CONECTIVIDAD!#REF!</f>
        <v>#REF!</v>
      </c>
      <c r="L178" t="e">
        <f>INCENDIO!F181*INCENDIO!#REF!</f>
        <v>#REF!</v>
      </c>
      <c r="M178" t="e">
        <f>CERCO!F178*CERCO!#REF!</f>
        <v>#REF!</v>
      </c>
      <c r="N178" t="e">
        <f>AUDIO!F178*AUDIO!#REF!</f>
        <v>#REF!</v>
      </c>
      <c r="O178" t="e">
        <f>TELEFONIA!F178*TELEFONIA!#REF!</f>
        <v>#REF!</v>
      </c>
    </row>
    <row r="179" spans="1:15">
      <c r="A179" t="e">
        <f>ELECTRICIDAD!F178*ELECTRICIDAD!#REF!</f>
        <v>#REF!</v>
      </c>
      <c r="B179" t="e">
        <f>HIK!F225*HIK!#REF!</f>
        <v>#REF!</v>
      </c>
      <c r="C179" t="e">
        <f>HDCVI!F179*HDCVI!#REF!</f>
        <v>#REF!</v>
      </c>
      <c r="E179" t="e">
        <f>'IP-IMOU'!F183*'IP-IMOU'!#REF!</f>
        <v>#REF!</v>
      </c>
      <c r="F179" t="e">
        <f>'HIGH CCTV'!F182*'HIGH CCTV'!#REF!</f>
        <v>#REF!</v>
      </c>
      <c r="G179" t="e">
        <f>'ACC. CCTV'!F189*'ACC. CCTV'!#REF!</f>
        <v>#REF!</v>
      </c>
      <c r="H179" t="e">
        <f>PORTERO!F180*PORTERO!#REF!</f>
        <v>#REF!</v>
      </c>
      <c r="I179" t="e">
        <f>ALARMAS!F181*ALARMAS!#REF!</f>
        <v>#REF!</v>
      </c>
      <c r="J179" t="e">
        <f>ACCESO!F190*ACCESO!#REF!</f>
        <v>#REF!</v>
      </c>
      <c r="L179" t="e">
        <f>INCENDIO!F182*INCENDIO!#REF!</f>
        <v>#REF!</v>
      </c>
      <c r="M179" t="e">
        <f>CERCO!F179*CERCO!#REF!</f>
        <v>#REF!</v>
      </c>
      <c r="N179" t="e">
        <f>AUDIO!F179*AUDIO!#REF!</f>
        <v>#REF!</v>
      </c>
      <c r="O179" t="e">
        <f>TELEFONIA!F179*TELEFONIA!#REF!</f>
        <v>#REF!</v>
      </c>
    </row>
    <row r="180" spans="1:15">
      <c r="A180" t="e">
        <f>ELECTRICIDAD!F179*ELECTRICIDAD!#REF!</f>
        <v>#REF!</v>
      </c>
      <c r="B180" t="e">
        <f>HIK!F226*HIK!#REF!</f>
        <v>#REF!</v>
      </c>
      <c r="C180" t="e">
        <f>HDCVI!F180*HDCVI!#REF!</f>
        <v>#REF!</v>
      </c>
      <c r="D180" t="e">
        <f>'IP-DAHUA'!F176*'IP-DAHUA'!#REF!</f>
        <v>#REF!</v>
      </c>
      <c r="E180" t="e">
        <f>'IP-IMOU'!F184*'IP-IMOU'!#REF!</f>
        <v>#REF!</v>
      </c>
      <c r="F180" t="e">
        <f>'HIGH CCTV'!F183*'HIGH CCTV'!#REF!</f>
        <v>#REF!</v>
      </c>
      <c r="G180" t="e">
        <f>'ACC. CCTV'!F190*'ACC. CCTV'!#REF!</f>
        <v>#REF!</v>
      </c>
      <c r="H180" t="e">
        <f>PORTERO!F181*PORTERO!#REF!</f>
        <v>#REF!</v>
      </c>
      <c r="I180" t="e">
        <f>ALARMAS!F182*ALARMAS!#REF!</f>
        <v>#REF!</v>
      </c>
      <c r="J180" t="e">
        <f>ACCESO!#REF!*ACCESO!#REF!</f>
        <v>#REF!</v>
      </c>
      <c r="K180" t="e">
        <f>CONECTIVIDAD!F180*CONECTIVIDAD!#REF!</f>
        <v>#REF!</v>
      </c>
      <c r="L180" t="e">
        <f>INCENDIO!F183*INCENDIO!#REF!</f>
        <v>#REF!</v>
      </c>
      <c r="M180" t="e">
        <f>CERCO!F180*CERCO!#REF!</f>
        <v>#REF!</v>
      </c>
      <c r="N180" t="e">
        <f>AUDIO!F180*AUDIO!#REF!</f>
        <v>#REF!</v>
      </c>
      <c r="O180" t="e">
        <f>TELEFONIA!F180*TELEFONIA!#REF!</f>
        <v>#REF!</v>
      </c>
    </row>
    <row r="181" spans="1:15">
      <c r="A181" t="e">
        <f>ELECTRICIDAD!F180*ELECTRICIDAD!#REF!</f>
        <v>#REF!</v>
      </c>
      <c r="B181" t="e">
        <f>HIK!F227*HIK!#REF!</f>
        <v>#REF!</v>
      </c>
      <c r="C181" t="e">
        <f>HDCVI!#REF!*HDCVI!#REF!</f>
        <v>#REF!</v>
      </c>
      <c r="D181" t="e">
        <f>'IP-DAHUA'!F177*'IP-DAHUA'!#REF!</f>
        <v>#REF!</v>
      </c>
      <c r="E181" t="e">
        <f>'IP-IMOU'!F185*'IP-IMOU'!#REF!</f>
        <v>#REF!</v>
      </c>
      <c r="F181" t="e">
        <f>'HIGH CCTV'!F184*'HIGH CCTV'!#REF!</f>
        <v>#REF!</v>
      </c>
      <c r="G181" t="e">
        <f>'ACC. CCTV'!F191*'ACC. CCTV'!#REF!</f>
        <v>#REF!</v>
      </c>
      <c r="H181" t="e">
        <f>PORTERO!F182*PORTERO!#REF!</f>
        <v>#REF!</v>
      </c>
      <c r="I181" t="e">
        <f>ALARMAS!F183*ALARMAS!#REF!</f>
        <v>#REF!</v>
      </c>
      <c r="J181" t="e">
        <f>ACCESO!#REF!*ACCESO!#REF!</f>
        <v>#REF!</v>
      </c>
      <c r="K181" t="e">
        <f>CONECTIVIDAD!F181*CONECTIVIDAD!#REF!</f>
        <v>#REF!</v>
      </c>
      <c r="L181" t="e">
        <f>INCENDIO!F184*INCENDIO!#REF!</f>
        <v>#REF!</v>
      </c>
      <c r="M181" t="e">
        <f>CERCO!F181*CERCO!#REF!</f>
        <v>#REF!</v>
      </c>
      <c r="N181" t="e">
        <f>AUDIO!F181*AUDIO!#REF!</f>
        <v>#REF!</v>
      </c>
      <c r="O181" t="e">
        <f>TELEFONIA!F181*TELEFONIA!#REF!</f>
        <v>#REF!</v>
      </c>
    </row>
    <row r="182" spans="1:15">
      <c r="A182" t="e">
        <f>ELECTRICIDAD!F181*ELECTRICIDAD!#REF!</f>
        <v>#REF!</v>
      </c>
      <c r="B182" t="e">
        <f>HIK!F228*HIK!#REF!</f>
        <v>#REF!</v>
      </c>
      <c r="C182" t="e">
        <f>HDCVI!#REF!*HDCVI!#REF!</f>
        <v>#REF!</v>
      </c>
      <c r="D182" t="e">
        <f>'IP-DAHUA'!F178*'IP-DAHUA'!#REF!</f>
        <v>#REF!</v>
      </c>
      <c r="E182" t="e">
        <f>'IP-IMOU'!F186*'IP-IMOU'!#REF!</f>
        <v>#REF!</v>
      </c>
      <c r="F182" t="e">
        <f>'HIGH CCTV'!F185*'HIGH CCTV'!#REF!</f>
        <v>#REF!</v>
      </c>
      <c r="G182" t="e">
        <f>'ACC. CCTV'!F192*'ACC. CCTV'!#REF!</f>
        <v>#REF!</v>
      </c>
      <c r="H182" t="e">
        <f>PORTERO!F183*PORTERO!#REF!</f>
        <v>#REF!</v>
      </c>
      <c r="I182" t="e">
        <f>ALARMAS!F184*ALARMAS!#REF!</f>
        <v>#REF!</v>
      </c>
      <c r="J182" t="e">
        <f>ACCESO!#REF!*ACCESO!#REF!</f>
        <v>#REF!</v>
      </c>
      <c r="L182" t="e">
        <f>INCENDIO!F185*INCENDIO!#REF!</f>
        <v>#REF!</v>
      </c>
      <c r="M182" t="e">
        <f>CERCO!F182*CERCO!#REF!</f>
        <v>#REF!</v>
      </c>
      <c r="N182" t="e">
        <f>AUDIO!F182*AUDIO!#REF!</f>
        <v>#REF!</v>
      </c>
      <c r="O182" t="e">
        <f>TELEFONIA!F182*TELEFONIA!#REF!</f>
        <v>#REF!</v>
      </c>
    </row>
    <row r="183" spans="1:15">
      <c r="A183" t="e">
        <f>ELECTRICIDAD!F182*ELECTRICIDAD!#REF!</f>
        <v>#REF!</v>
      </c>
      <c r="B183" t="e">
        <f>HIK!F229*HIK!#REF!</f>
        <v>#REF!</v>
      </c>
      <c r="C183" t="e">
        <f>HDCVI!#REF!*HDCVI!#REF!</f>
        <v>#REF!</v>
      </c>
      <c r="D183" t="e">
        <f>'IP-DAHUA'!F179*'IP-DAHUA'!#REF!</f>
        <v>#REF!</v>
      </c>
      <c r="E183" t="e">
        <f>'IP-IMOU'!F187*'IP-IMOU'!#REF!</f>
        <v>#REF!</v>
      </c>
      <c r="F183" t="e">
        <f>'HIGH CCTV'!F186*'HIGH CCTV'!#REF!</f>
        <v>#REF!</v>
      </c>
      <c r="G183" t="e">
        <f>'ACC. CCTV'!F193*'ACC. CCTV'!#REF!</f>
        <v>#REF!</v>
      </c>
      <c r="H183" t="e">
        <f>PORTERO!F184*PORTERO!#REF!</f>
        <v>#REF!</v>
      </c>
      <c r="I183" t="e">
        <f>ALARMAS!F185*ALARMAS!#REF!</f>
        <v>#REF!</v>
      </c>
      <c r="J183" t="e">
        <f>ACCESO!#REF!*ACCESO!#REF!</f>
        <v>#REF!</v>
      </c>
      <c r="L183" t="e">
        <f>INCENDIO!F186*INCENDIO!#REF!</f>
        <v>#REF!</v>
      </c>
      <c r="M183" t="e">
        <f>CERCO!F183*CERCO!#REF!</f>
        <v>#REF!</v>
      </c>
      <c r="N183" t="e">
        <f>AUDIO!F183*AUDIO!#REF!</f>
        <v>#REF!</v>
      </c>
      <c r="O183" t="e">
        <f>TELEFONIA!F183*TELEFONIA!#REF!</f>
        <v>#REF!</v>
      </c>
    </row>
    <row r="184" spans="1:15">
      <c r="A184" t="e">
        <f>ELECTRICIDAD!F183*ELECTRICIDAD!#REF!</f>
        <v>#REF!</v>
      </c>
      <c r="B184" t="e">
        <f>HIK!F230*HIK!#REF!</f>
        <v>#REF!</v>
      </c>
      <c r="C184" t="e">
        <f>HDCVI!F182*HDCVI!#REF!</f>
        <v>#REF!</v>
      </c>
      <c r="D184" t="e">
        <f>'IP-DAHUA'!F180*'IP-DAHUA'!#REF!</f>
        <v>#REF!</v>
      </c>
      <c r="E184" t="e">
        <f>'IP-IMOU'!F188*'IP-IMOU'!#REF!</f>
        <v>#REF!</v>
      </c>
      <c r="F184" t="e">
        <f>'HIGH CCTV'!F187*'HIGH CCTV'!#REF!</f>
        <v>#REF!</v>
      </c>
      <c r="G184" t="e">
        <f>'ACC. CCTV'!F194*'ACC. CCTV'!#REF!</f>
        <v>#REF!</v>
      </c>
      <c r="H184" t="e">
        <f>PORTERO!F185*PORTERO!#REF!</f>
        <v>#REF!</v>
      </c>
      <c r="I184" t="e">
        <f>ALARMAS!F186*ALARMAS!#REF!</f>
        <v>#REF!</v>
      </c>
      <c r="J184" t="e">
        <f>ACCESO!F191*ACCESO!#REF!</f>
        <v>#REF!</v>
      </c>
      <c r="L184" t="e">
        <f>INCENDIO!F187*INCENDIO!#REF!</f>
        <v>#REF!</v>
      </c>
      <c r="M184" t="e">
        <f>CERCO!F184*CERCO!#REF!</f>
        <v>#REF!</v>
      </c>
      <c r="N184" t="e">
        <f>AUDIO!F184*AUDIO!#REF!</f>
        <v>#REF!</v>
      </c>
      <c r="O184" t="e">
        <f>TELEFONIA!F184*TELEFONIA!#REF!</f>
        <v>#REF!</v>
      </c>
    </row>
    <row r="185" spans="1:15">
      <c r="A185" t="e">
        <f>ELECTRICIDAD!F184*ELECTRICIDAD!#REF!</f>
        <v>#REF!</v>
      </c>
      <c r="B185" t="e">
        <f>HIK!F231*HIK!#REF!</f>
        <v>#REF!</v>
      </c>
      <c r="C185" t="e">
        <f>HDCVI!F183*HDCVI!#REF!</f>
        <v>#REF!</v>
      </c>
      <c r="D185" t="e">
        <f>'IP-DAHUA'!F181*'IP-DAHUA'!#REF!</f>
        <v>#REF!</v>
      </c>
      <c r="E185" t="e">
        <f>'IP-IMOU'!F189*'IP-IMOU'!#REF!</f>
        <v>#REF!</v>
      </c>
      <c r="F185" t="e">
        <f>'HIGH CCTV'!F188*'HIGH CCTV'!#REF!</f>
        <v>#REF!</v>
      </c>
      <c r="G185" t="e">
        <f>'ACC. CCTV'!F195*'ACC. CCTV'!#REF!</f>
        <v>#REF!</v>
      </c>
      <c r="H185" t="e">
        <f>PORTERO!F186*PORTERO!#REF!</f>
        <v>#REF!</v>
      </c>
      <c r="I185" t="e">
        <f>ALARMAS!F187*ALARMAS!#REF!</f>
        <v>#REF!</v>
      </c>
      <c r="J185" t="e">
        <f>ACCESO!F192*ACCESO!#REF!</f>
        <v>#REF!</v>
      </c>
      <c r="K185" t="e">
        <f>CONECTIVIDAD!F185*CONECTIVIDAD!#REF!</f>
        <v>#REF!</v>
      </c>
      <c r="L185" t="e">
        <f>INCENDIO!F188*INCENDIO!#REF!</f>
        <v>#REF!</v>
      </c>
      <c r="M185" t="e">
        <f>CERCO!F185*CERCO!#REF!</f>
        <v>#REF!</v>
      </c>
      <c r="N185" t="e">
        <f>AUDIO!F185*AUDIO!#REF!</f>
        <v>#REF!</v>
      </c>
      <c r="O185" t="e">
        <f>TELEFONIA!F185*TELEFONIA!#REF!</f>
        <v>#REF!</v>
      </c>
    </row>
    <row r="186" spans="1:15">
      <c r="A186" t="e">
        <f>ELECTRICIDAD!F185*ELECTRICIDAD!#REF!</f>
        <v>#REF!</v>
      </c>
      <c r="B186" t="e">
        <f>HIK!F232*HIK!#REF!</f>
        <v>#REF!</v>
      </c>
      <c r="C186" t="e">
        <f>HDCVI!F184*HDCVI!#REF!</f>
        <v>#REF!</v>
      </c>
      <c r="D186" t="e">
        <f>'IP-DAHUA'!F182*'IP-DAHUA'!#REF!</f>
        <v>#REF!</v>
      </c>
      <c r="E186" t="e">
        <f>'IP-IMOU'!F190*'IP-IMOU'!#REF!</f>
        <v>#REF!</v>
      </c>
      <c r="F186" t="e">
        <f>'HIGH CCTV'!F189*'HIGH CCTV'!#REF!</f>
        <v>#REF!</v>
      </c>
      <c r="G186" t="e">
        <f>'ACC. CCTV'!F196*'ACC. CCTV'!#REF!</f>
        <v>#REF!</v>
      </c>
      <c r="H186" t="e">
        <f>PORTERO!F187*PORTERO!#REF!</f>
        <v>#REF!</v>
      </c>
      <c r="I186" t="e">
        <f>ALARMAS!F188*ALARMAS!#REF!</f>
        <v>#REF!</v>
      </c>
      <c r="J186" t="e">
        <f>ACCESO!F193*ACCESO!#REF!</f>
        <v>#REF!</v>
      </c>
      <c r="K186" t="e">
        <f>CONECTIVIDAD!F186*CONECTIVIDAD!#REF!</f>
        <v>#REF!</v>
      </c>
      <c r="L186" t="e">
        <f>INCENDIO!F189*INCENDIO!#REF!</f>
        <v>#REF!</v>
      </c>
      <c r="M186" t="e">
        <f>CERCO!F186*CERCO!#REF!</f>
        <v>#REF!</v>
      </c>
      <c r="N186" t="e">
        <f>AUDIO!F186*AUDIO!#REF!</f>
        <v>#REF!</v>
      </c>
      <c r="O186" t="e">
        <f>TELEFONIA!F186*TELEFONIA!#REF!</f>
        <v>#REF!</v>
      </c>
    </row>
    <row r="187" spans="1:15">
      <c r="A187" t="e">
        <f>ELECTRICIDAD!F186*ELECTRICIDAD!#REF!</f>
        <v>#REF!</v>
      </c>
      <c r="B187" t="e">
        <f>HIK!F233*HIK!#REF!</f>
        <v>#REF!</v>
      </c>
      <c r="C187" t="e">
        <f>HDCVI!#REF!*HDCVI!#REF!</f>
        <v>#REF!</v>
      </c>
      <c r="D187" t="e">
        <f>'IP-DAHUA'!F183*'IP-DAHUA'!#REF!</f>
        <v>#REF!</v>
      </c>
      <c r="E187" t="e">
        <f>'IP-IMOU'!F191*'IP-IMOU'!#REF!</f>
        <v>#REF!</v>
      </c>
      <c r="F187" t="e">
        <f>'HIGH CCTV'!F190*'HIGH CCTV'!#REF!</f>
        <v>#REF!</v>
      </c>
      <c r="G187" t="e">
        <f>'ACC. CCTV'!F197*'ACC. CCTV'!#REF!</f>
        <v>#REF!</v>
      </c>
      <c r="H187" t="e">
        <f>PORTERO!F188*PORTERO!#REF!</f>
        <v>#REF!</v>
      </c>
      <c r="I187" t="e">
        <f>ALARMAS!F189*ALARMAS!#REF!</f>
        <v>#REF!</v>
      </c>
      <c r="J187" t="e">
        <f>ACCESO!F194*ACCESO!#REF!</f>
        <v>#REF!</v>
      </c>
      <c r="K187" t="e">
        <f>CONECTIVIDAD!F187*CONECTIVIDAD!#REF!</f>
        <v>#REF!</v>
      </c>
      <c r="L187" t="e">
        <f>INCENDIO!F190*INCENDIO!#REF!</f>
        <v>#REF!</v>
      </c>
      <c r="M187" t="e">
        <f>CERCO!F187*CERCO!#REF!</f>
        <v>#REF!</v>
      </c>
      <c r="N187" t="e">
        <f>AUDIO!F187*AUDIO!#REF!</f>
        <v>#REF!</v>
      </c>
      <c r="O187" t="e">
        <f>TELEFONIA!F187*TELEFONIA!#REF!</f>
        <v>#REF!</v>
      </c>
    </row>
    <row r="188" spans="1:15">
      <c r="A188" t="e">
        <f>ELECTRICIDAD!F187*ELECTRICIDAD!#REF!</f>
        <v>#REF!</v>
      </c>
      <c r="B188" t="e">
        <f>HIK!F234*HIK!#REF!</f>
        <v>#REF!</v>
      </c>
      <c r="C188" t="e">
        <f>HDCVI!F185*HDCVI!#REF!</f>
        <v>#REF!</v>
      </c>
      <c r="D188" t="e">
        <f>'IP-DAHUA'!F184*'IP-DAHUA'!#REF!</f>
        <v>#REF!</v>
      </c>
      <c r="E188" t="e">
        <f>'IP-IMOU'!F192*'IP-IMOU'!#REF!</f>
        <v>#REF!</v>
      </c>
      <c r="F188" t="e">
        <f>'HIGH CCTV'!F191*'HIGH CCTV'!#REF!</f>
        <v>#REF!</v>
      </c>
      <c r="G188" t="e">
        <f>'ACC. CCTV'!F198*'ACC. CCTV'!#REF!</f>
        <v>#REF!</v>
      </c>
      <c r="H188" t="e">
        <f>PORTERO!F189*PORTERO!#REF!</f>
        <v>#REF!</v>
      </c>
      <c r="I188" t="e">
        <f>ALARMAS!F190*ALARMAS!#REF!</f>
        <v>#REF!</v>
      </c>
      <c r="K188" t="e">
        <f>CONECTIVIDAD!F188*CONECTIVIDAD!#REF!</f>
        <v>#REF!</v>
      </c>
      <c r="L188" t="e">
        <f>INCENDIO!F191*INCENDIO!#REF!</f>
        <v>#REF!</v>
      </c>
      <c r="M188" t="e">
        <f>CERCO!F188*CERCO!#REF!</f>
        <v>#REF!</v>
      </c>
      <c r="N188" t="e">
        <f>AUDIO!F188*AUDIO!#REF!</f>
        <v>#REF!</v>
      </c>
      <c r="O188" t="e">
        <f>TELEFONIA!F188*TELEFONIA!#REF!</f>
        <v>#REF!</v>
      </c>
    </row>
    <row r="189" spans="1:15">
      <c r="A189" t="e">
        <f>ELECTRICIDAD!F188*ELECTRICIDAD!#REF!</f>
        <v>#REF!</v>
      </c>
      <c r="B189" t="e">
        <f>HIK!F235*HIK!#REF!</f>
        <v>#REF!</v>
      </c>
      <c r="C189" t="e">
        <f>HDCVI!F186*HDCVI!#REF!</f>
        <v>#REF!</v>
      </c>
      <c r="D189" t="e">
        <f>'IP-DAHUA'!F185*'IP-DAHUA'!#REF!</f>
        <v>#REF!</v>
      </c>
      <c r="E189" t="e">
        <f>'IP-IMOU'!F193*'IP-IMOU'!#REF!</f>
        <v>#REF!</v>
      </c>
      <c r="F189" t="e">
        <f>'HIGH CCTV'!F192*'HIGH CCTV'!#REF!</f>
        <v>#REF!</v>
      </c>
      <c r="G189" t="e">
        <f>'ACC. CCTV'!F199*'ACC. CCTV'!#REF!</f>
        <v>#REF!</v>
      </c>
      <c r="H189" t="e">
        <f>PORTERO!F190*PORTERO!#REF!</f>
        <v>#REF!</v>
      </c>
      <c r="I189" t="e">
        <f>ALARMAS!F191*ALARMAS!#REF!</f>
        <v>#REF!</v>
      </c>
      <c r="J189" t="e">
        <f>ACCESO!F195*ACCESO!#REF!</f>
        <v>#REF!</v>
      </c>
      <c r="K189" t="e">
        <f>CONECTIVIDAD!F189*CONECTIVIDAD!#REF!</f>
        <v>#REF!</v>
      </c>
      <c r="L189" t="e">
        <f>INCENDIO!F192*INCENDIO!#REF!</f>
        <v>#REF!</v>
      </c>
      <c r="M189" t="e">
        <f>CERCO!F189*CERCO!#REF!</f>
        <v>#REF!</v>
      </c>
      <c r="N189" t="e">
        <f>AUDIO!F189*AUDIO!#REF!</f>
        <v>#REF!</v>
      </c>
      <c r="O189" t="e">
        <f>TELEFONIA!F189*TELEFONIA!#REF!</f>
        <v>#REF!</v>
      </c>
    </row>
    <row r="190" spans="1:15">
      <c r="A190" t="e">
        <f>ELECTRICIDAD!F189*ELECTRICIDAD!#REF!</f>
        <v>#REF!</v>
      </c>
      <c r="B190" t="e">
        <f>HIK!F236*HIK!#REF!</f>
        <v>#REF!</v>
      </c>
      <c r="C190" t="e">
        <f>HDCVI!F187*HDCVI!#REF!</f>
        <v>#REF!</v>
      </c>
      <c r="E190" t="e">
        <f>'IP-IMOU'!F194*'IP-IMOU'!#REF!</f>
        <v>#REF!</v>
      </c>
      <c r="F190" t="e">
        <f>'HIGH CCTV'!F193*'HIGH CCTV'!#REF!</f>
        <v>#REF!</v>
      </c>
      <c r="H190" t="e">
        <f>PORTERO!F191*PORTERO!#REF!</f>
        <v>#REF!</v>
      </c>
      <c r="I190" t="e">
        <f>ALARMAS!F192*ALARMAS!#REF!</f>
        <v>#REF!</v>
      </c>
      <c r="J190" t="e">
        <f>ACCESO!F196*ACCESO!#REF!</f>
        <v>#REF!</v>
      </c>
      <c r="K190" t="e">
        <f>CONECTIVIDAD!F190*CONECTIVIDAD!#REF!</f>
        <v>#REF!</v>
      </c>
      <c r="L190" t="e">
        <f>INCENDIO!F193*INCENDIO!#REF!</f>
        <v>#REF!</v>
      </c>
      <c r="M190" t="e">
        <f>CERCO!F190*CERCO!#REF!</f>
        <v>#REF!</v>
      </c>
      <c r="N190" t="e">
        <f>AUDIO!F190*AUDIO!#REF!</f>
        <v>#REF!</v>
      </c>
      <c r="O190" t="e">
        <f>TELEFONIA!F190*TELEFONIA!#REF!</f>
        <v>#REF!</v>
      </c>
    </row>
    <row r="191" spans="1:15">
      <c r="A191" t="e">
        <f>ELECTRICIDAD!F190*ELECTRICIDAD!#REF!</f>
        <v>#REF!</v>
      </c>
      <c r="B191" t="e">
        <f>HIK!F237*HIK!#REF!</f>
        <v>#REF!</v>
      </c>
      <c r="C191" t="e">
        <f>HDCVI!F188*HDCVI!#REF!</f>
        <v>#REF!</v>
      </c>
      <c r="D191" t="e">
        <f>'IP-DAHUA'!F187*'IP-DAHUA'!#REF!</f>
        <v>#REF!</v>
      </c>
      <c r="E191" t="e">
        <f>'IP-IMOU'!F195*'IP-IMOU'!#REF!</f>
        <v>#REF!</v>
      </c>
      <c r="F191" t="e">
        <f>'HIGH CCTV'!F194*'HIGH CCTV'!#REF!</f>
        <v>#REF!</v>
      </c>
      <c r="G191" t="e">
        <f>'ACC. CCTV'!F201*'ACC. CCTV'!#REF!</f>
        <v>#REF!</v>
      </c>
      <c r="H191" t="e">
        <f>PORTERO!F192*PORTERO!#REF!</f>
        <v>#REF!</v>
      </c>
      <c r="I191" t="e">
        <f>ALARMAS!F193*ALARMAS!#REF!</f>
        <v>#REF!</v>
      </c>
      <c r="J191" t="e">
        <f>ACCESO!F197*ACCESO!#REF!</f>
        <v>#REF!</v>
      </c>
      <c r="K191" t="e">
        <f>CONECTIVIDAD!F191*CONECTIVIDAD!#REF!</f>
        <v>#REF!</v>
      </c>
      <c r="L191" t="e">
        <f>INCENDIO!F194*INCENDIO!#REF!</f>
        <v>#REF!</v>
      </c>
      <c r="M191" t="e">
        <f>CERCO!F191*CERCO!#REF!</f>
        <v>#REF!</v>
      </c>
      <c r="N191" t="e">
        <f>AUDIO!F191*AUDIO!#REF!</f>
        <v>#REF!</v>
      </c>
      <c r="O191" t="e">
        <f>TELEFONIA!F191*TELEFONIA!#REF!</f>
        <v>#REF!</v>
      </c>
    </row>
    <row r="192" spans="1:15">
      <c r="A192" t="e">
        <f>ELECTRICIDAD!F191*ELECTRICIDAD!#REF!</f>
        <v>#REF!</v>
      </c>
      <c r="B192" t="e">
        <f>HIK!F238*HIK!#REF!</f>
        <v>#REF!</v>
      </c>
      <c r="C192" t="e">
        <f>HDCVI!F189*HDCVI!#REF!</f>
        <v>#REF!</v>
      </c>
      <c r="D192" t="e">
        <f>'IP-DAHUA'!F188*'IP-DAHUA'!#REF!</f>
        <v>#REF!</v>
      </c>
      <c r="E192" t="e">
        <f>'IP-IMOU'!F196*'IP-IMOU'!#REF!</f>
        <v>#REF!</v>
      </c>
      <c r="F192" t="e">
        <f>'HIGH CCTV'!F195*'HIGH CCTV'!#REF!</f>
        <v>#REF!</v>
      </c>
      <c r="G192" t="e">
        <f>'ACC. CCTV'!F202*'ACC. CCTV'!#REF!</f>
        <v>#REF!</v>
      </c>
      <c r="H192" t="e">
        <f>PORTERO!F193*PORTERO!#REF!</f>
        <v>#REF!</v>
      </c>
      <c r="I192" t="e">
        <f>ALARMAS!F194*ALARMAS!#REF!</f>
        <v>#REF!</v>
      </c>
      <c r="J192" t="e">
        <f>ACCESO!F198*ACCESO!#REF!</f>
        <v>#REF!</v>
      </c>
      <c r="K192" t="e">
        <f>CONECTIVIDAD!F192*CONECTIVIDAD!#REF!</f>
        <v>#REF!</v>
      </c>
      <c r="L192" t="e">
        <f>INCENDIO!F195*INCENDIO!#REF!</f>
        <v>#REF!</v>
      </c>
      <c r="M192" t="e">
        <f>CERCO!F192*CERCO!#REF!</f>
        <v>#REF!</v>
      </c>
      <c r="N192" t="e">
        <f>AUDIO!F192*AUDIO!#REF!</f>
        <v>#REF!</v>
      </c>
      <c r="O192" t="e">
        <f>TELEFONIA!F192*TELEFONIA!#REF!</f>
        <v>#REF!</v>
      </c>
    </row>
    <row r="193" spans="1:15">
      <c r="A193" t="e">
        <f>ELECTRICIDAD!F192*ELECTRICIDAD!#REF!</f>
        <v>#REF!</v>
      </c>
      <c r="B193" t="e">
        <f>HIK!F239*HIK!#REF!</f>
        <v>#REF!</v>
      </c>
      <c r="C193" t="e">
        <f>HDCVI!F190*HDCVI!#REF!</f>
        <v>#REF!</v>
      </c>
      <c r="D193" t="e">
        <f>'IP-DAHUA'!F189*'IP-DAHUA'!#REF!</f>
        <v>#REF!</v>
      </c>
      <c r="E193" t="e">
        <f>'IP-IMOU'!F197*'IP-IMOU'!#REF!</f>
        <v>#REF!</v>
      </c>
      <c r="F193" t="e">
        <f>'HIGH CCTV'!F196*'HIGH CCTV'!#REF!</f>
        <v>#REF!</v>
      </c>
      <c r="G193" t="e">
        <f>'ACC. CCTV'!F203*'ACC. CCTV'!#REF!</f>
        <v>#REF!</v>
      </c>
      <c r="H193" t="e">
        <f>PORTERO!F194*PORTERO!#REF!</f>
        <v>#REF!</v>
      </c>
      <c r="I193" t="e">
        <f>ALARMAS!F195*ALARMAS!#REF!</f>
        <v>#REF!</v>
      </c>
      <c r="J193" t="e">
        <f>ACCESO!F200*ACCESO!#REF!</f>
        <v>#N/A</v>
      </c>
      <c r="K193" t="e">
        <f>CONECTIVIDAD!F193*CONECTIVIDAD!#REF!</f>
        <v>#REF!</v>
      </c>
      <c r="L193" t="e">
        <f>INCENDIO!F196*INCENDIO!#REF!</f>
        <v>#REF!</v>
      </c>
      <c r="M193" t="e">
        <f>CERCO!F193*CERCO!#REF!</f>
        <v>#REF!</v>
      </c>
      <c r="N193" t="e">
        <f>AUDIO!F193*AUDIO!#REF!</f>
        <v>#REF!</v>
      </c>
      <c r="O193" t="e">
        <f>TELEFONIA!F193*TELEFONIA!#REF!</f>
        <v>#REF!</v>
      </c>
    </row>
    <row r="194" spans="1:15">
      <c r="A194" t="e">
        <f>ELECTRICIDAD!F193*ELECTRICIDAD!#REF!</f>
        <v>#REF!</v>
      </c>
      <c r="B194" t="e">
        <f>HIK!F240*HIK!#REF!</f>
        <v>#REF!</v>
      </c>
      <c r="C194" t="e">
        <f>HDCVI!F191*HDCVI!#REF!</f>
        <v>#REF!</v>
      </c>
      <c r="D194" t="e">
        <f>'IP-DAHUA'!F190*'IP-DAHUA'!#REF!</f>
        <v>#REF!</v>
      </c>
      <c r="E194" t="e">
        <f>'IP-IMOU'!F198*'IP-IMOU'!#REF!</f>
        <v>#REF!</v>
      </c>
      <c r="F194" t="e">
        <f>'HIGH CCTV'!F197*'HIGH CCTV'!#REF!</f>
        <v>#REF!</v>
      </c>
      <c r="H194" t="e">
        <f>PORTERO!F195*PORTERO!#REF!</f>
        <v>#REF!</v>
      </c>
      <c r="I194" t="e">
        <f>ALARMAS!F196*ALARMAS!#REF!</f>
        <v>#REF!</v>
      </c>
      <c r="J194" t="e">
        <f>ACCESO!F201*ACCESO!#REF!</f>
        <v>#REF!</v>
      </c>
      <c r="K194" t="e">
        <f>CONECTIVIDAD!F194*CONECTIVIDAD!#REF!</f>
        <v>#REF!</v>
      </c>
      <c r="L194" t="e">
        <f>INCENDIO!F197*INCENDIO!#REF!</f>
        <v>#REF!</v>
      </c>
      <c r="M194" t="e">
        <f>CERCO!F194*CERCO!#REF!</f>
        <v>#REF!</v>
      </c>
      <c r="N194" t="e">
        <f>AUDIO!F194*AUDIO!#REF!</f>
        <v>#REF!</v>
      </c>
      <c r="O194" t="e">
        <f>TELEFONIA!F194*TELEFONIA!#REF!</f>
        <v>#REF!</v>
      </c>
    </row>
    <row r="195" spans="1:15">
      <c r="A195" t="e">
        <f>ELECTRICIDAD!F194*ELECTRICIDAD!#REF!</f>
        <v>#REF!</v>
      </c>
      <c r="B195" t="e">
        <f>HIK!F241*HIK!#REF!</f>
        <v>#REF!</v>
      </c>
      <c r="C195" t="e">
        <f>HDCVI!F192*HDCVI!#REF!</f>
        <v>#REF!</v>
      </c>
      <c r="D195" t="e">
        <f>'IP-DAHUA'!F191*'IP-DAHUA'!#REF!</f>
        <v>#REF!</v>
      </c>
      <c r="E195" t="e">
        <f>'IP-IMOU'!F199*'IP-IMOU'!#REF!</f>
        <v>#REF!</v>
      </c>
      <c r="F195" t="e">
        <f>'HIGH CCTV'!F198*'HIGH CCTV'!#REF!</f>
        <v>#REF!</v>
      </c>
      <c r="H195" t="e">
        <f>PORTERO!F196*PORTERO!#REF!</f>
        <v>#REF!</v>
      </c>
      <c r="I195" t="e">
        <f>ALARMAS!F197*ALARMAS!#REF!</f>
        <v>#REF!</v>
      </c>
      <c r="J195" t="e">
        <f>ACCESO!F202*ACCESO!#REF!</f>
        <v>#REF!</v>
      </c>
      <c r="K195" t="e">
        <f>CONECTIVIDAD!F195*CONECTIVIDAD!#REF!</f>
        <v>#REF!</v>
      </c>
      <c r="L195" t="e">
        <f>INCENDIO!F198*INCENDIO!#REF!</f>
        <v>#REF!</v>
      </c>
      <c r="M195" t="e">
        <f>CERCO!F195*CERCO!#REF!</f>
        <v>#REF!</v>
      </c>
      <c r="N195" t="e">
        <f>AUDIO!F195*AUDIO!#REF!</f>
        <v>#REF!</v>
      </c>
      <c r="O195" t="e">
        <f>TELEFONIA!F195*TELEFONIA!#REF!</f>
        <v>#REF!</v>
      </c>
    </row>
    <row r="196" spans="1:15">
      <c r="A196" t="e">
        <f>ELECTRICIDAD!F195*ELECTRICIDAD!#REF!</f>
        <v>#REF!</v>
      </c>
      <c r="B196" t="e">
        <f>HIK!F242*HIK!#REF!</f>
        <v>#REF!</v>
      </c>
      <c r="C196" t="e">
        <f>HDCVI!F193*HDCVI!#REF!</f>
        <v>#REF!</v>
      </c>
      <c r="D196" t="e">
        <f>'IP-DAHUA'!F192*'IP-DAHUA'!#REF!</f>
        <v>#REF!</v>
      </c>
      <c r="E196" t="e">
        <f>'IP-IMOU'!F200*'IP-IMOU'!#REF!</f>
        <v>#REF!</v>
      </c>
      <c r="F196" t="e">
        <f>'HIGH CCTV'!F199*'HIGH CCTV'!#REF!</f>
        <v>#REF!</v>
      </c>
      <c r="H196" t="e">
        <f>PORTERO!F197*PORTERO!#REF!</f>
        <v>#REF!</v>
      </c>
      <c r="I196" t="e">
        <f>ALARMAS!F198*ALARMAS!#REF!</f>
        <v>#REF!</v>
      </c>
      <c r="J196" t="e">
        <f>ACCESO!F203*ACCESO!#REF!</f>
        <v>#REF!</v>
      </c>
      <c r="K196" t="e">
        <f>CONECTIVIDAD!F196*CONECTIVIDAD!#REF!</f>
        <v>#REF!</v>
      </c>
      <c r="L196" t="e">
        <f>INCENDIO!F199*INCENDIO!#REF!</f>
        <v>#REF!</v>
      </c>
      <c r="M196" t="e">
        <f>CERCO!F196*CERCO!#REF!</f>
        <v>#REF!</v>
      </c>
      <c r="N196" t="e">
        <f>AUDIO!F196*AUDIO!#REF!</f>
        <v>#REF!</v>
      </c>
      <c r="O196" t="e">
        <f>TELEFONIA!F196*TELEFONIA!#REF!</f>
        <v>#REF!</v>
      </c>
    </row>
    <row r="197" spans="1:15">
      <c r="A197" t="e">
        <f>ELECTRICIDAD!F196*ELECTRICIDAD!#REF!</f>
        <v>#REF!</v>
      </c>
      <c r="B197" t="e">
        <f>HIK!F243*HIK!#REF!</f>
        <v>#REF!</v>
      </c>
      <c r="C197" t="e">
        <f>HDCVI!F194*HDCVI!#REF!</f>
        <v>#REF!</v>
      </c>
      <c r="D197" t="e">
        <f>'IP-DAHUA'!F193*'IP-DAHUA'!#REF!</f>
        <v>#REF!</v>
      </c>
      <c r="E197" t="e">
        <f>'IP-IMOU'!F201*'IP-IMOU'!#REF!</f>
        <v>#REF!</v>
      </c>
      <c r="F197" t="e">
        <f>'HIGH CCTV'!F200*'HIGH CCTV'!#REF!</f>
        <v>#REF!</v>
      </c>
      <c r="G197" t="e">
        <f>'ACC. CCTV'!F207*'ACC. CCTV'!#REF!</f>
        <v>#REF!</v>
      </c>
      <c r="H197" t="e">
        <f>PORTERO!F198*PORTERO!#REF!</f>
        <v>#REF!</v>
      </c>
      <c r="I197" t="e">
        <f>ALARMAS!F199*ALARMAS!#REF!</f>
        <v>#REF!</v>
      </c>
      <c r="J197" t="e">
        <f>ACCESO!F204*ACCESO!#REF!</f>
        <v>#REF!</v>
      </c>
      <c r="K197" t="e">
        <f>CONECTIVIDAD!F197*CONECTIVIDAD!#REF!</f>
        <v>#REF!</v>
      </c>
      <c r="L197" t="e">
        <f>INCENDIO!F200*INCENDIO!#REF!</f>
        <v>#REF!</v>
      </c>
      <c r="M197" t="e">
        <f>CERCO!F197*CERCO!#REF!</f>
        <v>#REF!</v>
      </c>
      <c r="N197" t="e">
        <f>AUDIO!F197*AUDIO!#REF!</f>
        <v>#REF!</v>
      </c>
      <c r="O197" t="e">
        <f>TELEFONIA!F197*TELEFONIA!#REF!</f>
        <v>#REF!</v>
      </c>
    </row>
    <row r="198" spans="1:15">
      <c r="A198" t="e">
        <f>ELECTRICIDAD!F197*ELECTRICIDAD!#REF!</f>
        <v>#REF!</v>
      </c>
      <c r="B198" t="e">
        <f>HIK!F244*HIK!#REF!</f>
        <v>#REF!</v>
      </c>
      <c r="C198" t="e">
        <f>HDCVI!F195*HDCVI!#REF!</f>
        <v>#REF!</v>
      </c>
      <c r="D198" t="e">
        <f>'IP-DAHUA'!F194*'IP-DAHUA'!#REF!</f>
        <v>#REF!</v>
      </c>
      <c r="E198" t="e">
        <f>'IP-IMOU'!F202*'IP-IMOU'!#REF!</f>
        <v>#REF!</v>
      </c>
      <c r="F198" t="e">
        <f>'HIGH CCTV'!F201*'HIGH CCTV'!#REF!</f>
        <v>#REF!</v>
      </c>
      <c r="G198" t="e">
        <f>'ACC. CCTV'!F208*'ACC. CCTV'!#REF!</f>
        <v>#REF!</v>
      </c>
      <c r="H198" t="e">
        <f>PORTERO!F199*PORTERO!#REF!</f>
        <v>#REF!</v>
      </c>
      <c r="I198" t="e">
        <f>ALARMAS!F200*ALARMAS!#REF!</f>
        <v>#REF!</v>
      </c>
      <c r="K198" t="e">
        <f>CONECTIVIDAD!F198*CONECTIVIDAD!#REF!</f>
        <v>#REF!</v>
      </c>
      <c r="L198" t="e">
        <f>INCENDIO!F201*INCENDIO!#REF!</f>
        <v>#REF!</v>
      </c>
      <c r="M198" t="e">
        <f>CERCO!F198*CERCO!#REF!</f>
        <v>#REF!</v>
      </c>
      <c r="N198" t="e">
        <f>AUDIO!F198*AUDIO!#REF!</f>
        <v>#REF!</v>
      </c>
      <c r="O198" t="e">
        <f>TELEFONIA!F198*TELEFONIA!#REF!</f>
        <v>#REF!</v>
      </c>
    </row>
    <row r="199" spans="1:15">
      <c r="A199" t="e">
        <f>ELECTRICIDAD!F198*ELECTRICIDAD!#REF!</f>
        <v>#REF!</v>
      </c>
      <c r="B199" t="e">
        <f>HIK!F245*HIK!#REF!</f>
        <v>#REF!</v>
      </c>
      <c r="C199" t="e">
        <f>HDCVI!F196*HDCVI!#REF!</f>
        <v>#REF!</v>
      </c>
      <c r="D199" t="e">
        <f>'IP-DAHUA'!F195*'IP-DAHUA'!#REF!</f>
        <v>#REF!</v>
      </c>
      <c r="E199" t="e">
        <f>'IP-IMOU'!F203*'IP-IMOU'!#REF!</f>
        <v>#REF!</v>
      </c>
      <c r="F199" t="e">
        <f>'HIGH CCTV'!F202*'HIGH CCTV'!#REF!</f>
        <v>#REF!</v>
      </c>
      <c r="G199" t="e">
        <f>'ACC. CCTV'!F209*'ACC. CCTV'!#REF!</f>
        <v>#REF!</v>
      </c>
      <c r="H199" t="e">
        <f>PORTERO!F200*PORTERO!#REF!</f>
        <v>#REF!</v>
      </c>
      <c r="I199" t="e">
        <f>ALARMAS!F201*ALARMAS!#REF!</f>
        <v>#REF!</v>
      </c>
      <c r="J199" t="e">
        <f>ACCESO!F206*ACCESO!#REF!</f>
        <v>#REF!</v>
      </c>
      <c r="K199" t="e">
        <f>CONECTIVIDAD!F199*CONECTIVIDAD!#REF!</f>
        <v>#REF!</v>
      </c>
      <c r="L199" t="e">
        <f>INCENDIO!F202*INCENDIO!#REF!</f>
        <v>#REF!</v>
      </c>
      <c r="M199" t="e">
        <f>CERCO!F199*CERCO!#REF!</f>
        <v>#REF!</v>
      </c>
      <c r="N199" t="e">
        <f>AUDIO!F199*AUDIO!#REF!</f>
        <v>#REF!</v>
      </c>
      <c r="O199" t="e">
        <f>TELEFONIA!F199*TELEFONIA!#REF!</f>
        <v>#REF!</v>
      </c>
    </row>
    <row r="200" spans="1:15">
      <c r="A200" t="e">
        <f>ELECTRICIDAD!F199*ELECTRICIDAD!#REF!</f>
        <v>#REF!</v>
      </c>
      <c r="B200" t="e">
        <f>HIK!F246*HIK!#REF!</f>
        <v>#REF!</v>
      </c>
      <c r="C200" t="e">
        <f>HDCVI!F197*HDCVI!#REF!</f>
        <v>#REF!</v>
      </c>
      <c r="D200" t="e">
        <f>'IP-DAHUA'!F196*'IP-DAHUA'!#REF!</f>
        <v>#REF!</v>
      </c>
      <c r="E200" t="e">
        <f>'IP-IMOU'!F204*'IP-IMOU'!#REF!</f>
        <v>#REF!</v>
      </c>
      <c r="F200" t="e">
        <f>'HIGH CCTV'!F203*'HIGH CCTV'!#REF!</f>
        <v>#REF!</v>
      </c>
      <c r="H200" t="e">
        <f>PORTERO!F201*PORTERO!#REF!</f>
        <v>#REF!</v>
      </c>
      <c r="I200" t="e">
        <f>ALARMAS!F202*ALARMAS!#REF!</f>
        <v>#REF!</v>
      </c>
      <c r="J200" t="e">
        <f>ACCESO!F207*ACCESO!#REF!</f>
        <v>#REF!</v>
      </c>
      <c r="K200" t="e">
        <f>CONECTIVIDAD!F200*CONECTIVIDAD!#REF!</f>
        <v>#REF!</v>
      </c>
      <c r="L200" t="e">
        <f>INCENDIO!F203*INCENDIO!#REF!</f>
        <v>#REF!</v>
      </c>
      <c r="M200" t="e">
        <f>CERCO!F200*CERCO!#REF!</f>
        <v>#REF!</v>
      </c>
      <c r="N200" t="e">
        <f>AUDIO!F200*AUDIO!#REF!</f>
        <v>#REF!</v>
      </c>
      <c r="O200" t="e">
        <f>TELEFONIA!F200*TELEFONIA!#REF!</f>
        <v>#REF!</v>
      </c>
    </row>
    <row r="201" spans="1:15">
      <c r="A201" t="e">
        <f>ELECTRICIDAD!F200*ELECTRICIDAD!#REF!</f>
        <v>#REF!</v>
      </c>
      <c r="B201" t="e">
        <f>HIK!F247*HIK!#REF!</f>
        <v>#REF!</v>
      </c>
      <c r="C201" t="e">
        <f>HDCVI!F198*HDCVI!#REF!</f>
        <v>#REF!</v>
      </c>
      <c r="D201" t="e">
        <f>'IP-DAHUA'!F197*'IP-DAHUA'!#REF!</f>
        <v>#REF!</v>
      </c>
      <c r="E201" t="e">
        <f>'IP-IMOU'!F205*'IP-IMOU'!#REF!</f>
        <v>#REF!</v>
      </c>
      <c r="F201" t="e">
        <f>'HIGH CCTV'!F204*'HIGH CCTV'!#REF!</f>
        <v>#REF!</v>
      </c>
      <c r="H201" t="e">
        <f>PORTERO!F202*PORTERO!#REF!</f>
        <v>#REF!</v>
      </c>
      <c r="I201" t="e">
        <f>ALARMAS!F203*ALARMAS!#REF!</f>
        <v>#REF!</v>
      </c>
      <c r="J201" t="e">
        <f>ACCESO!F208*ACCESO!#REF!</f>
        <v>#REF!</v>
      </c>
      <c r="K201" t="e">
        <f>CONECTIVIDAD!F201*CONECTIVIDAD!#REF!</f>
        <v>#REF!</v>
      </c>
      <c r="L201" t="e">
        <f>INCENDIO!F204*INCENDIO!#REF!</f>
        <v>#REF!</v>
      </c>
      <c r="M201" t="e">
        <f>CERCO!F201*CERCO!#REF!</f>
        <v>#REF!</v>
      </c>
      <c r="N201" t="e">
        <f>AUDIO!F201*AUDIO!#REF!</f>
        <v>#REF!</v>
      </c>
      <c r="O201" t="e">
        <f>TELEFONIA!F201*TELEFONIA!#REF!</f>
        <v>#REF!</v>
      </c>
    </row>
    <row r="202" spans="1:15">
      <c r="A202" t="e">
        <f>ELECTRICIDAD!F201*ELECTRICIDAD!#REF!</f>
        <v>#REF!</v>
      </c>
      <c r="B202" t="e">
        <f>HIK!F248*HIK!#REF!</f>
        <v>#REF!</v>
      </c>
      <c r="C202" t="e">
        <f>HDCVI!F199*HDCVI!#REF!</f>
        <v>#REF!</v>
      </c>
      <c r="D202" t="e">
        <f>'IP-DAHUA'!F198*'IP-DAHUA'!#REF!</f>
        <v>#REF!</v>
      </c>
      <c r="E202" t="e">
        <f>'IP-IMOU'!F206*'IP-IMOU'!#REF!</f>
        <v>#REF!</v>
      </c>
      <c r="F202" t="e">
        <f>'HIGH CCTV'!F205*'HIGH CCTV'!#REF!</f>
        <v>#REF!</v>
      </c>
      <c r="G202" t="e">
        <f>'ACC. CCTV'!F212*'ACC. CCTV'!#REF!</f>
        <v>#REF!</v>
      </c>
      <c r="H202" t="e">
        <f>PORTERO!F203*PORTERO!#REF!</f>
        <v>#REF!</v>
      </c>
      <c r="I202" t="e">
        <f>ALARMAS!F204*ALARMAS!#REF!</f>
        <v>#REF!</v>
      </c>
      <c r="J202" t="e">
        <f>ACCESO!F209*ACCESO!#REF!</f>
        <v>#REF!</v>
      </c>
      <c r="K202" t="e">
        <f>CONECTIVIDAD!F202*CONECTIVIDAD!#REF!</f>
        <v>#REF!</v>
      </c>
      <c r="L202" t="e">
        <f>INCENDIO!F205*INCENDIO!#REF!</f>
        <v>#REF!</v>
      </c>
      <c r="M202" t="e">
        <f>CERCO!F202*CERCO!#REF!</f>
        <v>#REF!</v>
      </c>
      <c r="N202" t="e">
        <f>AUDIO!F202*AUDIO!#REF!</f>
        <v>#REF!</v>
      </c>
      <c r="O202" t="e">
        <f>TELEFONIA!F202*TELEFONIA!#REF!</f>
        <v>#REF!</v>
      </c>
    </row>
    <row r="203" spans="1:15">
      <c r="A203" t="e">
        <f>ELECTRICIDAD!F202*ELECTRICIDAD!#REF!</f>
        <v>#REF!</v>
      </c>
      <c r="B203" t="e">
        <f>HIK!F249*HIK!#REF!</f>
        <v>#REF!</v>
      </c>
      <c r="C203" t="e">
        <f>HDCVI!F200*HDCVI!#REF!</f>
        <v>#REF!</v>
      </c>
      <c r="D203" t="e">
        <f>'IP-DAHUA'!F199*'IP-DAHUA'!#REF!</f>
        <v>#REF!</v>
      </c>
      <c r="E203" t="e">
        <f>'IP-IMOU'!F207*'IP-IMOU'!#REF!</f>
        <v>#REF!</v>
      </c>
      <c r="F203" t="e">
        <f>'HIGH CCTV'!F206*'HIGH CCTV'!#REF!</f>
        <v>#REF!</v>
      </c>
      <c r="G203" t="e">
        <f>'ACC. CCTV'!F213*'ACC. CCTV'!#REF!</f>
        <v>#REF!</v>
      </c>
      <c r="H203" t="e">
        <f>PORTERO!F204*PORTERO!#REF!</f>
        <v>#REF!</v>
      </c>
      <c r="I203" t="e">
        <f>ALARMAS!F205*ALARMAS!#REF!</f>
        <v>#REF!</v>
      </c>
      <c r="J203" t="e">
        <f>ACCESO!F210*ACCESO!#REF!</f>
        <v>#REF!</v>
      </c>
      <c r="K203" t="e">
        <f>CONECTIVIDAD!F203*CONECTIVIDAD!#REF!</f>
        <v>#REF!</v>
      </c>
      <c r="L203" t="e">
        <f>INCENDIO!F206*INCENDIO!#REF!</f>
        <v>#REF!</v>
      </c>
      <c r="M203" t="e">
        <f>CERCO!F203*CERCO!#REF!</f>
        <v>#REF!</v>
      </c>
      <c r="N203" t="e">
        <f>AUDIO!F203*AUDIO!#REF!</f>
        <v>#REF!</v>
      </c>
      <c r="O203" t="e">
        <f>TELEFONIA!F203*TELEFONIA!#REF!</f>
        <v>#REF!</v>
      </c>
    </row>
    <row r="204" spans="1:15">
      <c r="A204" t="e">
        <f>ELECTRICIDAD!F203*ELECTRICIDAD!#REF!</f>
        <v>#REF!</v>
      </c>
      <c r="B204" t="e">
        <f>HIK!F250*HIK!#REF!</f>
        <v>#REF!</v>
      </c>
      <c r="C204" t="e">
        <f>HDCVI!F201*HDCVI!#REF!</f>
        <v>#REF!</v>
      </c>
      <c r="D204" t="e">
        <f>'IP-DAHUA'!F200*'IP-DAHUA'!#REF!</f>
        <v>#REF!</v>
      </c>
      <c r="E204" t="e">
        <f>'IP-IMOU'!F208*'IP-IMOU'!#REF!</f>
        <v>#REF!</v>
      </c>
      <c r="F204" t="e">
        <f>'HIGH CCTV'!F207*'HIGH CCTV'!#REF!</f>
        <v>#REF!</v>
      </c>
      <c r="G204" t="e">
        <f>'ACC. CCTV'!F214*'ACC. CCTV'!#REF!</f>
        <v>#REF!</v>
      </c>
      <c r="H204" t="e">
        <f>PORTERO!F205*PORTERO!#REF!</f>
        <v>#REF!</v>
      </c>
      <c r="J204" t="e">
        <f>ACCESO!F211*ACCESO!#REF!</f>
        <v>#REF!</v>
      </c>
      <c r="K204" t="e">
        <f>CONECTIVIDAD!F204*CONECTIVIDAD!#REF!</f>
        <v>#REF!</v>
      </c>
      <c r="L204" t="e">
        <f>INCENDIO!F207*INCENDIO!#REF!</f>
        <v>#REF!</v>
      </c>
      <c r="M204" t="e">
        <f>CERCO!F204*CERCO!#REF!</f>
        <v>#REF!</v>
      </c>
      <c r="N204" t="e">
        <f>AUDIO!F204*AUDIO!#REF!</f>
        <v>#REF!</v>
      </c>
      <c r="O204" t="e">
        <f>TELEFONIA!F204*TELEFONIA!#REF!</f>
        <v>#REF!</v>
      </c>
    </row>
    <row r="205" spans="1:15">
      <c r="A205" t="e">
        <f>ELECTRICIDAD!F204*ELECTRICIDAD!#REF!</f>
        <v>#REF!</v>
      </c>
      <c r="B205" t="e">
        <f>HIK!F251*HIK!#REF!</f>
        <v>#REF!</v>
      </c>
      <c r="C205" t="e">
        <f>HDCVI!F202*HDCVI!#REF!</f>
        <v>#REF!</v>
      </c>
      <c r="D205" t="e">
        <f>'IP-DAHUA'!F201*'IP-DAHUA'!#REF!</f>
        <v>#REF!</v>
      </c>
      <c r="E205" t="e">
        <f>'IP-IMOU'!F209*'IP-IMOU'!#REF!</f>
        <v>#REF!</v>
      </c>
      <c r="F205" t="e">
        <f>'HIGH CCTV'!F208*'HIGH CCTV'!#REF!</f>
        <v>#REF!</v>
      </c>
      <c r="H205" t="e">
        <f>PORTERO!F206*PORTERO!#REF!</f>
        <v>#REF!</v>
      </c>
      <c r="I205" t="e">
        <f>ALARMAS!F207*ALARMAS!#REF!</f>
        <v>#REF!</v>
      </c>
      <c r="J205" t="e">
        <f>ACCESO!F212*ACCESO!#REF!</f>
        <v>#REF!</v>
      </c>
      <c r="K205" t="e">
        <f>CONECTIVIDAD!F205*CONECTIVIDAD!#REF!</f>
        <v>#REF!</v>
      </c>
      <c r="L205" t="e">
        <f>INCENDIO!F208*INCENDIO!#REF!</f>
        <v>#REF!</v>
      </c>
      <c r="M205" t="e">
        <f>CERCO!F205*CERCO!#REF!</f>
        <v>#REF!</v>
      </c>
      <c r="N205" t="e">
        <f>AUDIO!F205*AUDIO!#REF!</f>
        <v>#REF!</v>
      </c>
      <c r="O205" t="e">
        <f>TELEFONIA!F205*TELEFONIA!#REF!</f>
        <v>#REF!</v>
      </c>
    </row>
    <row r="206" spans="1:15">
      <c r="A206" t="e">
        <f>ELECTRICIDAD!F205*ELECTRICIDAD!#REF!</f>
        <v>#REF!</v>
      </c>
      <c r="B206" t="e">
        <f>HIK!F252*HIK!#REF!</f>
        <v>#REF!</v>
      </c>
      <c r="C206" t="e">
        <f>HDCVI!F203*HDCVI!#REF!</f>
        <v>#REF!</v>
      </c>
      <c r="D206" t="e">
        <f>'IP-DAHUA'!F202*'IP-DAHUA'!#REF!</f>
        <v>#REF!</v>
      </c>
      <c r="E206" t="e">
        <f>'IP-IMOU'!F210*'IP-IMOU'!#REF!</f>
        <v>#REF!</v>
      </c>
      <c r="F206" t="e">
        <f>'HIGH CCTV'!F209*'HIGH CCTV'!#REF!</f>
        <v>#REF!</v>
      </c>
      <c r="H206" t="e">
        <f>PORTERO!F207*PORTERO!#REF!</f>
        <v>#REF!</v>
      </c>
      <c r="I206" t="e">
        <f>ALARMAS!F208*ALARMAS!#REF!</f>
        <v>#REF!</v>
      </c>
      <c r="J206" t="e">
        <f>ACCESO!F213*ACCESO!#REF!</f>
        <v>#REF!</v>
      </c>
      <c r="K206" t="e">
        <f>CONECTIVIDAD!F206*CONECTIVIDAD!#REF!</f>
        <v>#REF!</v>
      </c>
      <c r="L206" t="e">
        <f>INCENDIO!F209*INCENDIO!#REF!</f>
        <v>#REF!</v>
      </c>
      <c r="M206" t="e">
        <f>CERCO!F206*CERCO!#REF!</f>
        <v>#REF!</v>
      </c>
      <c r="N206" t="e">
        <f>AUDIO!F206*AUDIO!#REF!</f>
        <v>#REF!</v>
      </c>
      <c r="O206" t="e">
        <f>TELEFONIA!F206*TELEFONIA!#REF!</f>
        <v>#REF!</v>
      </c>
    </row>
    <row r="207" spans="1:15">
      <c r="A207" t="e">
        <f>ELECTRICIDAD!F206*ELECTRICIDAD!#REF!</f>
        <v>#REF!</v>
      </c>
      <c r="B207" t="e">
        <f>HIK!F253*HIK!#REF!</f>
        <v>#REF!</v>
      </c>
      <c r="C207" t="e">
        <f>HDCVI!F204*HDCVI!#REF!</f>
        <v>#REF!</v>
      </c>
      <c r="D207" t="e">
        <f>'IP-DAHUA'!F203*'IP-DAHUA'!#REF!</f>
        <v>#REF!</v>
      </c>
      <c r="E207" t="e">
        <f>'IP-IMOU'!F211*'IP-IMOU'!#REF!</f>
        <v>#REF!</v>
      </c>
      <c r="F207" t="e">
        <f>'HIGH CCTV'!F210*'HIGH CCTV'!#REF!</f>
        <v>#REF!</v>
      </c>
      <c r="G207" t="e">
        <f>'ACC. CCTV'!F217*'ACC. CCTV'!#REF!</f>
        <v>#REF!</v>
      </c>
      <c r="H207" t="e">
        <f>PORTERO!F208*PORTERO!#REF!</f>
        <v>#REF!</v>
      </c>
      <c r="I207" t="e">
        <f>ALARMAS!F209*ALARMAS!#REF!</f>
        <v>#REF!</v>
      </c>
      <c r="J207" t="e">
        <f>ACCESO!F214*ACCESO!#REF!</f>
        <v>#REF!</v>
      </c>
      <c r="K207" t="e">
        <f>CONECTIVIDAD!F207*CONECTIVIDAD!#REF!</f>
        <v>#REF!</v>
      </c>
      <c r="L207" t="e">
        <f>INCENDIO!F210*INCENDIO!#REF!</f>
        <v>#REF!</v>
      </c>
      <c r="M207" t="e">
        <f>CERCO!F207*CERCO!#REF!</f>
        <v>#REF!</v>
      </c>
      <c r="N207" t="e">
        <f>AUDIO!F207*AUDIO!#REF!</f>
        <v>#REF!</v>
      </c>
      <c r="O207" t="e">
        <f>TELEFONIA!F207*TELEFONIA!#REF!</f>
        <v>#REF!</v>
      </c>
    </row>
    <row r="208" spans="1:15">
      <c r="A208" t="e">
        <f>ELECTRICIDAD!F207*ELECTRICIDAD!#REF!</f>
        <v>#REF!</v>
      </c>
      <c r="B208" t="e">
        <f>HIK!F254*HIK!#REF!</f>
        <v>#REF!</v>
      </c>
      <c r="C208" t="e">
        <f>HDCVI!F205*HDCVI!#REF!</f>
        <v>#REF!</v>
      </c>
      <c r="D208" t="e">
        <f>'IP-DAHUA'!F204*'IP-DAHUA'!#REF!</f>
        <v>#REF!</v>
      </c>
      <c r="E208" t="e">
        <f>'IP-IMOU'!F212*'IP-IMOU'!#REF!</f>
        <v>#REF!</v>
      </c>
      <c r="F208" t="e">
        <f>'HIGH CCTV'!F211*'HIGH CCTV'!#REF!</f>
        <v>#REF!</v>
      </c>
      <c r="G208" t="e">
        <f>'ACC. CCTV'!F218*'ACC. CCTV'!#REF!</f>
        <v>#REF!</v>
      </c>
      <c r="H208" t="e">
        <f>PORTERO!F209*PORTERO!#REF!</f>
        <v>#REF!</v>
      </c>
      <c r="I208" t="e">
        <f>ALARMAS!F210*ALARMAS!#REF!</f>
        <v>#REF!</v>
      </c>
      <c r="J208" t="e">
        <f>ACCESO!F215*ACCESO!#REF!</f>
        <v>#REF!</v>
      </c>
      <c r="K208" t="e">
        <f>CONECTIVIDAD!F208*CONECTIVIDAD!#REF!</f>
        <v>#REF!</v>
      </c>
      <c r="L208" t="e">
        <f>INCENDIO!F211*INCENDIO!#REF!</f>
        <v>#REF!</v>
      </c>
      <c r="M208" t="e">
        <f>CERCO!F208*CERCO!#REF!</f>
        <v>#REF!</v>
      </c>
      <c r="N208" t="e">
        <f>AUDIO!F208*AUDIO!#REF!</f>
        <v>#REF!</v>
      </c>
      <c r="O208" t="e">
        <f>TELEFONIA!F208*TELEFONIA!#REF!</f>
        <v>#REF!</v>
      </c>
    </row>
    <row r="209" spans="1:15">
      <c r="A209" t="e">
        <f>ELECTRICIDAD!F208*ELECTRICIDAD!#REF!</f>
        <v>#REF!</v>
      </c>
      <c r="B209" t="e">
        <f>HIK!F255*HIK!#REF!</f>
        <v>#REF!</v>
      </c>
      <c r="C209" t="e">
        <f>HDCVI!F206*HDCVI!#REF!</f>
        <v>#REF!</v>
      </c>
      <c r="D209" t="e">
        <f>'IP-DAHUA'!F205*'IP-DAHUA'!#REF!</f>
        <v>#REF!</v>
      </c>
      <c r="E209" t="e">
        <f>'IP-IMOU'!F213*'IP-IMOU'!#REF!</f>
        <v>#REF!</v>
      </c>
      <c r="F209" t="e">
        <f>'HIGH CCTV'!F212*'HIGH CCTV'!#REF!</f>
        <v>#REF!</v>
      </c>
      <c r="G209" t="e">
        <f>'ACC. CCTV'!F219*'ACC. CCTV'!#REF!</f>
        <v>#REF!</v>
      </c>
      <c r="H209" t="e">
        <f>PORTERO!F210*PORTERO!#REF!</f>
        <v>#REF!</v>
      </c>
      <c r="I209" t="e">
        <f>ALARMAS!F211*ALARMAS!#REF!</f>
        <v>#REF!</v>
      </c>
      <c r="J209" t="e">
        <f>ACCESO!F216*ACCESO!#REF!</f>
        <v>#REF!</v>
      </c>
      <c r="K209" t="e">
        <f>CONECTIVIDAD!F209*CONECTIVIDAD!#REF!</f>
        <v>#REF!</v>
      </c>
      <c r="L209" t="e">
        <f>INCENDIO!F212*INCENDIO!#REF!</f>
        <v>#REF!</v>
      </c>
      <c r="M209" t="e">
        <f>CERCO!F209*CERCO!#REF!</f>
        <v>#REF!</v>
      </c>
      <c r="N209" t="e">
        <f>AUDIO!F209*AUDIO!#REF!</f>
        <v>#REF!</v>
      </c>
      <c r="O209" t="e">
        <f>TELEFONIA!F209*TELEFONIA!#REF!</f>
        <v>#REF!</v>
      </c>
    </row>
    <row r="210" spans="1:15">
      <c r="A210" t="e">
        <f>ELECTRICIDAD!F209*ELECTRICIDAD!#REF!</f>
        <v>#REF!</v>
      </c>
      <c r="B210" t="e">
        <f>HIK!F256*HIK!#REF!</f>
        <v>#REF!</v>
      </c>
      <c r="C210" t="e">
        <f>HDCVI!F207*HDCVI!#REF!</f>
        <v>#REF!</v>
      </c>
      <c r="D210" t="e">
        <f>'IP-DAHUA'!F206*'IP-DAHUA'!#REF!</f>
        <v>#REF!</v>
      </c>
      <c r="E210" t="e">
        <f>'IP-IMOU'!F214*'IP-IMOU'!#REF!</f>
        <v>#REF!</v>
      </c>
      <c r="F210" t="e">
        <f>'HIGH CCTV'!F213*'HIGH CCTV'!#REF!</f>
        <v>#REF!</v>
      </c>
      <c r="G210" t="e">
        <f>'ACC. CCTV'!F220*'ACC. CCTV'!#REF!</f>
        <v>#REF!</v>
      </c>
      <c r="H210" t="e">
        <f>PORTERO!F211*PORTERO!#REF!</f>
        <v>#REF!</v>
      </c>
      <c r="I210" t="e">
        <f>ALARMAS!F212*ALARMAS!#REF!</f>
        <v>#REF!</v>
      </c>
      <c r="J210" t="e">
        <f>ACCESO!F217*ACCESO!#REF!</f>
        <v>#REF!</v>
      </c>
      <c r="K210" t="e">
        <f>CONECTIVIDAD!F210*CONECTIVIDAD!#REF!</f>
        <v>#REF!</v>
      </c>
      <c r="L210" t="e">
        <f>INCENDIO!F213*INCENDIO!#REF!</f>
        <v>#REF!</v>
      </c>
      <c r="M210" t="e">
        <f>CERCO!F210*CERCO!#REF!</f>
        <v>#REF!</v>
      </c>
      <c r="N210" t="e">
        <f>AUDIO!F210*AUDIO!#REF!</f>
        <v>#REF!</v>
      </c>
      <c r="O210" t="e">
        <f>TELEFONIA!F210*TELEFONIA!#REF!</f>
        <v>#REF!</v>
      </c>
    </row>
    <row r="211" spans="1:15">
      <c r="A211" t="e">
        <f>ELECTRICIDAD!F210*ELECTRICIDAD!#REF!</f>
        <v>#REF!</v>
      </c>
      <c r="B211" t="e">
        <f>HIK!F257*HIK!#REF!</f>
        <v>#REF!</v>
      </c>
      <c r="C211" t="e">
        <f>HDCVI!F208*HDCVI!#REF!</f>
        <v>#REF!</v>
      </c>
      <c r="D211" t="e">
        <f>'IP-DAHUA'!F211*'IP-DAHUA'!#REF!</f>
        <v>#REF!</v>
      </c>
      <c r="E211" t="e">
        <f>'IP-IMOU'!F215*'IP-IMOU'!#REF!</f>
        <v>#REF!</v>
      </c>
      <c r="F211" t="e">
        <f>'HIGH CCTV'!F214*'HIGH CCTV'!#REF!</f>
        <v>#REF!</v>
      </c>
      <c r="G211" t="e">
        <f>'ACC. CCTV'!F221*'ACC. CCTV'!#REF!</f>
        <v>#REF!</v>
      </c>
      <c r="H211" t="e">
        <f>PORTERO!F212*PORTERO!#REF!</f>
        <v>#REF!</v>
      </c>
      <c r="I211" t="e">
        <f>ALARMAS!F213*ALARMAS!#REF!</f>
        <v>#REF!</v>
      </c>
      <c r="J211" t="e">
        <f>ACCESO!F218*ACCESO!#REF!</f>
        <v>#REF!</v>
      </c>
      <c r="K211" t="e">
        <f>CONECTIVIDAD!F211*CONECTIVIDAD!#REF!</f>
        <v>#REF!</v>
      </c>
      <c r="L211" t="e">
        <f>INCENDIO!F214*INCENDIO!#REF!</f>
        <v>#REF!</v>
      </c>
      <c r="M211" t="e">
        <f>CERCO!F211*CERCO!#REF!</f>
        <v>#REF!</v>
      </c>
      <c r="N211" t="e">
        <f>AUDIO!F211*AUDIO!#REF!</f>
        <v>#REF!</v>
      </c>
      <c r="O211" t="e">
        <f>TELEFONIA!F211*TELEFONIA!#REF!</f>
        <v>#REF!</v>
      </c>
    </row>
    <row r="212" spans="1:15">
      <c r="A212" t="e">
        <f>ELECTRICIDAD!F211*ELECTRICIDAD!#REF!</f>
        <v>#REF!</v>
      </c>
      <c r="B212" t="e">
        <f>HIK!F258*HIK!#REF!</f>
        <v>#REF!</v>
      </c>
      <c r="C212" t="e">
        <f>HDCVI!F209*HDCVI!#REF!</f>
        <v>#REF!</v>
      </c>
      <c r="D212" t="e">
        <f>'IP-DAHUA'!F207*'IP-DAHUA'!#REF!</f>
        <v>#REF!</v>
      </c>
      <c r="E212" t="e">
        <f>'IP-IMOU'!F216*'IP-IMOU'!#REF!</f>
        <v>#REF!</v>
      </c>
      <c r="F212" t="e">
        <f>'HIGH CCTV'!F215*'HIGH CCTV'!#REF!</f>
        <v>#REF!</v>
      </c>
      <c r="G212" t="e">
        <f>'ACC. CCTV'!F222*'ACC. CCTV'!#REF!</f>
        <v>#REF!</v>
      </c>
      <c r="H212" t="e">
        <f>PORTERO!F213*PORTERO!#REF!</f>
        <v>#REF!</v>
      </c>
      <c r="I212" t="e">
        <f>ALARMAS!F214*ALARMAS!#REF!</f>
        <v>#REF!</v>
      </c>
      <c r="J212" t="e">
        <f>ACCESO!F219*ACCESO!#REF!</f>
        <v>#REF!</v>
      </c>
      <c r="K212" t="e">
        <f>CONECTIVIDAD!F212*CONECTIVIDAD!#REF!</f>
        <v>#REF!</v>
      </c>
      <c r="L212" t="e">
        <f>INCENDIO!F215*INCENDIO!#REF!</f>
        <v>#REF!</v>
      </c>
      <c r="M212" t="e">
        <f>CERCO!F212*CERCO!#REF!</f>
        <v>#REF!</v>
      </c>
      <c r="N212" t="e">
        <f>AUDIO!F212*AUDIO!#REF!</f>
        <v>#REF!</v>
      </c>
      <c r="O212" t="e">
        <f>TELEFONIA!F212*TELEFONIA!#REF!</f>
        <v>#REF!</v>
      </c>
    </row>
    <row r="213" spans="1:15">
      <c r="A213" t="e">
        <f>ELECTRICIDAD!F212*ELECTRICIDAD!#REF!</f>
        <v>#REF!</v>
      </c>
      <c r="B213" t="e">
        <f>HIK!F259*HIK!#REF!</f>
        <v>#REF!</v>
      </c>
      <c r="C213" t="e">
        <f>HDCVI!F210*HDCVI!#REF!</f>
        <v>#REF!</v>
      </c>
      <c r="D213" t="e">
        <f>'IP-DAHUA'!F208*'IP-DAHUA'!#REF!</f>
        <v>#REF!</v>
      </c>
      <c r="E213" t="e">
        <f>'IP-IMOU'!F217*'IP-IMOU'!#REF!</f>
        <v>#REF!</v>
      </c>
      <c r="F213" t="e">
        <f>'HIGH CCTV'!F216*'HIGH CCTV'!#REF!</f>
        <v>#REF!</v>
      </c>
      <c r="G213" t="e">
        <f>'ACC. CCTV'!F223*'ACC. CCTV'!#REF!</f>
        <v>#REF!</v>
      </c>
      <c r="H213" t="e">
        <f>PORTERO!F214*PORTERO!#REF!</f>
        <v>#REF!</v>
      </c>
      <c r="I213" t="e">
        <f>ALARMAS!F215*ALARMAS!#REF!</f>
        <v>#REF!</v>
      </c>
      <c r="J213" t="e">
        <f>ACCESO!F221*ACCESO!#REF!</f>
        <v>#REF!</v>
      </c>
      <c r="L213" t="e">
        <f>INCENDIO!F216*INCENDIO!#REF!</f>
        <v>#REF!</v>
      </c>
      <c r="M213" t="e">
        <f>CERCO!F213*CERCO!#REF!</f>
        <v>#REF!</v>
      </c>
      <c r="N213" t="e">
        <f>AUDIO!F213*AUDIO!#REF!</f>
        <v>#REF!</v>
      </c>
      <c r="O213" t="e">
        <f>TELEFONIA!F213*TELEFONIA!#REF!</f>
        <v>#REF!</v>
      </c>
    </row>
    <row r="214" spans="1:15">
      <c r="A214" t="e">
        <f>ELECTRICIDAD!F213*ELECTRICIDAD!#REF!</f>
        <v>#REF!</v>
      </c>
      <c r="B214" t="e">
        <f>HIK!F260*HIK!#REF!</f>
        <v>#REF!</v>
      </c>
      <c r="C214" t="e">
        <f>HDCVI!F211*HDCVI!#REF!</f>
        <v>#REF!</v>
      </c>
      <c r="D214" t="e">
        <f>'IP-DAHUA'!F209*'IP-DAHUA'!#REF!</f>
        <v>#REF!</v>
      </c>
      <c r="E214" t="e">
        <f>'IP-IMOU'!F218*'IP-IMOU'!#REF!</f>
        <v>#REF!</v>
      </c>
      <c r="F214" t="e">
        <f>'HIGH CCTV'!F217*'HIGH CCTV'!#REF!</f>
        <v>#REF!</v>
      </c>
      <c r="G214" t="e">
        <f>'ACC. CCTV'!F224*'ACC. CCTV'!#REF!</f>
        <v>#REF!</v>
      </c>
      <c r="H214" t="e">
        <f>PORTERO!F215*PORTERO!#REF!</f>
        <v>#REF!</v>
      </c>
      <c r="I214" t="e">
        <f>ALARMAS!F216*ALARMAS!#REF!</f>
        <v>#REF!</v>
      </c>
      <c r="J214" t="e">
        <f>ACCESO!F220*ACCESO!#REF!</f>
        <v>#REF!</v>
      </c>
      <c r="K214" t="e">
        <f>CONECTIVIDAD!F214*CONECTIVIDAD!#REF!</f>
        <v>#REF!</v>
      </c>
      <c r="L214" t="e">
        <f>INCENDIO!F217*INCENDIO!#REF!</f>
        <v>#REF!</v>
      </c>
      <c r="M214" t="e">
        <f>CERCO!F214*CERCO!#REF!</f>
        <v>#REF!</v>
      </c>
      <c r="N214" t="e">
        <f>AUDIO!F214*AUDIO!#REF!</f>
        <v>#REF!</v>
      </c>
      <c r="O214" t="e">
        <f>TELEFONIA!F214*TELEFONIA!#REF!</f>
        <v>#REF!</v>
      </c>
    </row>
    <row r="215" spans="1:15">
      <c r="A215" t="e">
        <f>ELECTRICIDAD!F214*ELECTRICIDAD!#REF!</f>
        <v>#REF!</v>
      </c>
      <c r="B215" t="e">
        <f>HIK!F261*HIK!#REF!</f>
        <v>#REF!</v>
      </c>
      <c r="C215" t="e">
        <f>HDCVI!F212*HDCVI!#REF!</f>
        <v>#REF!</v>
      </c>
      <c r="D215" t="e">
        <f>'IP-DAHUA'!F210*'IP-DAHUA'!#REF!</f>
        <v>#REF!</v>
      </c>
      <c r="E215" t="e">
        <f>'IP-IMOU'!F219*'IP-IMOU'!#REF!</f>
        <v>#REF!</v>
      </c>
      <c r="F215" t="e">
        <f>'HIGH CCTV'!F218*'HIGH CCTV'!#REF!</f>
        <v>#REF!</v>
      </c>
      <c r="G215" t="e">
        <f>'ACC. CCTV'!F225*'ACC. CCTV'!#REF!</f>
        <v>#REF!</v>
      </c>
      <c r="H215" t="e">
        <f>PORTERO!F216*PORTERO!#REF!</f>
        <v>#REF!</v>
      </c>
      <c r="I215" t="e">
        <f>ALARMAS!F217*ALARMAS!#REF!</f>
        <v>#REF!</v>
      </c>
      <c r="J215" t="e">
        <f>ACCESO!F224*ACCESO!#REF!</f>
        <v>#REF!</v>
      </c>
      <c r="K215" t="e">
        <f>CONECTIVIDAD!F215*CONECTIVIDAD!#REF!</f>
        <v>#REF!</v>
      </c>
      <c r="L215" t="e">
        <f>INCENDIO!F218*INCENDIO!#REF!</f>
        <v>#REF!</v>
      </c>
      <c r="M215" t="e">
        <f>CERCO!F215*CERCO!#REF!</f>
        <v>#REF!</v>
      </c>
      <c r="N215" t="e">
        <f>AUDIO!F215*AUDIO!#REF!</f>
        <v>#REF!</v>
      </c>
      <c r="O215" t="e">
        <f>TELEFONIA!F215*TELEFONIA!#REF!</f>
        <v>#REF!</v>
      </c>
    </row>
    <row r="216" spans="1:15">
      <c r="A216" t="e">
        <f>ELECTRICIDAD!F215*ELECTRICIDAD!#REF!</f>
        <v>#REF!</v>
      </c>
      <c r="B216" t="e">
        <f>HIK!F262*HIK!#REF!</f>
        <v>#REF!</v>
      </c>
      <c r="C216" t="e">
        <f>HDCVI!F213*HDCVI!#REF!</f>
        <v>#REF!</v>
      </c>
      <c r="D216" t="e">
        <f>'IP-DAHUA'!F212*'IP-DAHUA'!#REF!</f>
        <v>#REF!</v>
      </c>
      <c r="E216" t="e">
        <f>'IP-IMOU'!F220*'IP-IMOU'!#REF!</f>
        <v>#REF!</v>
      </c>
      <c r="F216" t="e">
        <f>'HIGH CCTV'!F219*'HIGH CCTV'!#REF!</f>
        <v>#REF!</v>
      </c>
      <c r="G216" t="e">
        <f>'ACC. CCTV'!F226*'ACC. CCTV'!#REF!</f>
        <v>#REF!</v>
      </c>
      <c r="H216" t="e">
        <f>PORTERO!F217*PORTERO!#REF!</f>
        <v>#REF!</v>
      </c>
      <c r="I216" t="e">
        <f>ALARMAS!F218*ALARMAS!#REF!</f>
        <v>#REF!</v>
      </c>
      <c r="J216" t="e">
        <f>ACCESO!F225*ACCESO!#REF!</f>
        <v>#REF!</v>
      </c>
      <c r="L216" t="e">
        <f>INCENDIO!F219*INCENDIO!#REF!</f>
        <v>#REF!</v>
      </c>
      <c r="M216" t="e">
        <f>CERCO!F216*CERCO!#REF!</f>
        <v>#REF!</v>
      </c>
      <c r="N216" t="e">
        <f>AUDIO!F216*AUDIO!#REF!</f>
        <v>#REF!</v>
      </c>
      <c r="O216" t="e">
        <f>TELEFONIA!F216*TELEFONIA!#REF!</f>
        <v>#REF!</v>
      </c>
    </row>
    <row r="217" spans="1:15">
      <c r="A217" t="e">
        <f>ELECTRICIDAD!F216*ELECTRICIDAD!#REF!</f>
        <v>#REF!</v>
      </c>
      <c r="B217" t="e">
        <f>HIK!F263*HIK!#REF!</f>
        <v>#REF!</v>
      </c>
      <c r="C217" t="e">
        <f>HDCVI!F214*HDCVI!#REF!</f>
        <v>#REF!</v>
      </c>
      <c r="D217" t="e">
        <f>'IP-DAHUA'!F213*'IP-DAHUA'!#REF!</f>
        <v>#REF!</v>
      </c>
      <c r="E217" t="e">
        <f>'IP-IMOU'!F221*'IP-IMOU'!#REF!</f>
        <v>#REF!</v>
      </c>
      <c r="F217" t="e">
        <f>'HIGH CCTV'!F220*'HIGH CCTV'!#REF!</f>
        <v>#REF!</v>
      </c>
      <c r="G217" t="e">
        <f>'ACC. CCTV'!F227*'ACC. CCTV'!#REF!</f>
        <v>#REF!</v>
      </c>
      <c r="H217" t="e">
        <f>PORTERO!F218*PORTERO!#REF!</f>
        <v>#REF!</v>
      </c>
      <c r="I217" t="e">
        <f>ALARMAS!F219*ALARMAS!#REF!</f>
        <v>#REF!</v>
      </c>
      <c r="J217" t="e">
        <f>ACCESO!F226*ACCESO!#REF!</f>
        <v>#REF!</v>
      </c>
      <c r="L217" t="e">
        <f>INCENDIO!F220*INCENDIO!#REF!</f>
        <v>#REF!</v>
      </c>
      <c r="M217" t="e">
        <f>CERCO!F217*CERCO!#REF!</f>
        <v>#REF!</v>
      </c>
      <c r="N217" t="e">
        <f>AUDIO!F217*AUDIO!#REF!</f>
        <v>#REF!</v>
      </c>
      <c r="O217" t="e">
        <f>TELEFONIA!F217*TELEFONIA!#REF!</f>
        <v>#REF!</v>
      </c>
    </row>
    <row r="218" spans="1:15">
      <c r="A218" t="e">
        <f>ELECTRICIDAD!F217*ELECTRICIDAD!#REF!</f>
        <v>#REF!</v>
      </c>
      <c r="B218" t="e">
        <f>HIK!F264*HIK!#REF!</f>
        <v>#REF!</v>
      </c>
      <c r="C218" t="e">
        <f>HDCVI!F215*HDCVI!#REF!</f>
        <v>#REF!</v>
      </c>
      <c r="D218" t="e">
        <f>'IP-DAHUA'!F214*'IP-DAHUA'!#REF!</f>
        <v>#REF!</v>
      </c>
      <c r="E218" t="e">
        <f>'IP-IMOU'!F222*'IP-IMOU'!#REF!</f>
        <v>#REF!</v>
      </c>
      <c r="F218" t="e">
        <f>'HIGH CCTV'!F221*'HIGH CCTV'!#REF!</f>
        <v>#REF!</v>
      </c>
      <c r="G218" t="e">
        <f>'ACC. CCTV'!F228*'ACC. CCTV'!#REF!</f>
        <v>#REF!</v>
      </c>
      <c r="H218" t="e">
        <f>PORTERO!F219*PORTERO!#REF!</f>
        <v>#REF!</v>
      </c>
      <c r="I218" t="e">
        <f>ALARMAS!F220*ALARMAS!#REF!</f>
        <v>#REF!</v>
      </c>
      <c r="J218" t="e">
        <f>ACCESO!F227*ACCESO!#REF!</f>
        <v>#REF!</v>
      </c>
      <c r="K218" t="e">
        <f>CONECTIVIDAD!F218*CONECTIVIDAD!#REF!</f>
        <v>#REF!</v>
      </c>
      <c r="L218" t="e">
        <f>INCENDIO!F221*INCENDIO!#REF!</f>
        <v>#REF!</v>
      </c>
      <c r="M218" t="e">
        <f>CERCO!F218*CERCO!#REF!</f>
        <v>#REF!</v>
      </c>
      <c r="N218" t="e">
        <f>AUDIO!F218*AUDIO!#REF!</f>
        <v>#REF!</v>
      </c>
      <c r="O218" t="e">
        <f>TELEFONIA!F218*TELEFONIA!#REF!</f>
        <v>#REF!</v>
      </c>
    </row>
    <row r="219" spans="1:15">
      <c r="A219" t="e">
        <f>ELECTRICIDAD!F218*ELECTRICIDAD!#REF!</f>
        <v>#REF!</v>
      </c>
      <c r="B219" t="e">
        <f>HIK!F265*HIK!#REF!</f>
        <v>#REF!</v>
      </c>
      <c r="C219" t="e">
        <f>HDCVI!F216*HDCVI!#REF!</f>
        <v>#REF!</v>
      </c>
      <c r="D219" t="e">
        <f>'IP-DAHUA'!F215*'IP-DAHUA'!#REF!</f>
        <v>#REF!</v>
      </c>
      <c r="E219" t="e">
        <f>'IP-IMOU'!F223*'IP-IMOU'!#REF!</f>
        <v>#REF!</v>
      </c>
      <c r="F219" t="e">
        <f>'HIGH CCTV'!F222*'HIGH CCTV'!#REF!</f>
        <v>#REF!</v>
      </c>
      <c r="G219" t="e">
        <f>'ACC. CCTV'!F229*'ACC. CCTV'!#REF!</f>
        <v>#REF!</v>
      </c>
      <c r="H219" t="e">
        <f>PORTERO!F220*PORTERO!#REF!</f>
        <v>#REF!</v>
      </c>
      <c r="I219" t="e">
        <f>ALARMAS!F221*ALARMAS!#REF!</f>
        <v>#REF!</v>
      </c>
      <c r="J219" t="e">
        <f>ACCESO!F229*ACCESO!#REF!</f>
        <v>#REF!</v>
      </c>
      <c r="K219" t="e">
        <f>CONECTIVIDAD!F219*CONECTIVIDAD!#REF!</f>
        <v>#REF!</v>
      </c>
      <c r="L219" t="e">
        <f>INCENDIO!F222*INCENDIO!#REF!</f>
        <v>#REF!</v>
      </c>
      <c r="M219" t="e">
        <f>CERCO!F219*CERCO!#REF!</f>
        <v>#REF!</v>
      </c>
      <c r="N219" t="e">
        <f>AUDIO!F219*AUDIO!#REF!</f>
        <v>#REF!</v>
      </c>
      <c r="O219" t="e">
        <f>TELEFONIA!F219*TELEFONIA!#REF!</f>
        <v>#REF!</v>
      </c>
    </row>
    <row r="220" spans="1:15">
      <c r="A220" t="e">
        <f>ELECTRICIDAD!F219*ELECTRICIDAD!#REF!</f>
        <v>#REF!</v>
      </c>
      <c r="B220" t="e">
        <f>HIK!F266*HIK!#REF!</f>
        <v>#REF!</v>
      </c>
      <c r="C220" t="e">
        <f>HDCVI!F217*HDCVI!#REF!</f>
        <v>#REF!</v>
      </c>
      <c r="D220" t="e">
        <f>'IP-DAHUA'!F216*'IP-DAHUA'!#REF!</f>
        <v>#REF!</v>
      </c>
      <c r="E220" t="e">
        <f>'IP-IMOU'!F224*'IP-IMOU'!#REF!</f>
        <v>#REF!</v>
      </c>
      <c r="F220" t="e">
        <f>'HIGH CCTV'!F223*'HIGH CCTV'!#REF!</f>
        <v>#REF!</v>
      </c>
      <c r="G220" t="e">
        <f>'ACC. CCTV'!F230*'ACC. CCTV'!#REF!</f>
        <v>#REF!</v>
      </c>
      <c r="H220" t="e">
        <f>PORTERO!F221*PORTERO!#REF!</f>
        <v>#REF!</v>
      </c>
      <c r="I220" t="e">
        <f>ALARMAS!F222*ALARMAS!#REF!</f>
        <v>#REF!</v>
      </c>
      <c r="J220" t="e">
        <f>ACCESO!F230*ACCESO!#REF!</f>
        <v>#REF!</v>
      </c>
      <c r="K220" t="e">
        <f>CONECTIVIDAD!F220*CONECTIVIDAD!#REF!</f>
        <v>#REF!</v>
      </c>
      <c r="L220" t="e">
        <f>INCENDIO!F223*INCENDIO!#REF!</f>
        <v>#REF!</v>
      </c>
      <c r="M220" t="e">
        <f>CERCO!F220*CERCO!#REF!</f>
        <v>#REF!</v>
      </c>
      <c r="N220" t="e">
        <f>AUDIO!F220*AUDIO!#REF!</f>
        <v>#REF!</v>
      </c>
      <c r="O220" t="e">
        <f>TELEFONIA!F220*TELEFONIA!#REF!</f>
        <v>#REF!</v>
      </c>
    </row>
    <row r="221" spans="1:15">
      <c r="A221" t="e">
        <f>ELECTRICIDAD!F220*ELECTRICIDAD!#REF!</f>
        <v>#REF!</v>
      </c>
      <c r="B221" t="e">
        <f>HIK!F267*HIK!#REF!</f>
        <v>#REF!</v>
      </c>
      <c r="C221" t="e">
        <f>HDCVI!F218*HDCVI!#REF!</f>
        <v>#REF!</v>
      </c>
      <c r="D221" t="e">
        <f>'IP-DAHUA'!F217*'IP-DAHUA'!#REF!</f>
        <v>#REF!</v>
      </c>
      <c r="E221" t="e">
        <f>'IP-IMOU'!F225*'IP-IMOU'!#REF!</f>
        <v>#REF!</v>
      </c>
      <c r="F221" t="e">
        <f>'HIGH CCTV'!F224*'HIGH CCTV'!#REF!</f>
        <v>#REF!</v>
      </c>
      <c r="G221" t="e">
        <f>'ACC. CCTV'!F231*'ACC. CCTV'!#REF!</f>
        <v>#REF!</v>
      </c>
      <c r="H221" t="e">
        <f>PORTERO!F222*PORTERO!#REF!</f>
        <v>#REF!</v>
      </c>
      <c r="I221" t="e">
        <f>ALARMAS!F223*ALARMAS!#REF!</f>
        <v>#REF!</v>
      </c>
      <c r="J221" t="e">
        <f>ACCESO!F231*ACCESO!#REF!</f>
        <v>#REF!</v>
      </c>
      <c r="K221" t="e">
        <f>CONECTIVIDAD!F221*CONECTIVIDAD!#REF!</f>
        <v>#REF!</v>
      </c>
      <c r="L221" t="e">
        <f>INCENDIO!F224*INCENDIO!#REF!</f>
        <v>#REF!</v>
      </c>
      <c r="M221" t="e">
        <f>CERCO!F221*CERCO!#REF!</f>
        <v>#REF!</v>
      </c>
      <c r="N221" t="e">
        <f>AUDIO!F221*AUDIO!#REF!</f>
        <v>#REF!</v>
      </c>
      <c r="O221" t="e">
        <f>TELEFONIA!F221*TELEFONIA!#REF!</f>
        <v>#REF!</v>
      </c>
    </row>
    <row r="222" spans="1:15">
      <c r="A222" t="e">
        <f>ELECTRICIDAD!F221*ELECTRICIDAD!#REF!</f>
        <v>#REF!</v>
      </c>
      <c r="B222" t="e">
        <f>HIK!F268*HIK!#REF!</f>
        <v>#REF!</v>
      </c>
      <c r="C222" t="e">
        <f>HDCVI!F219*HDCVI!#REF!</f>
        <v>#REF!</v>
      </c>
      <c r="D222" t="e">
        <f>'IP-DAHUA'!F218*'IP-DAHUA'!#REF!</f>
        <v>#REF!</v>
      </c>
      <c r="E222" t="e">
        <f>'IP-IMOU'!F226*'IP-IMOU'!#REF!</f>
        <v>#REF!</v>
      </c>
      <c r="F222" t="e">
        <f>'HIGH CCTV'!F225*'HIGH CCTV'!#REF!</f>
        <v>#REF!</v>
      </c>
      <c r="G222" t="e">
        <f>'ACC. CCTV'!F232*'ACC. CCTV'!#REF!</f>
        <v>#REF!</v>
      </c>
      <c r="H222" t="e">
        <f>PORTERO!F223*PORTERO!#REF!</f>
        <v>#REF!</v>
      </c>
      <c r="I222" t="e">
        <f>ALARMAS!F224*ALARMAS!#REF!</f>
        <v>#REF!</v>
      </c>
      <c r="J222" t="e">
        <f>ACCESO!F232*ACCESO!#REF!</f>
        <v>#REF!</v>
      </c>
      <c r="K222" t="e">
        <f>CONECTIVIDAD!F222*CONECTIVIDAD!#REF!</f>
        <v>#REF!</v>
      </c>
      <c r="L222" t="e">
        <f>INCENDIO!F225*INCENDIO!#REF!</f>
        <v>#REF!</v>
      </c>
      <c r="M222" t="e">
        <f>CERCO!F222*CERCO!#REF!</f>
        <v>#REF!</v>
      </c>
      <c r="N222" t="e">
        <f>AUDIO!F222*AUDIO!#REF!</f>
        <v>#REF!</v>
      </c>
      <c r="O222" t="e">
        <f>TELEFONIA!F222*TELEFONIA!#REF!</f>
        <v>#REF!</v>
      </c>
    </row>
    <row r="223" spans="1:15">
      <c r="A223" t="e">
        <f>ELECTRICIDAD!F222*ELECTRICIDAD!#REF!</f>
        <v>#REF!</v>
      </c>
      <c r="B223" t="e">
        <f>HIK!F269*HIK!#REF!</f>
        <v>#REF!</v>
      </c>
      <c r="C223" t="e">
        <f>HDCVI!F220*HDCVI!#REF!</f>
        <v>#REF!</v>
      </c>
      <c r="D223" t="e">
        <f>'IP-DAHUA'!F219*'IP-DAHUA'!#REF!</f>
        <v>#REF!</v>
      </c>
      <c r="E223" t="e">
        <f>'IP-IMOU'!F227*'IP-IMOU'!#REF!</f>
        <v>#REF!</v>
      </c>
      <c r="F223" t="e">
        <f>'HIGH CCTV'!F226*'HIGH CCTV'!#REF!</f>
        <v>#REF!</v>
      </c>
      <c r="G223" t="e">
        <f>'ACC. CCTV'!F233*'ACC. CCTV'!#REF!</f>
        <v>#REF!</v>
      </c>
      <c r="H223" t="e">
        <f>PORTERO!F224*PORTERO!#REF!</f>
        <v>#REF!</v>
      </c>
      <c r="I223" t="e">
        <f>ALARMAS!F225*ALARMAS!#REF!</f>
        <v>#REF!</v>
      </c>
      <c r="J223" t="e">
        <f>ACCESO!F233*ACCESO!#REF!</f>
        <v>#REF!</v>
      </c>
      <c r="K223" t="e">
        <f>CONECTIVIDAD!F223*CONECTIVIDAD!#REF!</f>
        <v>#REF!</v>
      </c>
      <c r="L223" t="e">
        <f>INCENDIO!F226*INCENDIO!#REF!</f>
        <v>#REF!</v>
      </c>
      <c r="M223" t="e">
        <f>CERCO!F223*CERCO!#REF!</f>
        <v>#REF!</v>
      </c>
      <c r="N223" t="e">
        <f>AUDIO!F223*AUDIO!#REF!</f>
        <v>#REF!</v>
      </c>
      <c r="O223" t="e">
        <f>TELEFONIA!F223*TELEFONIA!#REF!</f>
        <v>#REF!</v>
      </c>
    </row>
    <row r="224" spans="1:15">
      <c r="A224" t="e">
        <f>ELECTRICIDAD!F223*ELECTRICIDAD!#REF!</f>
        <v>#REF!</v>
      </c>
      <c r="B224" t="e">
        <f>HIK!F270*HIK!#REF!</f>
        <v>#REF!</v>
      </c>
      <c r="C224" t="e">
        <f>HDCVI!F221*HDCVI!#REF!</f>
        <v>#REF!</v>
      </c>
      <c r="E224" t="e">
        <f>'IP-IMOU'!F228*'IP-IMOU'!#REF!</f>
        <v>#REF!</v>
      </c>
      <c r="F224" t="e">
        <f>'HIGH CCTV'!F227*'HIGH CCTV'!#REF!</f>
        <v>#REF!</v>
      </c>
      <c r="G224" t="e">
        <f>'ACC. CCTV'!F234*'ACC. CCTV'!#REF!</f>
        <v>#REF!</v>
      </c>
      <c r="H224" t="e">
        <f>PORTERO!F225*PORTERO!#REF!</f>
        <v>#REF!</v>
      </c>
      <c r="I224" t="e">
        <f>ALARMAS!F226*ALARMAS!#REF!</f>
        <v>#REF!</v>
      </c>
      <c r="J224" t="e">
        <f>ACCESO!F234*ACCESO!#REF!</f>
        <v>#REF!</v>
      </c>
      <c r="K224" t="e">
        <f>CONECTIVIDAD!F224*CONECTIVIDAD!#REF!</f>
        <v>#REF!</v>
      </c>
      <c r="L224" t="e">
        <f>INCENDIO!F227*INCENDIO!#REF!</f>
        <v>#REF!</v>
      </c>
      <c r="M224" t="e">
        <f>CERCO!F224*CERCO!#REF!</f>
        <v>#REF!</v>
      </c>
      <c r="N224" t="e">
        <f>AUDIO!F224*AUDIO!#REF!</f>
        <v>#REF!</v>
      </c>
      <c r="O224" t="e">
        <f>TELEFONIA!F224*TELEFONIA!#REF!</f>
        <v>#REF!</v>
      </c>
    </row>
    <row r="225" spans="1:15">
      <c r="A225" t="e">
        <f>ELECTRICIDAD!F224*ELECTRICIDAD!#REF!</f>
        <v>#REF!</v>
      </c>
      <c r="B225" t="e">
        <f>HIK!F271*HIK!#REF!</f>
        <v>#REF!</v>
      </c>
      <c r="C225" t="e">
        <f>HDCVI!F222*HDCVI!#REF!</f>
        <v>#REF!</v>
      </c>
      <c r="D225" t="e">
        <f>'IP-DAHUA'!F221*'IP-DAHUA'!#REF!</f>
        <v>#REF!</v>
      </c>
      <c r="E225" t="e">
        <f>'IP-IMOU'!F229*'IP-IMOU'!#REF!</f>
        <v>#REF!</v>
      </c>
      <c r="F225" t="e">
        <f>'HIGH CCTV'!F228*'HIGH CCTV'!#REF!</f>
        <v>#REF!</v>
      </c>
      <c r="G225" t="e">
        <f>'ACC. CCTV'!F235*'ACC. CCTV'!#REF!</f>
        <v>#REF!</v>
      </c>
      <c r="H225" t="e">
        <f>PORTERO!F226*PORTERO!#REF!</f>
        <v>#REF!</v>
      </c>
      <c r="I225" t="e">
        <f>ALARMAS!F227*ALARMAS!#REF!</f>
        <v>#REF!</v>
      </c>
      <c r="J225" t="e">
        <f>ACCESO!F235*ACCESO!#REF!</f>
        <v>#REF!</v>
      </c>
      <c r="K225" t="e">
        <f>CONECTIVIDAD!#REF!*CONECTIVIDAD!#REF!</f>
        <v>#REF!</v>
      </c>
      <c r="L225" t="e">
        <f>INCENDIO!F228*INCENDIO!#REF!</f>
        <v>#REF!</v>
      </c>
      <c r="M225" t="e">
        <f>CERCO!F225*CERCO!#REF!</f>
        <v>#REF!</v>
      </c>
      <c r="N225" t="e">
        <f>AUDIO!F225*AUDIO!#REF!</f>
        <v>#REF!</v>
      </c>
      <c r="O225" t="e">
        <f>TELEFONIA!F225*TELEFONIA!#REF!</f>
        <v>#REF!</v>
      </c>
    </row>
    <row r="226" spans="1:15">
      <c r="A226" t="e">
        <f>ELECTRICIDAD!F225*ELECTRICIDAD!#REF!</f>
        <v>#REF!</v>
      </c>
      <c r="B226" t="e">
        <f>HIK!F272*HIK!#REF!</f>
        <v>#REF!</v>
      </c>
      <c r="C226" t="e">
        <f>HDCVI!F223*HDCVI!#REF!</f>
        <v>#REF!</v>
      </c>
      <c r="D226" t="e">
        <f>'IP-DAHUA'!F222*'IP-DAHUA'!#REF!</f>
        <v>#REF!</v>
      </c>
      <c r="E226" t="e">
        <f>'IP-IMOU'!F230*'IP-IMOU'!#REF!</f>
        <v>#REF!</v>
      </c>
      <c r="F226" t="e">
        <f>'HIGH CCTV'!F229*'HIGH CCTV'!#REF!</f>
        <v>#REF!</v>
      </c>
      <c r="G226" t="e">
        <f>'ACC. CCTV'!F236*'ACC. CCTV'!#REF!</f>
        <v>#REF!</v>
      </c>
      <c r="H226" t="e">
        <f>PORTERO!F227*PORTERO!#REF!</f>
        <v>#REF!</v>
      </c>
      <c r="I226" t="e">
        <f>ALARMAS!F228*ALARMAS!#REF!</f>
        <v>#REF!</v>
      </c>
      <c r="J226" t="e">
        <f>ACCESO!F236*ACCESO!#REF!</f>
        <v>#REF!</v>
      </c>
      <c r="K226" t="e">
        <f>CONECTIVIDAD!F225*CONECTIVIDAD!#REF!</f>
        <v>#REF!</v>
      </c>
      <c r="L226" t="e">
        <f>INCENDIO!F229*INCENDIO!#REF!</f>
        <v>#REF!</v>
      </c>
      <c r="M226" t="e">
        <f>CERCO!F226*CERCO!#REF!</f>
        <v>#REF!</v>
      </c>
      <c r="N226" t="e">
        <f>AUDIO!F226*AUDIO!#REF!</f>
        <v>#REF!</v>
      </c>
      <c r="O226" t="e">
        <f>TELEFONIA!F226*TELEFONIA!#REF!</f>
        <v>#REF!</v>
      </c>
    </row>
    <row r="227" spans="1:15">
      <c r="A227" t="e">
        <f>ELECTRICIDAD!F226*ELECTRICIDAD!#REF!</f>
        <v>#REF!</v>
      </c>
      <c r="B227" t="e">
        <f>HIK!F273*HIK!#REF!</f>
        <v>#REF!</v>
      </c>
      <c r="C227" t="e">
        <f>HDCVI!F224*HDCVI!#REF!</f>
        <v>#REF!</v>
      </c>
      <c r="D227" t="e">
        <f>'IP-DAHUA'!F223*'IP-DAHUA'!#REF!</f>
        <v>#REF!</v>
      </c>
      <c r="E227" t="e">
        <f>'IP-IMOU'!F231*'IP-IMOU'!#REF!</f>
        <v>#REF!</v>
      </c>
      <c r="F227" t="e">
        <f>'HIGH CCTV'!F230*'HIGH CCTV'!#REF!</f>
        <v>#REF!</v>
      </c>
      <c r="G227" t="e">
        <f>'ACC. CCTV'!F237*'ACC. CCTV'!#REF!</f>
        <v>#REF!</v>
      </c>
      <c r="H227" t="e">
        <f>PORTERO!F228*PORTERO!#REF!</f>
        <v>#REF!</v>
      </c>
      <c r="I227" t="e">
        <f>ALARMAS!F229*ALARMAS!#REF!</f>
        <v>#REF!</v>
      </c>
      <c r="J227" t="e">
        <f>ACCESO!F237*ACCESO!#REF!</f>
        <v>#REF!</v>
      </c>
      <c r="K227" t="e">
        <f>CONECTIVIDAD!F226*CONECTIVIDAD!#REF!</f>
        <v>#REF!</v>
      </c>
      <c r="L227" t="e">
        <f>INCENDIO!F230*INCENDIO!#REF!</f>
        <v>#REF!</v>
      </c>
      <c r="M227" t="e">
        <f>CERCO!F227*CERCO!#REF!</f>
        <v>#REF!</v>
      </c>
      <c r="N227" t="e">
        <f>AUDIO!F227*AUDIO!#REF!</f>
        <v>#REF!</v>
      </c>
      <c r="O227" t="e">
        <f>TELEFONIA!F227*TELEFONIA!#REF!</f>
        <v>#REF!</v>
      </c>
    </row>
    <row r="228" spans="1:15">
      <c r="A228" t="e">
        <f>ELECTRICIDAD!F227*ELECTRICIDAD!#REF!</f>
        <v>#REF!</v>
      </c>
      <c r="B228" t="e">
        <f>HIK!F274*HIK!#REF!</f>
        <v>#REF!</v>
      </c>
      <c r="C228" t="e">
        <f>HDCVI!F225*HDCVI!#REF!</f>
        <v>#REF!</v>
      </c>
      <c r="D228" t="e">
        <f>'IP-DAHUA'!F224*'IP-DAHUA'!#REF!</f>
        <v>#REF!</v>
      </c>
      <c r="E228" t="e">
        <f>'IP-IMOU'!F232*'IP-IMOU'!#REF!</f>
        <v>#REF!</v>
      </c>
      <c r="F228" t="e">
        <f>'HIGH CCTV'!F231*'HIGH CCTV'!#REF!</f>
        <v>#REF!</v>
      </c>
      <c r="G228" t="e">
        <f>'ACC. CCTV'!F238*'ACC. CCTV'!#REF!</f>
        <v>#REF!</v>
      </c>
      <c r="H228" t="e">
        <f>PORTERO!F229*PORTERO!#REF!</f>
        <v>#REF!</v>
      </c>
      <c r="I228" t="e">
        <f>ALARMAS!F230*ALARMAS!#REF!</f>
        <v>#REF!</v>
      </c>
      <c r="J228" t="e">
        <f>ACCESO!F238*ACCESO!#REF!</f>
        <v>#REF!</v>
      </c>
      <c r="K228" t="e">
        <f>CONECTIVIDAD!#REF!*CONECTIVIDAD!#REF!</f>
        <v>#REF!</v>
      </c>
      <c r="L228" t="e">
        <f>INCENDIO!F231*INCENDIO!#REF!</f>
        <v>#REF!</v>
      </c>
      <c r="M228" t="e">
        <f>CERCO!F228*CERCO!#REF!</f>
        <v>#REF!</v>
      </c>
      <c r="N228" t="e">
        <f>AUDIO!F228*AUDIO!#REF!</f>
        <v>#REF!</v>
      </c>
      <c r="O228" t="e">
        <f>TELEFONIA!F228*TELEFONIA!#REF!</f>
        <v>#REF!</v>
      </c>
    </row>
    <row r="229" spans="1:15">
      <c r="A229" t="e">
        <f>ELECTRICIDAD!F228*ELECTRICIDAD!#REF!</f>
        <v>#REF!</v>
      </c>
      <c r="B229" t="e">
        <f>HIK!F275*HIK!#REF!</f>
        <v>#REF!</v>
      </c>
      <c r="C229" t="e">
        <f>HDCVI!F226*HDCVI!#REF!</f>
        <v>#REF!</v>
      </c>
      <c r="D229" t="e">
        <f>'IP-DAHUA'!F225*'IP-DAHUA'!#REF!</f>
        <v>#REF!</v>
      </c>
      <c r="E229" t="e">
        <f>'IP-IMOU'!F233*'IP-IMOU'!#REF!</f>
        <v>#REF!</v>
      </c>
      <c r="F229" t="e">
        <f>'HIGH CCTV'!F232*'HIGH CCTV'!#REF!</f>
        <v>#REF!</v>
      </c>
      <c r="G229" t="e">
        <f>'ACC. CCTV'!F239*'ACC. CCTV'!#REF!</f>
        <v>#REF!</v>
      </c>
      <c r="H229" t="e">
        <f>PORTERO!F230*PORTERO!#REF!</f>
        <v>#REF!</v>
      </c>
      <c r="J229" t="e">
        <f>ACCESO!F239*ACCESO!#REF!</f>
        <v>#REF!</v>
      </c>
      <c r="K229" t="e">
        <f>CONECTIVIDAD!F227*CONECTIVIDAD!#REF!</f>
        <v>#REF!</v>
      </c>
      <c r="L229" t="e">
        <f>INCENDIO!F232*INCENDIO!#REF!</f>
        <v>#REF!</v>
      </c>
      <c r="M229" t="e">
        <f>CERCO!F229*CERCO!#REF!</f>
        <v>#REF!</v>
      </c>
      <c r="N229" t="e">
        <f>AUDIO!F229*AUDIO!#REF!</f>
        <v>#REF!</v>
      </c>
      <c r="O229" t="e">
        <f>TELEFONIA!F229*TELEFONIA!#REF!</f>
        <v>#REF!</v>
      </c>
    </row>
    <row r="230" spans="1:15">
      <c r="A230" t="e">
        <f>ELECTRICIDAD!F229*ELECTRICIDAD!#REF!</f>
        <v>#REF!</v>
      </c>
      <c r="B230" t="e">
        <f>HIK!F276*HIK!#REF!</f>
        <v>#REF!</v>
      </c>
      <c r="C230" t="e">
        <f>HDCVI!F227*HDCVI!#REF!</f>
        <v>#REF!</v>
      </c>
      <c r="D230" t="e">
        <f>'IP-DAHUA'!F226*'IP-DAHUA'!#REF!</f>
        <v>#REF!</v>
      </c>
      <c r="E230" t="e">
        <f>'IP-IMOU'!F234*'IP-IMOU'!#REF!</f>
        <v>#REF!</v>
      </c>
      <c r="F230" t="e">
        <f>'HIGH CCTV'!F233*'HIGH CCTV'!#REF!</f>
        <v>#REF!</v>
      </c>
      <c r="G230" t="e">
        <f>'ACC. CCTV'!F240*'ACC. CCTV'!#REF!</f>
        <v>#REF!</v>
      </c>
      <c r="H230" t="e">
        <f>PORTERO!F231*PORTERO!#REF!</f>
        <v>#REF!</v>
      </c>
      <c r="I230" t="e">
        <f>ALARMAS!F231*ALARMAS!#REF!</f>
        <v>#REF!</v>
      </c>
      <c r="J230" t="e">
        <f>ACCESO!F240*ACCESO!#REF!</f>
        <v>#REF!</v>
      </c>
      <c r="K230" t="e">
        <f>CONECTIVIDAD!F228*CONECTIVIDAD!#REF!</f>
        <v>#REF!</v>
      </c>
      <c r="L230" t="e">
        <f>INCENDIO!F233*INCENDIO!#REF!</f>
        <v>#REF!</v>
      </c>
      <c r="M230" t="e">
        <f>CERCO!F230*CERCO!#REF!</f>
        <v>#REF!</v>
      </c>
      <c r="N230" t="e">
        <f>AUDIO!F230*AUDIO!#REF!</f>
        <v>#REF!</v>
      </c>
      <c r="O230" t="e">
        <f>TELEFONIA!F230*TELEFONIA!#REF!</f>
        <v>#REF!</v>
      </c>
    </row>
    <row r="231" spans="1:15">
      <c r="A231" t="e">
        <f>ELECTRICIDAD!F230*ELECTRICIDAD!#REF!</f>
        <v>#REF!</v>
      </c>
      <c r="B231" t="e">
        <f>HIK!F277*HIK!#REF!</f>
        <v>#REF!</v>
      </c>
      <c r="C231" t="e">
        <f>HDCVI!F228*HDCVI!#REF!</f>
        <v>#REF!</v>
      </c>
      <c r="D231" t="e">
        <f>'IP-DAHUA'!F227*'IP-DAHUA'!#REF!</f>
        <v>#REF!</v>
      </c>
      <c r="E231" t="e">
        <f>'IP-IMOU'!F235*'IP-IMOU'!#REF!</f>
        <v>#REF!</v>
      </c>
      <c r="F231" t="e">
        <f>'HIGH CCTV'!F234*'HIGH CCTV'!#REF!</f>
        <v>#REF!</v>
      </c>
      <c r="G231" t="e">
        <f>'ACC. CCTV'!F241*'ACC. CCTV'!#REF!</f>
        <v>#REF!</v>
      </c>
      <c r="H231" t="e">
        <f>PORTERO!F232*PORTERO!#REF!</f>
        <v>#REF!</v>
      </c>
      <c r="I231" t="e">
        <f>ALARMAS!F232*ALARMAS!#REF!</f>
        <v>#REF!</v>
      </c>
      <c r="J231" t="e">
        <f>ACCESO!F241*ACCESO!#REF!</f>
        <v>#REF!</v>
      </c>
      <c r="K231" t="e">
        <f>CONECTIVIDAD!F229*CONECTIVIDAD!#REF!</f>
        <v>#REF!</v>
      </c>
      <c r="L231" t="e">
        <f>INCENDIO!F234*INCENDIO!#REF!</f>
        <v>#REF!</v>
      </c>
      <c r="M231" t="e">
        <f>CERCO!F231*CERCO!#REF!</f>
        <v>#REF!</v>
      </c>
      <c r="N231" t="e">
        <f>AUDIO!F231*AUDIO!#REF!</f>
        <v>#REF!</v>
      </c>
      <c r="O231" t="e">
        <f>TELEFONIA!F231*TELEFONIA!#REF!</f>
        <v>#REF!</v>
      </c>
    </row>
    <row r="232" spans="1:15">
      <c r="A232" t="e">
        <f>ELECTRICIDAD!F231*ELECTRICIDAD!#REF!</f>
        <v>#REF!</v>
      </c>
      <c r="B232" t="e">
        <f>HIK!F278*HIK!#REF!</f>
        <v>#REF!</v>
      </c>
      <c r="C232" t="e">
        <f>HDCVI!F229*HDCVI!#REF!</f>
        <v>#REF!</v>
      </c>
      <c r="D232" t="e">
        <f>'IP-DAHUA'!F228*'IP-DAHUA'!#REF!</f>
        <v>#REF!</v>
      </c>
      <c r="E232" t="e">
        <f>'IP-IMOU'!F236*'IP-IMOU'!#REF!</f>
        <v>#REF!</v>
      </c>
      <c r="F232" t="e">
        <f>'HIGH CCTV'!F235*'HIGH CCTV'!#REF!</f>
        <v>#REF!</v>
      </c>
      <c r="G232" t="e">
        <f>'ACC. CCTV'!F242*'ACC. CCTV'!#REF!</f>
        <v>#REF!</v>
      </c>
      <c r="H232" t="e">
        <f>PORTERO!F233*PORTERO!#REF!</f>
        <v>#REF!</v>
      </c>
      <c r="I232" t="e">
        <f>ALARMAS!F233*ALARMAS!#REF!</f>
        <v>#REF!</v>
      </c>
      <c r="J232" t="e">
        <f>ACCESO!F242*ACCESO!#REF!</f>
        <v>#REF!</v>
      </c>
      <c r="K232" t="e">
        <f>CONECTIVIDAD!F230*CONECTIVIDAD!#REF!</f>
        <v>#REF!</v>
      </c>
      <c r="L232" t="e">
        <f>INCENDIO!F235*INCENDIO!#REF!</f>
        <v>#REF!</v>
      </c>
      <c r="M232" t="e">
        <f>CERCO!F232*CERCO!#REF!</f>
        <v>#REF!</v>
      </c>
      <c r="N232" t="e">
        <f>AUDIO!F232*AUDIO!#REF!</f>
        <v>#REF!</v>
      </c>
      <c r="O232" t="e">
        <f>TELEFONIA!F232*TELEFONIA!#REF!</f>
        <v>#REF!</v>
      </c>
    </row>
    <row r="233" spans="1:15">
      <c r="A233" t="e">
        <f>ELECTRICIDAD!F232*ELECTRICIDAD!#REF!</f>
        <v>#REF!</v>
      </c>
      <c r="B233" t="e">
        <f>HIK!F279*HIK!#REF!</f>
        <v>#REF!</v>
      </c>
      <c r="C233" t="e">
        <f>HDCVI!F230*HDCVI!#REF!</f>
        <v>#REF!</v>
      </c>
      <c r="D233" t="e">
        <f>'IP-DAHUA'!F229*'IP-DAHUA'!#REF!</f>
        <v>#REF!</v>
      </c>
      <c r="E233" t="e">
        <f>'IP-IMOU'!F237*'IP-IMOU'!#REF!</f>
        <v>#REF!</v>
      </c>
      <c r="F233" t="e">
        <f>'HIGH CCTV'!F236*'HIGH CCTV'!#REF!</f>
        <v>#REF!</v>
      </c>
      <c r="G233" t="e">
        <f>'ACC. CCTV'!F243*'ACC. CCTV'!#REF!</f>
        <v>#REF!</v>
      </c>
      <c r="H233" t="e">
        <f>PORTERO!F234*PORTERO!#REF!</f>
        <v>#REF!</v>
      </c>
      <c r="I233" t="e">
        <f>ALARMAS!F234*ALARMAS!#REF!</f>
        <v>#REF!</v>
      </c>
      <c r="J233" t="e">
        <f>ACCESO!F243*ACCESO!#REF!</f>
        <v>#REF!</v>
      </c>
      <c r="K233" t="e">
        <f>CONECTIVIDAD!F232*CONECTIVIDAD!#REF!</f>
        <v>#REF!</v>
      </c>
      <c r="L233" t="e">
        <f>INCENDIO!F236*INCENDIO!#REF!</f>
        <v>#REF!</v>
      </c>
      <c r="M233" t="e">
        <f>CERCO!F233*CERCO!#REF!</f>
        <v>#REF!</v>
      </c>
      <c r="N233" t="e">
        <f>AUDIO!F233*AUDIO!#REF!</f>
        <v>#REF!</v>
      </c>
      <c r="O233" t="e">
        <f>TELEFONIA!F233*TELEFONIA!#REF!</f>
        <v>#REF!</v>
      </c>
    </row>
    <row r="234" spans="1:15">
      <c r="A234" t="e">
        <f>ELECTRICIDAD!F233*ELECTRICIDAD!#REF!</f>
        <v>#REF!</v>
      </c>
      <c r="B234" t="e">
        <f>HIK!F280*HIK!#REF!</f>
        <v>#REF!</v>
      </c>
      <c r="C234" t="e">
        <f>HDCVI!F231*HDCVI!#REF!</f>
        <v>#REF!</v>
      </c>
      <c r="D234" t="e">
        <f>'IP-DAHUA'!F230*'IP-DAHUA'!#REF!</f>
        <v>#REF!</v>
      </c>
      <c r="E234" t="e">
        <f>'IP-IMOU'!F238*'IP-IMOU'!#REF!</f>
        <v>#REF!</v>
      </c>
      <c r="F234" t="e">
        <f>'HIGH CCTV'!F237*'HIGH CCTV'!#REF!</f>
        <v>#REF!</v>
      </c>
      <c r="G234" t="e">
        <f>'ACC. CCTV'!F244*'ACC. CCTV'!#REF!</f>
        <v>#REF!</v>
      </c>
      <c r="H234" t="e">
        <f>PORTERO!F235*PORTERO!#REF!</f>
        <v>#REF!</v>
      </c>
      <c r="I234" t="e">
        <f>ALARMAS!F235*ALARMAS!#REF!</f>
        <v>#REF!</v>
      </c>
      <c r="J234" t="e">
        <f>ACCESO!F244*ACCESO!#REF!</f>
        <v>#REF!</v>
      </c>
      <c r="K234" t="e">
        <f>CONECTIVIDAD!F231*CONECTIVIDAD!#REF!</f>
        <v>#REF!</v>
      </c>
      <c r="L234" t="e">
        <f>INCENDIO!F237*INCENDIO!#REF!</f>
        <v>#REF!</v>
      </c>
      <c r="M234" t="e">
        <f>CERCO!F234*CERCO!#REF!</f>
        <v>#REF!</v>
      </c>
      <c r="N234" t="e">
        <f>AUDIO!F234*AUDIO!#REF!</f>
        <v>#REF!</v>
      </c>
      <c r="O234" t="e">
        <f>TELEFONIA!F234*TELEFONIA!#REF!</f>
        <v>#REF!</v>
      </c>
    </row>
    <row r="235" spans="1:15">
      <c r="A235" t="e">
        <f>ELECTRICIDAD!F234*ELECTRICIDAD!#REF!</f>
        <v>#REF!</v>
      </c>
      <c r="B235" t="e">
        <f>HIK!F281*HIK!#REF!</f>
        <v>#REF!</v>
      </c>
      <c r="C235" t="e">
        <f>HDCVI!F232*HDCVI!#REF!</f>
        <v>#REF!</v>
      </c>
      <c r="E235" t="e">
        <f>'IP-IMOU'!F239*'IP-IMOU'!#REF!</f>
        <v>#REF!</v>
      </c>
      <c r="F235" t="e">
        <f>'HIGH CCTV'!F238*'HIGH CCTV'!#REF!</f>
        <v>#REF!</v>
      </c>
      <c r="G235" t="e">
        <f>'ACC. CCTV'!F245*'ACC. CCTV'!#REF!</f>
        <v>#REF!</v>
      </c>
      <c r="H235" t="e">
        <f>PORTERO!F236*PORTERO!#REF!</f>
        <v>#REF!</v>
      </c>
      <c r="I235" t="e">
        <f>ALARMAS!F236*ALARMAS!#REF!</f>
        <v>#REF!</v>
      </c>
      <c r="J235" t="e">
        <f>ACCESO!F245*ACCESO!#REF!</f>
        <v>#REF!</v>
      </c>
      <c r="K235" t="e">
        <f>CONECTIVIDAD!F234*CONECTIVIDAD!#REF!</f>
        <v>#REF!</v>
      </c>
      <c r="L235" t="e">
        <f>INCENDIO!F238*INCENDIO!#REF!</f>
        <v>#REF!</v>
      </c>
      <c r="M235" t="e">
        <f>CERCO!F235*CERCO!#REF!</f>
        <v>#REF!</v>
      </c>
      <c r="N235" t="e">
        <f>AUDIO!F235*AUDIO!#REF!</f>
        <v>#REF!</v>
      </c>
      <c r="O235" t="e">
        <f>TELEFONIA!F235*TELEFONIA!#REF!</f>
        <v>#REF!</v>
      </c>
    </row>
    <row r="236" spans="1:15">
      <c r="A236" t="e">
        <f>ELECTRICIDAD!F235*ELECTRICIDAD!#REF!</f>
        <v>#REF!</v>
      </c>
      <c r="B236" t="e">
        <f>HIK!F282*HIK!#REF!</f>
        <v>#REF!</v>
      </c>
      <c r="C236" t="e">
        <f>HDCVI!F233*HDCVI!#REF!</f>
        <v>#REF!</v>
      </c>
      <c r="E236" t="e">
        <f>'IP-IMOU'!F240*'IP-IMOU'!#REF!</f>
        <v>#REF!</v>
      </c>
      <c r="F236" t="e">
        <f>'HIGH CCTV'!F239*'HIGH CCTV'!#REF!</f>
        <v>#REF!</v>
      </c>
      <c r="G236" t="e">
        <f>'ACC. CCTV'!F246*'ACC. CCTV'!#REF!</f>
        <v>#REF!</v>
      </c>
      <c r="H236" t="e">
        <f>PORTERO!F237*PORTERO!#REF!</f>
        <v>#REF!</v>
      </c>
      <c r="I236" t="e">
        <f>ALARMAS!F237*ALARMAS!#REF!</f>
        <v>#REF!</v>
      </c>
      <c r="J236" t="e">
        <f>ACCESO!F246*ACCESO!#REF!</f>
        <v>#REF!</v>
      </c>
      <c r="K236" t="e">
        <f>CONECTIVIDAD!F233*CONECTIVIDAD!#REF!</f>
        <v>#REF!</v>
      </c>
      <c r="L236" t="e">
        <f>INCENDIO!F239*INCENDIO!#REF!</f>
        <v>#REF!</v>
      </c>
      <c r="M236" t="e">
        <f>CERCO!F236*CERCO!#REF!</f>
        <v>#REF!</v>
      </c>
      <c r="N236" t="e">
        <f>AUDIO!F236*AUDIO!#REF!</f>
        <v>#REF!</v>
      </c>
      <c r="O236" t="e">
        <f>TELEFONIA!F236*TELEFONIA!#REF!</f>
        <v>#REF!</v>
      </c>
    </row>
    <row r="237" spans="1:15">
      <c r="A237" t="e">
        <f>ELECTRICIDAD!F236*ELECTRICIDAD!#REF!</f>
        <v>#REF!</v>
      </c>
      <c r="B237" t="e">
        <f>HIK!F283*HIK!#REF!</f>
        <v>#REF!</v>
      </c>
      <c r="C237" t="e">
        <f>HDCVI!F234*HDCVI!#REF!</f>
        <v>#REF!</v>
      </c>
      <c r="D237" t="e">
        <f>'IP-DAHUA'!F233*'IP-DAHUA'!#REF!</f>
        <v>#REF!</v>
      </c>
      <c r="E237" t="e">
        <f>'IP-IMOU'!F241*'IP-IMOU'!#REF!</f>
        <v>#REF!</v>
      </c>
      <c r="F237" t="e">
        <f>'HIGH CCTV'!F240*'HIGH CCTV'!#REF!</f>
        <v>#REF!</v>
      </c>
      <c r="G237" t="e">
        <f>'ACC. CCTV'!F247*'ACC. CCTV'!#REF!</f>
        <v>#REF!</v>
      </c>
      <c r="H237" t="e">
        <f>PORTERO!F238*PORTERO!#REF!</f>
        <v>#REF!</v>
      </c>
      <c r="I237" t="e">
        <f>ALARMAS!F238*ALARMAS!#REF!</f>
        <v>#REF!</v>
      </c>
      <c r="J237" t="e">
        <f>ACCESO!F249*ACCESO!#REF!</f>
        <v>#REF!</v>
      </c>
      <c r="K237" t="e">
        <f>CONECTIVIDAD!F235*CONECTIVIDAD!#REF!</f>
        <v>#REF!</v>
      </c>
      <c r="L237" t="e">
        <f>INCENDIO!F240*INCENDIO!#REF!</f>
        <v>#REF!</v>
      </c>
      <c r="M237" t="e">
        <f>CERCO!F237*CERCO!#REF!</f>
        <v>#REF!</v>
      </c>
      <c r="N237" t="e">
        <f>AUDIO!F237*AUDIO!#REF!</f>
        <v>#REF!</v>
      </c>
      <c r="O237" t="e">
        <f>TELEFONIA!F237*TELEFONIA!#REF!</f>
        <v>#REF!</v>
      </c>
    </row>
    <row r="238" spans="1:15">
      <c r="A238" t="e">
        <f>ELECTRICIDAD!F237*ELECTRICIDAD!#REF!</f>
        <v>#REF!</v>
      </c>
      <c r="B238" t="e">
        <f>HIK!F284*HIK!#REF!</f>
        <v>#REF!</v>
      </c>
      <c r="C238" t="e">
        <f>HDCVI!F235*HDCVI!#REF!</f>
        <v>#REF!</v>
      </c>
      <c r="E238" t="e">
        <f>'IP-IMOU'!F242*'IP-IMOU'!#REF!</f>
        <v>#REF!</v>
      </c>
      <c r="F238" t="e">
        <f>'HIGH CCTV'!F241*'HIGH CCTV'!#REF!</f>
        <v>#REF!</v>
      </c>
      <c r="G238" t="e">
        <f>'ACC. CCTV'!F248*'ACC. CCTV'!#REF!</f>
        <v>#REF!</v>
      </c>
      <c r="H238" t="e">
        <f>PORTERO!F239*PORTERO!#REF!</f>
        <v>#REF!</v>
      </c>
      <c r="I238" t="e">
        <f>ALARMAS!F239*ALARMAS!#REF!</f>
        <v>#REF!</v>
      </c>
      <c r="J238" t="e">
        <f>ACCESO!F250*ACCESO!#REF!</f>
        <v>#REF!</v>
      </c>
      <c r="K238" t="e">
        <f>CONECTIVIDAD!F236*CONECTIVIDAD!#REF!</f>
        <v>#REF!</v>
      </c>
      <c r="L238" t="e">
        <f>INCENDIO!F241*INCENDIO!#REF!</f>
        <v>#REF!</v>
      </c>
      <c r="M238" t="e">
        <f>CERCO!F238*CERCO!#REF!</f>
        <v>#REF!</v>
      </c>
      <c r="N238" t="e">
        <f>AUDIO!F238*AUDIO!#REF!</f>
        <v>#REF!</v>
      </c>
      <c r="O238" t="e">
        <f>TELEFONIA!F238*TELEFONIA!#REF!</f>
        <v>#REF!</v>
      </c>
    </row>
    <row r="239" spans="1:15">
      <c r="A239" t="e">
        <f>ELECTRICIDAD!F238*ELECTRICIDAD!#REF!</f>
        <v>#REF!</v>
      </c>
      <c r="B239" t="e">
        <f>HIK!F285*HIK!#REF!</f>
        <v>#REF!</v>
      </c>
      <c r="C239" t="e">
        <f>HDCVI!F236*HDCVI!#REF!</f>
        <v>#REF!</v>
      </c>
      <c r="E239" t="e">
        <f>'IP-IMOU'!F243*'IP-IMOU'!#REF!</f>
        <v>#REF!</v>
      </c>
      <c r="F239" t="e">
        <f>'HIGH CCTV'!F242*'HIGH CCTV'!#REF!</f>
        <v>#REF!</v>
      </c>
      <c r="G239" t="e">
        <f>'ACC. CCTV'!F249*'ACC. CCTV'!#REF!</f>
        <v>#REF!</v>
      </c>
      <c r="H239" t="e">
        <f>PORTERO!F240*PORTERO!#REF!</f>
        <v>#REF!</v>
      </c>
      <c r="I239" t="e">
        <f>ALARMAS!F240*ALARMAS!#REF!</f>
        <v>#REF!</v>
      </c>
      <c r="J239" t="e">
        <f>ACCESO!F251*ACCESO!#REF!</f>
        <v>#REF!</v>
      </c>
      <c r="K239" t="e">
        <f>CONECTIVIDAD!F237*CONECTIVIDAD!#REF!</f>
        <v>#REF!</v>
      </c>
      <c r="L239" t="e">
        <f>INCENDIO!F242*INCENDIO!#REF!</f>
        <v>#REF!</v>
      </c>
      <c r="M239" t="e">
        <f>CERCO!F239*CERCO!#REF!</f>
        <v>#REF!</v>
      </c>
      <c r="N239" t="e">
        <f>AUDIO!F239*AUDIO!#REF!</f>
        <v>#REF!</v>
      </c>
      <c r="O239" t="e">
        <f>TELEFONIA!F239*TELEFONIA!#REF!</f>
        <v>#REF!</v>
      </c>
    </row>
    <row r="240" spans="1:15">
      <c r="A240" t="e">
        <f>ELECTRICIDAD!F239*ELECTRICIDAD!#REF!</f>
        <v>#REF!</v>
      </c>
      <c r="B240" t="e">
        <f>HIK!F286*HIK!#REF!</f>
        <v>#REF!</v>
      </c>
      <c r="C240" t="e">
        <f>HDCVI!F237*HDCVI!#REF!</f>
        <v>#REF!</v>
      </c>
      <c r="D240" t="e">
        <f>'IP-DAHUA'!F236*'IP-DAHUA'!#REF!</f>
        <v>#REF!</v>
      </c>
      <c r="E240" t="e">
        <f>'IP-IMOU'!F244*'IP-IMOU'!#REF!</f>
        <v>#REF!</v>
      </c>
      <c r="F240" t="e">
        <f>'HIGH CCTV'!F243*'HIGH CCTV'!#REF!</f>
        <v>#REF!</v>
      </c>
      <c r="G240" t="e">
        <f>'ACC. CCTV'!F250*'ACC. CCTV'!#REF!</f>
        <v>#REF!</v>
      </c>
      <c r="H240" t="e">
        <f>PORTERO!F241*PORTERO!#REF!</f>
        <v>#REF!</v>
      </c>
      <c r="I240" t="e">
        <f>ALARMAS!F241*ALARMAS!#REF!</f>
        <v>#REF!</v>
      </c>
      <c r="J240" t="e">
        <f>ACCESO!F253*ACCESO!#REF!</f>
        <v>#REF!</v>
      </c>
      <c r="K240" t="e">
        <f>CONECTIVIDAD!F238*CONECTIVIDAD!#REF!</f>
        <v>#REF!</v>
      </c>
      <c r="L240" t="e">
        <f>INCENDIO!F243*INCENDIO!#REF!</f>
        <v>#REF!</v>
      </c>
      <c r="M240" t="e">
        <f>CERCO!F240*CERCO!#REF!</f>
        <v>#REF!</v>
      </c>
      <c r="N240" t="e">
        <f>AUDIO!F240*AUDIO!#REF!</f>
        <v>#REF!</v>
      </c>
      <c r="O240" t="e">
        <f>TELEFONIA!F240*TELEFONIA!#REF!</f>
        <v>#REF!</v>
      </c>
    </row>
    <row r="241" spans="1:15">
      <c r="A241" t="e">
        <f>ELECTRICIDAD!F240*ELECTRICIDAD!#REF!</f>
        <v>#REF!</v>
      </c>
      <c r="B241" t="e">
        <f>HIK!F287*HIK!#REF!</f>
        <v>#REF!</v>
      </c>
      <c r="C241" t="e">
        <f>HDCVI!F238*HDCVI!#REF!</f>
        <v>#REF!</v>
      </c>
      <c r="D241" t="e">
        <f>'IP-DAHUA'!F237*'IP-DAHUA'!#REF!</f>
        <v>#REF!</v>
      </c>
      <c r="E241" t="e">
        <f>'IP-IMOU'!F245*'IP-IMOU'!#REF!</f>
        <v>#REF!</v>
      </c>
      <c r="F241" t="e">
        <f>'HIGH CCTV'!F244*'HIGH CCTV'!#REF!</f>
        <v>#REF!</v>
      </c>
      <c r="G241" t="e">
        <f>'ACC. CCTV'!F251*'ACC. CCTV'!#REF!</f>
        <v>#REF!</v>
      </c>
      <c r="H241" t="e">
        <f>PORTERO!F242*PORTERO!#REF!</f>
        <v>#REF!</v>
      </c>
      <c r="I241" t="e">
        <f>ALARMAS!F242*ALARMAS!#REF!</f>
        <v>#REF!</v>
      </c>
      <c r="J241" t="e">
        <f>ACCESO!F254*ACCESO!#REF!</f>
        <v>#REF!</v>
      </c>
      <c r="K241" t="e">
        <f>CONECTIVIDAD!F239*CONECTIVIDAD!#REF!</f>
        <v>#REF!</v>
      </c>
      <c r="L241" t="e">
        <f>INCENDIO!F244*INCENDIO!#REF!</f>
        <v>#REF!</v>
      </c>
      <c r="M241" t="e">
        <f>CERCO!F241*CERCO!#REF!</f>
        <v>#REF!</v>
      </c>
      <c r="N241" t="e">
        <f>AUDIO!F241*AUDIO!#REF!</f>
        <v>#REF!</v>
      </c>
      <c r="O241" t="e">
        <f>TELEFONIA!F241*TELEFONIA!#REF!</f>
        <v>#REF!</v>
      </c>
    </row>
    <row r="242" spans="1:15">
      <c r="A242" t="e">
        <f>ELECTRICIDAD!F241*ELECTRICIDAD!#REF!</f>
        <v>#REF!</v>
      </c>
      <c r="B242" t="e">
        <f>HIK!F288*HIK!#REF!</f>
        <v>#REF!</v>
      </c>
      <c r="C242" t="e">
        <f>HDCVI!F239*HDCVI!#REF!</f>
        <v>#REF!</v>
      </c>
      <c r="D242" t="e">
        <f>'IP-DAHUA'!F239*'IP-DAHUA'!#REF!</f>
        <v>#REF!</v>
      </c>
      <c r="E242" t="e">
        <f>'IP-IMOU'!F246*'IP-IMOU'!#REF!</f>
        <v>#REF!</v>
      </c>
      <c r="F242" t="e">
        <f>'HIGH CCTV'!F245*'HIGH CCTV'!#REF!</f>
        <v>#REF!</v>
      </c>
      <c r="G242" t="e">
        <f>'ACC. CCTV'!F252*'ACC. CCTV'!#REF!</f>
        <v>#REF!</v>
      </c>
      <c r="H242" t="e">
        <f>PORTERO!F243*PORTERO!#REF!</f>
        <v>#REF!</v>
      </c>
      <c r="I242" t="e">
        <f>ALARMAS!F243*ALARMAS!#REF!</f>
        <v>#REF!</v>
      </c>
      <c r="K242" t="e">
        <f>CONECTIVIDAD!F240*CONECTIVIDAD!#REF!</f>
        <v>#REF!</v>
      </c>
      <c r="L242" t="e">
        <f>INCENDIO!F245*INCENDIO!#REF!</f>
        <v>#REF!</v>
      </c>
      <c r="M242" t="e">
        <f>CERCO!F242*CERCO!#REF!</f>
        <v>#REF!</v>
      </c>
      <c r="N242" t="e">
        <f>AUDIO!F242*AUDIO!#REF!</f>
        <v>#REF!</v>
      </c>
      <c r="O242" t="e">
        <f>TELEFONIA!F242*TELEFONIA!#REF!</f>
        <v>#REF!</v>
      </c>
    </row>
    <row r="243" spans="1:15">
      <c r="A243" t="e">
        <f>ELECTRICIDAD!F242*ELECTRICIDAD!#REF!</f>
        <v>#REF!</v>
      </c>
      <c r="B243" t="e">
        <f>HIK!F289*HIK!#REF!</f>
        <v>#REF!</v>
      </c>
      <c r="C243" t="e">
        <f>HDCVI!F240*HDCVI!#REF!</f>
        <v>#REF!</v>
      </c>
      <c r="D243" t="e">
        <f>'IP-DAHUA'!F240*'IP-DAHUA'!#REF!</f>
        <v>#REF!</v>
      </c>
      <c r="E243" t="e">
        <f>'IP-IMOU'!F247*'IP-IMOU'!#REF!</f>
        <v>#REF!</v>
      </c>
      <c r="F243" t="e">
        <f>'HIGH CCTV'!F246*'HIGH CCTV'!#REF!</f>
        <v>#REF!</v>
      </c>
      <c r="G243" t="e">
        <f>'ACC. CCTV'!F253*'ACC. CCTV'!#REF!</f>
        <v>#REF!</v>
      </c>
      <c r="H243" t="e">
        <f>PORTERO!F244*PORTERO!#REF!</f>
        <v>#REF!</v>
      </c>
      <c r="I243" t="e">
        <f>ALARMAS!F244*ALARMAS!#REF!</f>
        <v>#REF!</v>
      </c>
      <c r="J243" t="e">
        <f>ACCESO!F257*ACCESO!#REF!</f>
        <v>#REF!</v>
      </c>
      <c r="K243" t="e">
        <f>CONECTIVIDAD!F241*CONECTIVIDAD!#REF!</f>
        <v>#REF!</v>
      </c>
      <c r="L243" t="e">
        <f>INCENDIO!F246*INCENDIO!#REF!</f>
        <v>#REF!</v>
      </c>
      <c r="M243" t="e">
        <f>CERCO!F243*CERCO!#REF!</f>
        <v>#REF!</v>
      </c>
      <c r="N243" t="e">
        <f>AUDIO!F243*AUDIO!#REF!</f>
        <v>#REF!</v>
      </c>
      <c r="O243" t="e">
        <f>TELEFONIA!F243*TELEFONIA!#REF!</f>
        <v>#REF!</v>
      </c>
    </row>
    <row r="244" spans="1:15">
      <c r="A244" t="e">
        <f>ELECTRICIDAD!F243*ELECTRICIDAD!#REF!</f>
        <v>#REF!</v>
      </c>
      <c r="B244" t="e">
        <f>HIK!F290*HIK!#REF!</f>
        <v>#REF!</v>
      </c>
      <c r="C244" t="e">
        <f>HDCVI!F241*HDCVI!#REF!</f>
        <v>#REF!</v>
      </c>
      <c r="D244" t="e">
        <f>'IP-DAHUA'!F241*'IP-DAHUA'!#REF!</f>
        <v>#REF!</v>
      </c>
      <c r="E244" t="e">
        <f>'IP-IMOU'!F248*'IP-IMOU'!#REF!</f>
        <v>#REF!</v>
      </c>
      <c r="F244" t="e">
        <f>'HIGH CCTV'!F247*'HIGH CCTV'!#REF!</f>
        <v>#REF!</v>
      </c>
      <c r="G244" t="e">
        <f>'ACC. CCTV'!F254*'ACC. CCTV'!#REF!</f>
        <v>#REF!</v>
      </c>
      <c r="H244" t="e">
        <f>PORTERO!F245*PORTERO!#REF!</f>
        <v>#REF!</v>
      </c>
      <c r="I244" t="e">
        <f>ALARMAS!F245*ALARMAS!#REF!</f>
        <v>#REF!</v>
      </c>
      <c r="J244" t="e">
        <f>ACCESO!F258*ACCESO!#REF!</f>
        <v>#REF!</v>
      </c>
      <c r="L244" t="e">
        <f>INCENDIO!F247*INCENDIO!#REF!</f>
        <v>#REF!</v>
      </c>
      <c r="M244" t="e">
        <f>CERCO!F244*CERCO!#REF!</f>
        <v>#REF!</v>
      </c>
      <c r="N244" t="e">
        <f>AUDIO!F244*AUDIO!#REF!</f>
        <v>#REF!</v>
      </c>
      <c r="O244" t="e">
        <f>TELEFONIA!F244*TELEFONIA!#REF!</f>
        <v>#REF!</v>
      </c>
    </row>
    <row r="245" spans="1:15">
      <c r="A245" t="e">
        <f>ELECTRICIDAD!F244*ELECTRICIDAD!#REF!</f>
        <v>#REF!</v>
      </c>
      <c r="B245" t="e">
        <f>HIK!F291*HIK!#REF!</f>
        <v>#REF!</v>
      </c>
      <c r="C245" t="e">
        <f>HDCVI!F242*HDCVI!#REF!</f>
        <v>#REF!</v>
      </c>
      <c r="D245" t="e">
        <f>'IP-DAHUA'!F242*'IP-DAHUA'!#REF!</f>
        <v>#REF!</v>
      </c>
      <c r="E245" t="e">
        <f>'IP-IMOU'!F249*'IP-IMOU'!#REF!</f>
        <v>#REF!</v>
      </c>
      <c r="F245" t="e">
        <f>'HIGH CCTV'!F248*'HIGH CCTV'!#REF!</f>
        <v>#REF!</v>
      </c>
      <c r="G245" t="e">
        <f>'ACC. CCTV'!F255*'ACC. CCTV'!#REF!</f>
        <v>#REF!</v>
      </c>
      <c r="H245" t="e">
        <f>PORTERO!F246*PORTERO!#REF!</f>
        <v>#REF!</v>
      </c>
      <c r="I245" t="e">
        <f>ALARMAS!F246*ALARMAS!#REF!</f>
        <v>#REF!</v>
      </c>
      <c r="K245" t="e">
        <f>CONECTIVIDAD!F243*CONECTIVIDAD!#REF!</f>
        <v>#REF!</v>
      </c>
      <c r="L245" t="e">
        <f>INCENDIO!F248*INCENDIO!#REF!</f>
        <v>#REF!</v>
      </c>
      <c r="M245" t="e">
        <f>CERCO!F245*CERCO!#REF!</f>
        <v>#REF!</v>
      </c>
      <c r="N245" t="e">
        <f>AUDIO!F245*AUDIO!#REF!</f>
        <v>#REF!</v>
      </c>
      <c r="O245" t="e">
        <f>TELEFONIA!F245*TELEFONIA!#REF!</f>
        <v>#REF!</v>
      </c>
    </row>
    <row r="246" spans="1:15">
      <c r="A246" t="e">
        <f>ELECTRICIDAD!F245*ELECTRICIDAD!#REF!</f>
        <v>#REF!</v>
      </c>
      <c r="B246" t="e">
        <f>HIK!F292*HIK!#REF!</f>
        <v>#REF!</v>
      </c>
      <c r="C246" t="e">
        <f>HDCVI!F243*HDCVI!#REF!</f>
        <v>#REF!</v>
      </c>
      <c r="D246" t="e">
        <f>'IP-DAHUA'!F243*'IP-DAHUA'!#REF!</f>
        <v>#REF!</v>
      </c>
      <c r="E246" t="e">
        <f>'IP-IMOU'!F250*'IP-IMOU'!#REF!</f>
        <v>#REF!</v>
      </c>
      <c r="F246" t="e">
        <f>'HIGH CCTV'!F249*'HIGH CCTV'!#REF!</f>
        <v>#REF!</v>
      </c>
      <c r="G246" t="e">
        <f>'ACC. CCTV'!F256*'ACC. CCTV'!#REF!</f>
        <v>#REF!</v>
      </c>
      <c r="H246" t="e">
        <f>PORTERO!F247*PORTERO!#REF!</f>
        <v>#REF!</v>
      </c>
      <c r="I246" t="e">
        <f>ALARMAS!F247*ALARMAS!#REF!</f>
        <v>#REF!</v>
      </c>
      <c r="K246" t="e">
        <f>CONECTIVIDAD!F244*CONECTIVIDAD!#REF!</f>
        <v>#REF!</v>
      </c>
      <c r="L246" t="e">
        <f>INCENDIO!F249*INCENDIO!#REF!</f>
        <v>#REF!</v>
      </c>
      <c r="M246" t="e">
        <f>CERCO!F246*CERCO!#REF!</f>
        <v>#REF!</v>
      </c>
      <c r="N246" t="e">
        <f>AUDIO!F246*AUDIO!#REF!</f>
        <v>#REF!</v>
      </c>
      <c r="O246" t="e">
        <f>TELEFONIA!F246*TELEFONIA!#REF!</f>
        <v>#REF!</v>
      </c>
    </row>
    <row r="247" spans="1:15">
      <c r="A247" t="e">
        <f>ELECTRICIDAD!F246*ELECTRICIDAD!#REF!</f>
        <v>#REF!</v>
      </c>
      <c r="B247" t="e">
        <f>HIK!F293*HIK!#REF!</f>
        <v>#REF!</v>
      </c>
      <c r="C247" t="e">
        <f>HDCVI!F244*HDCVI!#REF!</f>
        <v>#REF!</v>
      </c>
      <c r="D247" t="e">
        <f>'IP-DAHUA'!F244*'IP-DAHUA'!#REF!</f>
        <v>#REF!</v>
      </c>
      <c r="E247" t="e">
        <f>'IP-IMOU'!F251*'IP-IMOU'!#REF!</f>
        <v>#REF!</v>
      </c>
      <c r="F247" t="e">
        <f>'HIGH CCTV'!F250*'HIGH CCTV'!#REF!</f>
        <v>#REF!</v>
      </c>
      <c r="G247" t="e">
        <f>'ACC. CCTV'!F257*'ACC. CCTV'!#REF!</f>
        <v>#REF!</v>
      </c>
      <c r="H247" t="e">
        <f>PORTERO!F248*PORTERO!#REF!</f>
        <v>#REF!</v>
      </c>
      <c r="I247" t="e">
        <f>ALARMAS!F248*ALARMAS!#REF!</f>
        <v>#REF!</v>
      </c>
      <c r="K247" t="e">
        <f>CONECTIVIDAD!F245*CONECTIVIDAD!#REF!</f>
        <v>#REF!</v>
      </c>
      <c r="L247" t="e">
        <f>INCENDIO!F250*INCENDIO!#REF!</f>
        <v>#REF!</v>
      </c>
      <c r="M247" t="e">
        <f>CERCO!F247*CERCO!#REF!</f>
        <v>#REF!</v>
      </c>
      <c r="N247" t="e">
        <f>AUDIO!F247*AUDIO!#REF!</f>
        <v>#REF!</v>
      </c>
      <c r="O247" t="e">
        <f>TELEFONIA!F247*TELEFONIA!#REF!</f>
        <v>#REF!</v>
      </c>
    </row>
    <row r="248" spans="1:15">
      <c r="A248" t="e">
        <f>ELECTRICIDAD!F247*ELECTRICIDAD!#REF!</f>
        <v>#REF!</v>
      </c>
      <c r="B248" t="e">
        <f>HIK!F294*HIK!#REF!</f>
        <v>#REF!</v>
      </c>
      <c r="C248" t="e">
        <f>HDCVI!F245*HDCVI!#REF!</f>
        <v>#REF!</v>
      </c>
      <c r="E248" t="e">
        <f>'IP-IMOU'!F252*'IP-IMOU'!#REF!</f>
        <v>#REF!</v>
      </c>
      <c r="F248" t="e">
        <f>'HIGH CCTV'!F251*'HIGH CCTV'!#REF!</f>
        <v>#REF!</v>
      </c>
      <c r="G248" t="e">
        <f>'ACC. CCTV'!F258*'ACC. CCTV'!#REF!</f>
        <v>#REF!</v>
      </c>
      <c r="H248" t="e">
        <f>PORTERO!F249*PORTERO!#REF!</f>
        <v>#REF!</v>
      </c>
      <c r="I248" t="e">
        <f>ALARMAS!F249*ALARMAS!#REF!</f>
        <v>#REF!</v>
      </c>
      <c r="J248" t="e">
        <f>ACCESO!F261*ACCESO!#REF!</f>
        <v>#REF!</v>
      </c>
      <c r="K248" t="e">
        <f>CONECTIVIDAD!F246*CONECTIVIDAD!#REF!</f>
        <v>#N/A</v>
      </c>
      <c r="L248" t="e">
        <f>INCENDIO!F251*INCENDIO!#REF!</f>
        <v>#REF!</v>
      </c>
      <c r="M248" t="e">
        <f>CERCO!F248*CERCO!#REF!</f>
        <v>#REF!</v>
      </c>
      <c r="N248" t="e">
        <f>AUDIO!F248*AUDIO!#REF!</f>
        <v>#REF!</v>
      </c>
      <c r="O248" t="e">
        <f>TELEFONIA!F248*TELEFONIA!#REF!</f>
        <v>#REF!</v>
      </c>
    </row>
    <row r="249" spans="1:15">
      <c r="A249" t="e">
        <f>ELECTRICIDAD!F248*ELECTRICIDAD!#REF!</f>
        <v>#REF!</v>
      </c>
      <c r="B249" t="e">
        <f>HIK!F295*HIK!#REF!</f>
        <v>#REF!</v>
      </c>
      <c r="C249" t="e">
        <f>HDCVI!F246*HDCVI!#REF!</f>
        <v>#REF!</v>
      </c>
      <c r="D249" t="e">
        <f>'IP-DAHUA'!F246*'IP-DAHUA'!#REF!</f>
        <v>#REF!</v>
      </c>
      <c r="E249" t="e">
        <f>'IP-IMOU'!F253*'IP-IMOU'!#REF!</f>
        <v>#REF!</v>
      </c>
      <c r="F249" t="e">
        <f>'HIGH CCTV'!F252*'HIGH CCTV'!#REF!</f>
        <v>#REF!</v>
      </c>
      <c r="G249" t="e">
        <f>'ACC. CCTV'!F259*'ACC. CCTV'!#REF!</f>
        <v>#REF!</v>
      </c>
      <c r="H249" t="e">
        <f>PORTERO!F250*PORTERO!#REF!</f>
        <v>#REF!</v>
      </c>
      <c r="I249" t="e">
        <f>ALARMAS!F250*ALARMAS!#REF!</f>
        <v>#REF!</v>
      </c>
      <c r="K249" t="e">
        <f>CONECTIVIDAD!F247*CONECTIVIDAD!#REF!</f>
        <v>#REF!</v>
      </c>
      <c r="L249" t="e">
        <f>INCENDIO!F252*INCENDIO!#REF!</f>
        <v>#REF!</v>
      </c>
      <c r="M249" t="e">
        <f>CERCO!F249*CERCO!#REF!</f>
        <v>#REF!</v>
      </c>
      <c r="N249" t="e">
        <f>AUDIO!F249*AUDIO!#REF!</f>
        <v>#REF!</v>
      </c>
      <c r="O249" t="e">
        <f>TELEFONIA!F249*TELEFONIA!#REF!</f>
        <v>#REF!</v>
      </c>
    </row>
    <row r="250" spans="1:15">
      <c r="A250" t="e">
        <f>ELECTRICIDAD!F249*ELECTRICIDAD!#REF!</f>
        <v>#REF!</v>
      </c>
      <c r="B250" t="e">
        <f>HIK!F296*HIK!#REF!</f>
        <v>#REF!</v>
      </c>
      <c r="C250" t="e">
        <f>HDCVI!F247*HDCVI!#REF!</f>
        <v>#REF!</v>
      </c>
      <c r="D250" t="e">
        <f>'IP-DAHUA'!F247*'IP-DAHUA'!#REF!</f>
        <v>#REF!</v>
      </c>
      <c r="E250" t="e">
        <f>'IP-IMOU'!F254*'IP-IMOU'!#REF!</f>
        <v>#REF!</v>
      </c>
      <c r="F250" t="e">
        <f>'HIGH CCTV'!F253*'HIGH CCTV'!#REF!</f>
        <v>#REF!</v>
      </c>
      <c r="G250" t="e">
        <f>'ACC. CCTV'!F260*'ACC. CCTV'!#REF!</f>
        <v>#REF!</v>
      </c>
      <c r="H250" t="e">
        <f>PORTERO!F251*PORTERO!#REF!</f>
        <v>#REF!</v>
      </c>
      <c r="I250" t="e">
        <f>ALARMAS!F251*ALARMAS!#REF!</f>
        <v>#REF!</v>
      </c>
      <c r="K250" t="e">
        <f>CONECTIVIDAD!F248*CONECTIVIDAD!#REF!</f>
        <v>#REF!</v>
      </c>
      <c r="L250" t="e">
        <f>INCENDIO!F253*INCENDIO!#REF!</f>
        <v>#REF!</v>
      </c>
      <c r="M250" t="e">
        <f>CERCO!F250*CERCO!#REF!</f>
        <v>#REF!</v>
      </c>
      <c r="N250" t="e">
        <f>AUDIO!F250*AUDIO!#REF!</f>
        <v>#REF!</v>
      </c>
      <c r="O250" t="e">
        <f>TELEFONIA!F250*TELEFONIA!#REF!</f>
        <v>#REF!</v>
      </c>
    </row>
    <row r="251" spans="1:15">
      <c r="A251" t="e">
        <f>ELECTRICIDAD!F250*ELECTRICIDAD!#REF!</f>
        <v>#REF!</v>
      </c>
      <c r="B251" t="e">
        <f>HIK!F297*HIK!#REF!</f>
        <v>#REF!</v>
      </c>
      <c r="C251" t="e">
        <f>HDCVI!F248*HDCVI!#REF!</f>
        <v>#REF!</v>
      </c>
      <c r="D251" t="e">
        <f>'IP-DAHUA'!F248*'IP-DAHUA'!#REF!</f>
        <v>#REF!</v>
      </c>
      <c r="E251" t="e">
        <f>'IP-IMOU'!F255*'IP-IMOU'!#REF!</f>
        <v>#REF!</v>
      </c>
      <c r="F251" t="e">
        <f>'HIGH CCTV'!F254*'HIGH CCTV'!#REF!</f>
        <v>#REF!</v>
      </c>
      <c r="G251" t="e">
        <f>'ACC. CCTV'!F261*'ACC. CCTV'!#REF!</f>
        <v>#REF!</v>
      </c>
      <c r="H251" t="e">
        <f>PORTERO!F252*PORTERO!#REF!</f>
        <v>#REF!</v>
      </c>
      <c r="I251" t="e">
        <f>ALARMAS!F252*ALARMAS!#REF!</f>
        <v>#REF!</v>
      </c>
      <c r="J251" t="e">
        <f>ACCESO!F264*ACCESO!#REF!</f>
        <v>#REF!</v>
      </c>
      <c r="K251" t="e">
        <f>CONECTIVIDAD!F249*CONECTIVIDAD!#REF!</f>
        <v>#REF!</v>
      </c>
      <c r="L251" t="e">
        <f>INCENDIO!F254*INCENDIO!#REF!</f>
        <v>#REF!</v>
      </c>
      <c r="M251" t="e">
        <f>CERCO!F251*CERCO!#REF!</f>
        <v>#REF!</v>
      </c>
      <c r="N251" t="e">
        <f>AUDIO!F251*AUDIO!#REF!</f>
        <v>#REF!</v>
      </c>
      <c r="O251" t="e">
        <f>TELEFONIA!F251*TELEFONIA!#REF!</f>
        <v>#REF!</v>
      </c>
    </row>
    <row r="252" spans="1:15">
      <c r="A252" t="e">
        <f>ELECTRICIDAD!F251*ELECTRICIDAD!#REF!</f>
        <v>#REF!</v>
      </c>
      <c r="B252" t="e">
        <f>HIK!F298*HIK!#REF!</f>
        <v>#REF!</v>
      </c>
      <c r="C252" t="e">
        <f>HDCVI!F249*HDCVI!#REF!</f>
        <v>#REF!</v>
      </c>
      <c r="D252" t="e">
        <f>'IP-DAHUA'!F249*'IP-DAHUA'!#REF!</f>
        <v>#REF!</v>
      </c>
      <c r="E252" t="e">
        <f>'IP-IMOU'!F256*'IP-IMOU'!#REF!</f>
        <v>#REF!</v>
      </c>
      <c r="F252" t="e">
        <f>'HIGH CCTV'!F255*'HIGH CCTV'!#REF!</f>
        <v>#REF!</v>
      </c>
      <c r="G252" t="e">
        <f>'ACC. CCTV'!F262*'ACC. CCTV'!#REF!</f>
        <v>#REF!</v>
      </c>
      <c r="H252" t="e">
        <f>PORTERO!F253*PORTERO!#REF!</f>
        <v>#REF!</v>
      </c>
      <c r="I252" t="e">
        <f>ALARMAS!F253*ALARMAS!#REF!</f>
        <v>#REF!</v>
      </c>
      <c r="K252" t="e">
        <f>CONECTIVIDAD!F250*CONECTIVIDAD!#REF!</f>
        <v>#REF!</v>
      </c>
      <c r="L252" t="e">
        <f>INCENDIO!F255*INCENDIO!#REF!</f>
        <v>#REF!</v>
      </c>
      <c r="M252" t="e">
        <f>CERCO!F252*CERCO!#REF!</f>
        <v>#REF!</v>
      </c>
      <c r="N252" t="e">
        <f>AUDIO!F252*AUDIO!#REF!</f>
        <v>#REF!</v>
      </c>
      <c r="O252" t="e">
        <f>TELEFONIA!F252*TELEFONIA!#REF!</f>
        <v>#REF!</v>
      </c>
    </row>
    <row r="253" spans="1:15">
      <c r="A253" t="e">
        <f>ELECTRICIDAD!F252*ELECTRICIDAD!#REF!</f>
        <v>#REF!</v>
      </c>
      <c r="B253" t="e">
        <f>HIK!F299*HIK!#REF!</f>
        <v>#REF!</v>
      </c>
      <c r="C253" t="e">
        <f>HDCVI!F250*HDCVI!#REF!</f>
        <v>#REF!</v>
      </c>
      <c r="D253" t="e">
        <f>'IP-DAHUA'!F250*'IP-DAHUA'!#REF!</f>
        <v>#REF!</v>
      </c>
      <c r="E253" t="e">
        <f>'IP-IMOU'!F257*'IP-IMOU'!#REF!</f>
        <v>#REF!</v>
      </c>
      <c r="F253" t="e">
        <f>'HIGH CCTV'!F256*'HIGH CCTV'!#REF!</f>
        <v>#REF!</v>
      </c>
      <c r="G253" t="e">
        <f>'ACC. CCTV'!F263*'ACC. CCTV'!#REF!</f>
        <v>#REF!</v>
      </c>
      <c r="H253" t="e">
        <f>PORTERO!F254*PORTERO!#REF!</f>
        <v>#REF!</v>
      </c>
      <c r="I253" t="e">
        <f>ALARMAS!F254*ALARMAS!#REF!</f>
        <v>#REF!</v>
      </c>
      <c r="K253" t="e">
        <f>CONECTIVIDAD!F251*CONECTIVIDAD!#REF!</f>
        <v>#REF!</v>
      </c>
      <c r="L253" t="e">
        <f>INCENDIO!F256*INCENDIO!#REF!</f>
        <v>#REF!</v>
      </c>
      <c r="M253" t="e">
        <f>CERCO!F253*CERCO!#REF!</f>
        <v>#REF!</v>
      </c>
      <c r="N253" t="e">
        <f>AUDIO!F253*AUDIO!#REF!</f>
        <v>#REF!</v>
      </c>
      <c r="O253" t="e">
        <f>TELEFONIA!F253*TELEFONIA!#REF!</f>
        <v>#REF!</v>
      </c>
    </row>
    <row r="254" spans="1:15">
      <c r="A254" t="e">
        <f>ELECTRICIDAD!F253*ELECTRICIDAD!#REF!</f>
        <v>#REF!</v>
      </c>
      <c r="B254" t="e">
        <f>HIK!F300*HIK!#REF!</f>
        <v>#REF!</v>
      </c>
      <c r="C254" t="e">
        <f>HDCVI!F251*HDCVI!#REF!</f>
        <v>#REF!</v>
      </c>
      <c r="D254" t="e">
        <f>'IP-DAHUA'!F251*'IP-DAHUA'!#REF!</f>
        <v>#REF!</v>
      </c>
      <c r="E254" t="e">
        <f>'IP-IMOU'!F258*'IP-IMOU'!#REF!</f>
        <v>#REF!</v>
      </c>
      <c r="F254" t="e">
        <f>'HIGH CCTV'!F257*'HIGH CCTV'!#REF!</f>
        <v>#REF!</v>
      </c>
      <c r="G254" t="e">
        <f>'ACC. CCTV'!F264*'ACC. CCTV'!#REF!</f>
        <v>#REF!</v>
      </c>
      <c r="H254" t="e">
        <f>PORTERO!F255*PORTERO!#REF!</f>
        <v>#REF!</v>
      </c>
      <c r="I254" t="e">
        <f>ALARMAS!F255*ALARMAS!#REF!</f>
        <v>#REF!</v>
      </c>
      <c r="K254" t="e">
        <f>CONECTIVIDAD!F252*CONECTIVIDAD!#REF!</f>
        <v>#N/A</v>
      </c>
      <c r="L254" t="e">
        <f>INCENDIO!F257*INCENDIO!#REF!</f>
        <v>#REF!</v>
      </c>
      <c r="M254" t="e">
        <f>CERCO!F254*CERCO!#REF!</f>
        <v>#REF!</v>
      </c>
      <c r="N254" t="e">
        <f>AUDIO!F254*AUDIO!#REF!</f>
        <v>#REF!</v>
      </c>
      <c r="O254" t="e">
        <f>TELEFONIA!F254*TELEFONIA!#REF!</f>
        <v>#REF!</v>
      </c>
    </row>
    <row r="255" spans="1:15">
      <c r="A255" t="e">
        <f>ELECTRICIDAD!F254*ELECTRICIDAD!#REF!</f>
        <v>#REF!</v>
      </c>
      <c r="B255" t="e">
        <f>HIK!F301*HIK!#REF!</f>
        <v>#REF!</v>
      </c>
      <c r="C255" t="e">
        <f>HDCVI!F252*HDCVI!#REF!</f>
        <v>#REF!</v>
      </c>
      <c r="E255" t="e">
        <f>'IP-IMOU'!F259*'IP-IMOU'!#REF!</f>
        <v>#REF!</v>
      </c>
      <c r="F255" t="e">
        <f>'HIGH CCTV'!F258*'HIGH CCTV'!#REF!</f>
        <v>#REF!</v>
      </c>
      <c r="G255" t="e">
        <f>'ACC. CCTV'!F265*'ACC. CCTV'!#REF!</f>
        <v>#REF!</v>
      </c>
      <c r="H255" t="e">
        <f>PORTERO!F256*PORTERO!#REF!</f>
        <v>#REF!</v>
      </c>
      <c r="I255" t="e">
        <f>ALARMAS!F256*ALARMAS!#REF!</f>
        <v>#REF!</v>
      </c>
      <c r="J255" t="e">
        <f>ACCESO!F267*ACCESO!#REF!</f>
        <v>#REF!</v>
      </c>
      <c r="K255" t="e">
        <f>CONECTIVIDAD!F253*CONECTIVIDAD!#REF!</f>
        <v>#N/A</v>
      </c>
      <c r="L255" t="e">
        <f>INCENDIO!F258*INCENDIO!#REF!</f>
        <v>#REF!</v>
      </c>
      <c r="M255" t="e">
        <f>CERCO!F255*CERCO!#REF!</f>
        <v>#REF!</v>
      </c>
      <c r="N255" t="e">
        <f>AUDIO!F255*AUDIO!#REF!</f>
        <v>#REF!</v>
      </c>
      <c r="O255" t="e">
        <f>TELEFONIA!F255*TELEFONIA!#REF!</f>
        <v>#REF!</v>
      </c>
    </row>
    <row r="256" spans="1:15">
      <c r="A256" t="e">
        <f>ELECTRICIDAD!F255*ELECTRICIDAD!#REF!</f>
        <v>#REF!</v>
      </c>
      <c r="B256" t="e">
        <f>HIK!F302*HIK!#REF!</f>
        <v>#REF!</v>
      </c>
      <c r="C256" t="e">
        <f>HDCVI!F253*HDCVI!#REF!</f>
        <v>#REF!</v>
      </c>
      <c r="D256" t="e">
        <f>'IP-DAHUA'!F253*'IP-DAHUA'!#REF!</f>
        <v>#REF!</v>
      </c>
      <c r="E256" t="e">
        <f>'IP-IMOU'!F260*'IP-IMOU'!#REF!</f>
        <v>#REF!</v>
      </c>
      <c r="F256" t="e">
        <f>'HIGH CCTV'!F259*'HIGH CCTV'!#REF!</f>
        <v>#REF!</v>
      </c>
      <c r="G256" t="e">
        <f>'ACC. CCTV'!F266*'ACC. CCTV'!#REF!</f>
        <v>#REF!</v>
      </c>
      <c r="H256" t="e">
        <f>PORTERO!F257*PORTERO!#REF!</f>
        <v>#REF!</v>
      </c>
      <c r="I256" t="e">
        <f>ALARMAS!F257*ALARMAS!#REF!</f>
        <v>#REF!</v>
      </c>
      <c r="J256" t="e">
        <f>ACCESO!F268*ACCESO!#REF!</f>
        <v>#REF!</v>
      </c>
      <c r="K256" t="e">
        <f>CONECTIVIDAD!F254*CONECTIVIDAD!#REF!</f>
        <v>#N/A</v>
      </c>
      <c r="L256" t="e">
        <f>INCENDIO!F259*INCENDIO!#REF!</f>
        <v>#REF!</v>
      </c>
      <c r="M256" t="e">
        <f>CERCO!F256*CERCO!#REF!</f>
        <v>#REF!</v>
      </c>
      <c r="N256" t="e">
        <f>AUDIO!F256*AUDIO!#REF!</f>
        <v>#REF!</v>
      </c>
      <c r="O256" t="e">
        <f>TELEFONIA!F256*TELEFONIA!#REF!</f>
        <v>#REF!</v>
      </c>
    </row>
    <row r="257" spans="1:15">
      <c r="A257" t="e">
        <f>ELECTRICIDAD!F256*ELECTRICIDAD!#REF!</f>
        <v>#REF!</v>
      </c>
      <c r="B257" t="e">
        <f>HIK!F303*HIK!#REF!</f>
        <v>#REF!</v>
      </c>
      <c r="C257" t="e">
        <f>HDCVI!F254*HDCVI!#REF!</f>
        <v>#REF!</v>
      </c>
      <c r="D257" t="e">
        <f>'IP-DAHUA'!F254*'IP-DAHUA'!#REF!</f>
        <v>#REF!</v>
      </c>
      <c r="E257" t="e">
        <f>'IP-IMOU'!F261*'IP-IMOU'!#REF!</f>
        <v>#REF!</v>
      </c>
      <c r="F257" t="e">
        <f>'HIGH CCTV'!F260*'HIGH CCTV'!#REF!</f>
        <v>#REF!</v>
      </c>
      <c r="G257" t="e">
        <f>'ACC. CCTV'!F267*'ACC. CCTV'!#REF!</f>
        <v>#REF!</v>
      </c>
      <c r="H257" t="e">
        <f>PORTERO!F258*PORTERO!#REF!</f>
        <v>#REF!</v>
      </c>
      <c r="I257" t="e">
        <f>ALARMAS!F258*ALARMAS!#REF!</f>
        <v>#REF!</v>
      </c>
      <c r="J257" t="e">
        <f>ACCESO!F269*ACCESO!#REF!</f>
        <v>#REF!</v>
      </c>
      <c r="K257" t="e">
        <f>CONECTIVIDAD!F255*CONECTIVIDAD!#REF!</f>
        <v>#N/A</v>
      </c>
      <c r="L257" t="e">
        <f>INCENDIO!F260*INCENDIO!#REF!</f>
        <v>#REF!</v>
      </c>
      <c r="M257" t="e">
        <f>CERCO!F257*CERCO!#REF!</f>
        <v>#REF!</v>
      </c>
      <c r="N257" t="e">
        <f>AUDIO!F257*AUDIO!#REF!</f>
        <v>#REF!</v>
      </c>
      <c r="O257" t="e">
        <f>TELEFONIA!F257*TELEFONIA!#REF!</f>
        <v>#REF!</v>
      </c>
    </row>
    <row r="258" spans="1:15">
      <c r="A258" t="e">
        <f>ELECTRICIDAD!F257*ELECTRICIDAD!#REF!</f>
        <v>#REF!</v>
      </c>
      <c r="B258" t="e">
        <f>HIK!F304*HIK!#REF!</f>
        <v>#REF!</v>
      </c>
      <c r="C258" t="e">
        <f>HDCVI!F255*HDCVI!#REF!</f>
        <v>#REF!</v>
      </c>
      <c r="D258" t="e">
        <f>'IP-DAHUA'!F255*'IP-DAHUA'!#REF!</f>
        <v>#REF!</v>
      </c>
      <c r="E258" t="e">
        <f>'IP-IMOU'!F262*'IP-IMOU'!#REF!</f>
        <v>#REF!</v>
      </c>
      <c r="F258" t="e">
        <f>'HIGH CCTV'!F261*'HIGH CCTV'!#REF!</f>
        <v>#REF!</v>
      </c>
      <c r="G258" t="e">
        <f>'ACC. CCTV'!F268*'ACC. CCTV'!#REF!</f>
        <v>#REF!</v>
      </c>
      <c r="H258" t="e">
        <f>PORTERO!F259*PORTERO!#REF!</f>
        <v>#REF!</v>
      </c>
      <c r="I258" t="e">
        <f>ALARMAS!F259*ALARMAS!#REF!</f>
        <v>#REF!</v>
      </c>
      <c r="J258" t="e">
        <f>ACCESO!F270*ACCESO!#REF!</f>
        <v>#N/A</v>
      </c>
      <c r="K258" t="e">
        <f>CONECTIVIDAD!F256*CONECTIVIDAD!#REF!</f>
        <v>#N/A</v>
      </c>
      <c r="L258" t="e">
        <f>INCENDIO!F261*INCENDIO!#REF!</f>
        <v>#REF!</v>
      </c>
      <c r="M258" t="e">
        <f>CERCO!F258*CERCO!#REF!</f>
        <v>#REF!</v>
      </c>
      <c r="N258" t="e">
        <f>AUDIO!F258*AUDIO!#REF!</f>
        <v>#REF!</v>
      </c>
      <c r="O258" t="e">
        <f>TELEFONIA!F258*TELEFONIA!#REF!</f>
        <v>#REF!</v>
      </c>
    </row>
    <row r="259" spans="1:15">
      <c r="A259" t="e">
        <f>ELECTRICIDAD!F258*ELECTRICIDAD!#REF!</f>
        <v>#REF!</v>
      </c>
      <c r="B259" t="e">
        <f>HIK!F305*HIK!#REF!</f>
        <v>#REF!</v>
      </c>
      <c r="C259" t="e">
        <f>HDCVI!F256*HDCVI!#REF!</f>
        <v>#REF!</v>
      </c>
      <c r="D259" t="e">
        <f>'IP-DAHUA'!F256*'IP-DAHUA'!#REF!</f>
        <v>#REF!</v>
      </c>
      <c r="E259" t="e">
        <f>'IP-IMOU'!F263*'IP-IMOU'!#REF!</f>
        <v>#REF!</v>
      </c>
      <c r="F259" t="e">
        <f>'HIGH CCTV'!F262*'HIGH CCTV'!#REF!</f>
        <v>#REF!</v>
      </c>
      <c r="G259" t="e">
        <f>'ACC. CCTV'!F269*'ACC. CCTV'!#REF!</f>
        <v>#REF!</v>
      </c>
      <c r="H259" t="e">
        <f>PORTERO!F260*PORTERO!#REF!</f>
        <v>#REF!</v>
      </c>
      <c r="I259" t="e">
        <f>ALARMAS!F260*ALARMAS!#REF!</f>
        <v>#REF!</v>
      </c>
      <c r="J259" t="e">
        <f>ACCESO!F271*ACCESO!#REF!</f>
        <v>#REF!</v>
      </c>
      <c r="K259" t="e">
        <f>CONECTIVIDAD!F257*CONECTIVIDAD!#REF!</f>
        <v>#N/A</v>
      </c>
      <c r="L259" t="e">
        <f>INCENDIO!F262*INCENDIO!#REF!</f>
        <v>#REF!</v>
      </c>
      <c r="M259" t="e">
        <f>CERCO!F259*CERCO!#REF!</f>
        <v>#REF!</v>
      </c>
      <c r="N259" t="e">
        <f>AUDIO!F259*AUDIO!#REF!</f>
        <v>#REF!</v>
      </c>
      <c r="O259" t="e">
        <f>TELEFONIA!F259*TELEFONIA!#REF!</f>
        <v>#REF!</v>
      </c>
    </row>
    <row r="260" spans="1:15">
      <c r="A260" t="e">
        <f>ELECTRICIDAD!F259*ELECTRICIDAD!#REF!</f>
        <v>#REF!</v>
      </c>
      <c r="B260" t="e">
        <f>HIK!F306*HIK!#REF!</f>
        <v>#REF!</v>
      </c>
      <c r="C260" t="e">
        <f>HDCVI!F257*HDCVI!#REF!</f>
        <v>#REF!</v>
      </c>
      <c r="D260" t="e">
        <f>'IP-DAHUA'!F257*'IP-DAHUA'!#REF!</f>
        <v>#REF!</v>
      </c>
      <c r="E260" t="e">
        <f>'IP-IMOU'!F264*'IP-IMOU'!#REF!</f>
        <v>#REF!</v>
      </c>
      <c r="F260" t="e">
        <f>'HIGH CCTV'!F263*'HIGH CCTV'!#REF!</f>
        <v>#REF!</v>
      </c>
      <c r="G260" t="e">
        <f>'ACC. CCTV'!F270*'ACC. CCTV'!#REF!</f>
        <v>#REF!</v>
      </c>
      <c r="H260" t="e">
        <f>PORTERO!F261*PORTERO!#REF!</f>
        <v>#REF!</v>
      </c>
      <c r="I260" t="e">
        <f>ALARMAS!F261*ALARMAS!#REF!</f>
        <v>#REF!</v>
      </c>
      <c r="J260" t="e">
        <f>ACCESO!#REF!*ACCESO!#REF!</f>
        <v>#REF!</v>
      </c>
      <c r="K260" t="e">
        <f>CONECTIVIDAD!F258*CONECTIVIDAD!#REF!</f>
        <v>#REF!</v>
      </c>
      <c r="L260" t="e">
        <f>INCENDIO!F263*INCENDIO!#REF!</f>
        <v>#REF!</v>
      </c>
      <c r="M260" t="e">
        <f>CERCO!F260*CERCO!#REF!</f>
        <v>#REF!</v>
      </c>
      <c r="N260" t="e">
        <f>AUDIO!F260*AUDIO!#REF!</f>
        <v>#REF!</v>
      </c>
      <c r="O260" t="e">
        <f>TELEFONIA!F260*TELEFONIA!#REF!</f>
        <v>#REF!</v>
      </c>
    </row>
    <row r="261" spans="1:15">
      <c r="A261" t="e">
        <f>ELECTRICIDAD!F260*ELECTRICIDAD!#REF!</f>
        <v>#REF!</v>
      </c>
      <c r="B261" t="e">
        <f>HIK!F307*HIK!#REF!</f>
        <v>#REF!</v>
      </c>
      <c r="C261" t="e">
        <f>HDCVI!F258*HDCVI!#REF!</f>
        <v>#REF!</v>
      </c>
      <c r="D261" t="e">
        <f>'IP-DAHUA'!#REF!*'IP-DAHUA'!#REF!</f>
        <v>#REF!</v>
      </c>
      <c r="E261" t="e">
        <f>'IP-IMOU'!F265*'IP-IMOU'!#REF!</f>
        <v>#REF!</v>
      </c>
      <c r="F261" t="e">
        <f>'HIGH CCTV'!F264*'HIGH CCTV'!#REF!</f>
        <v>#REF!</v>
      </c>
      <c r="G261" t="e">
        <f>'ACC. CCTV'!F271*'ACC. CCTV'!#REF!</f>
        <v>#REF!</v>
      </c>
      <c r="H261" t="e">
        <f>PORTERO!F262*PORTERO!#REF!</f>
        <v>#REF!</v>
      </c>
      <c r="I261" t="e">
        <f>ALARMAS!F262*ALARMAS!#REF!</f>
        <v>#REF!</v>
      </c>
      <c r="J261" t="e">
        <f>ACCESO!F272*ACCESO!#REF!</f>
        <v>#REF!</v>
      </c>
      <c r="K261" t="e">
        <f>CONECTIVIDAD!F259*CONECTIVIDAD!#REF!</f>
        <v>#N/A</v>
      </c>
      <c r="L261" t="e">
        <f>INCENDIO!F264*INCENDIO!#REF!</f>
        <v>#REF!</v>
      </c>
      <c r="M261" t="e">
        <f>CERCO!F261*CERCO!#REF!</f>
        <v>#REF!</v>
      </c>
      <c r="N261" t="e">
        <f>AUDIO!F261*AUDIO!#REF!</f>
        <v>#REF!</v>
      </c>
      <c r="O261" t="e">
        <f>TELEFONIA!F261*TELEFONIA!#REF!</f>
        <v>#REF!</v>
      </c>
    </row>
    <row r="262" spans="1:15">
      <c r="A262" t="e">
        <f>ELECTRICIDAD!F261*ELECTRICIDAD!#REF!</f>
        <v>#REF!</v>
      </c>
      <c r="B262" t="e">
        <f>HIK!F308*HIK!#REF!</f>
        <v>#REF!</v>
      </c>
      <c r="C262" t="e">
        <f>HDCVI!F259*HDCVI!#REF!</f>
        <v>#REF!</v>
      </c>
      <c r="D262" t="e">
        <f>'IP-DAHUA'!#REF!*'IP-DAHUA'!#REF!</f>
        <v>#REF!</v>
      </c>
      <c r="E262" t="e">
        <f>'IP-IMOU'!F266*'IP-IMOU'!#REF!</f>
        <v>#REF!</v>
      </c>
      <c r="F262" t="e">
        <f>'HIGH CCTV'!F265*'HIGH CCTV'!#REF!</f>
        <v>#REF!</v>
      </c>
      <c r="G262" t="e">
        <f>'ACC. CCTV'!F272*'ACC. CCTV'!#REF!</f>
        <v>#REF!</v>
      </c>
      <c r="H262" t="e">
        <f>PORTERO!F263*PORTERO!#REF!</f>
        <v>#REF!</v>
      </c>
      <c r="I262" t="e">
        <f>ALARMAS!F263*ALARMAS!#REF!</f>
        <v>#REF!</v>
      </c>
      <c r="J262" t="e">
        <f>ACCESO!F273*ACCESO!#REF!</f>
        <v>#REF!</v>
      </c>
      <c r="K262" t="e">
        <f>CONECTIVIDAD!F260*CONECTIVIDAD!#REF!</f>
        <v>#N/A</v>
      </c>
      <c r="L262" t="e">
        <f>INCENDIO!F265*INCENDIO!#REF!</f>
        <v>#REF!</v>
      </c>
      <c r="M262" t="e">
        <f>CERCO!F262*CERCO!#REF!</f>
        <v>#REF!</v>
      </c>
      <c r="N262" t="e">
        <f>AUDIO!F262*AUDIO!#REF!</f>
        <v>#REF!</v>
      </c>
      <c r="O262" t="e">
        <f>TELEFONIA!F262*TELEFONIA!#REF!</f>
        <v>#REF!</v>
      </c>
    </row>
    <row r="263" spans="1:15">
      <c r="A263" t="e">
        <f>ELECTRICIDAD!F262*ELECTRICIDAD!#REF!</f>
        <v>#REF!</v>
      </c>
      <c r="B263" t="e">
        <f>HIK!F309*HIK!#REF!</f>
        <v>#REF!</v>
      </c>
      <c r="C263" t="e">
        <f>HDCVI!F260*HDCVI!#REF!</f>
        <v>#REF!</v>
      </c>
      <c r="D263" t="e">
        <f>'IP-DAHUA'!#REF!*'IP-DAHUA'!#REF!</f>
        <v>#REF!</v>
      </c>
      <c r="E263" t="e">
        <f>'IP-IMOU'!F267*'IP-IMOU'!#REF!</f>
        <v>#REF!</v>
      </c>
      <c r="F263" t="e">
        <f>'HIGH CCTV'!F266*'HIGH CCTV'!#REF!</f>
        <v>#REF!</v>
      </c>
      <c r="G263" t="e">
        <f>'ACC. CCTV'!F273*'ACC. CCTV'!#REF!</f>
        <v>#REF!</v>
      </c>
      <c r="H263" t="e">
        <f>PORTERO!F264*PORTERO!#REF!</f>
        <v>#REF!</v>
      </c>
      <c r="J263" t="e">
        <f>ACCESO!#REF!*ACCESO!#REF!</f>
        <v>#REF!</v>
      </c>
      <c r="K263" t="e">
        <f>CONECTIVIDAD!F261*CONECTIVIDAD!#REF!</f>
        <v>#REF!</v>
      </c>
      <c r="L263" t="e">
        <f>INCENDIO!F266*INCENDIO!#REF!</f>
        <v>#REF!</v>
      </c>
      <c r="M263" t="e">
        <f>CERCO!F263*CERCO!#REF!</f>
        <v>#REF!</v>
      </c>
      <c r="N263" t="e">
        <f>AUDIO!F263*AUDIO!#REF!</f>
        <v>#REF!</v>
      </c>
      <c r="O263" t="e">
        <f>TELEFONIA!F263*TELEFONIA!#REF!</f>
        <v>#REF!</v>
      </c>
    </row>
    <row r="264" spans="1:15">
      <c r="A264" t="e">
        <f>ELECTRICIDAD!F263*ELECTRICIDAD!#REF!</f>
        <v>#REF!</v>
      </c>
      <c r="B264" t="e">
        <f>HIK!F310*HIK!#REF!</f>
        <v>#REF!</v>
      </c>
      <c r="C264" t="e">
        <f>HDCVI!F261*HDCVI!#REF!</f>
        <v>#REF!</v>
      </c>
      <c r="D264" t="e">
        <f>'IP-DAHUA'!F258*'IP-DAHUA'!#REF!</f>
        <v>#REF!</v>
      </c>
      <c r="E264" t="e">
        <f>'IP-IMOU'!F268*'IP-IMOU'!#REF!</f>
        <v>#REF!</v>
      </c>
      <c r="F264" t="e">
        <f>'HIGH CCTV'!F267*'HIGH CCTV'!#REF!</f>
        <v>#REF!</v>
      </c>
      <c r="G264" t="e">
        <f>'ACC. CCTV'!F274*'ACC. CCTV'!#REF!</f>
        <v>#REF!</v>
      </c>
      <c r="H264" t="e">
        <f>PORTERO!F265*PORTERO!#REF!</f>
        <v>#REF!</v>
      </c>
      <c r="I264" t="e">
        <f>ALARMAS!F265*ALARMAS!#REF!</f>
        <v>#REF!</v>
      </c>
      <c r="K264" t="e">
        <f>CONECTIVIDAD!F262*CONECTIVIDAD!#REF!</f>
        <v>#REF!</v>
      </c>
      <c r="L264" t="e">
        <f>INCENDIO!F267*INCENDIO!#REF!</f>
        <v>#REF!</v>
      </c>
      <c r="M264" t="e">
        <f>CERCO!F264*CERCO!#REF!</f>
        <v>#REF!</v>
      </c>
      <c r="N264" t="e">
        <f>AUDIO!F264*AUDIO!#REF!</f>
        <v>#REF!</v>
      </c>
      <c r="O264" t="e">
        <f>TELEFONIA!F264*TELEFONIA!#REF!</f>
        <v>#REF!</v>
      </c>
    </row>
    <row r="265" spans="1:15">
      <c r="A265" t="e">
        <f>ELECTRICIDAD!F264*ELECTRICIDAD!#REF!</f>
        <v>#REF!</v>
      </c>
      <c r="B265" t="e">
        <f>HIK!F311*HIK!#REF!</f>
        <v>#REF!</v>
      </c>
      <c r="C265" t="e">
        <f>HDCVI!F262*HDCVI!#REF!</f>
        <v>#REF!</v>
      </c>
      <c r="D265" t="e">
        <f>'IP-DAHUA'!F259*'IP-DAHUA'!#REF!</f>
        <v>#REF!</v>
      </c>
      <c r="E265" t="e">
        <f>'IP-IMOU'!F269*'IP-IMOU'!#REF!</f>
        <v>#REF!</v>
      </c>
      <c r="F265" t="e">
        <f>'HIGH CCTV'!F268*'HIGH CCTV'!#REF!</f>
        <v>#REF!</v>
      </c>
      <c r="G265" t="e">
        <f>'ACC. CCTV'!F275*'ACC. CCTV'!#REF!</f>
        <v>#REF!</v>
      </c>
      <c r="H265" t="e">
        <f>PORTERO!F266*PORTERO!#REF!</f>
        <v>#REF!</v>
      </c>
      <c r="I265" t="e">
        <f>ALARMAS!F266*ALARMAS!#REF!</f>
        <v>#REF!</v>
      </c>
      <c r="K265" t="e">
        <f>CONECTIVIDAD!F263*CONECTIVIDAD!#REF!</f>
        <v>#N/A</v>
      </c>
      <c r="L265" t="e">
        <f>INCENDIO!F268*INCENDIO!#REF!</f>
        <v>#REF!</v>
      </c>
      <c r="M265" t="e">
        <f>CERCO!F265*CERCO!#REF!</f>
        <v>#REF!</v>
      </c>
      <c r="N265" t="e">
        <f>AUDIO!F265*AUDIO!#REF!</f>
        <v>#REF!</v>
      </c>
      <c r="O265" t="e">
        <f>TELEFONIA!F265*TELEFONIA!#REF!</f>
        <v>#REF!</v>
      </c>
    </row>
    <row r="266" spans="1:15">
      <c r="A266" t="e">
        <f>ELECTRICIDAD!F265*ELECTRICIDAD!#REF!</f>
        <v>#REF!</v>
      </c>
      <c r="B266" t="e">
        <f>HIK!F312*HIK!#REF!</f>
        <v>#REF!</v>
      </c>
      <c r="C266" t="e">
        <f>HDCVI!F263*HDCVI!#REF!</f>
        <v>#REF!</v>
      </c>
      <c r="D266" t="e">
        <f>'IP-DAHUA'!F260*'IP-DAHUA'!#REF!</f>
        <v>#REF!</v>
      </c>
      <c r="E266" t="e">
        <f>'IP-IMOU'!F270*'IP-IMOU'!#REF!</f>
        <v>#REF!</v>
      </c>
      <c r="F266" t="e">
        <f>'HIGH CCTV'!F269*'HIGH CCTV'!#REF!</f>
        <v>#REF!</v>
      </c>
      <c r="G266" t="e">
        <f>'ACC. CCTV'!F276*'ACC. CCTV'!#REF!</f>
        <v>#REF!</v>
      </c>
      <c r="H266" t="e">
        <f>PORTERO!F267*PORTERO!#REF!</f>
        <v>#REF!</v>
      </c>
      <c r="I266" t="e">
        <f>ALARMAS!F267*ALARMAS!#REF!</f>
        <v>#REF!</v>
      </c>
      <c r="K266" t="e">
        <f>CONECTIVIDAD!F264*CONECTIVIDAD!#REF!</f>
        <v>#REF!</v>
      </c>
      <c r="L266" t="e">
        <f>INCENDIO!F269*INCENDIO!#REF!</f>
        <v>#REF!</v>
      </c>
      <c r="M266" t="e">
        <f>CERCO!F266*CERCO!#REF!</f>
        <v>#REF!</v>
      </c>
      <c r="N266" t="e">
        <f>AUDIO!F266*AUDIO!#REF!</f>
        <v>#REF!</v>
      </c>
      <c r="O266" t="e">
        <f>TELEFONIA!F266*TELEFONIA!#REF!</f>
        <v>#REF!</v>
      </c>
    </row>
    <row r="267" spans="1:15">
      <c r="A267" t="e">
        <f>ELECTRICIDAD!F266*ELECTRICIDAD!#REF!</f>
        <v>#REF!</v>
      </c>
      <c r="B267" t="e">
        <f>HIK!F313*HIK!#REF!</f>
        <v>#REF!</v>
      </c>
      <c r="C267" t="e">
        <f>HDCVI!F264*HDCVI!#REF!</f>
        <v>#REF!</v>
      </c>
      <c r="D267" t="e">
        <f>'IP-DAHUA'!F261*'IP-DAHUA'!#REF!</f>
        <v>#REF!</v>
      </c>
      <c r="E267" t="e">
        <f>'IP-IMOU'!F271*'IP-IMOU'!#REF!</f>
        <v>#REF!</v>
      </c>
      <c r="F267" t="e">
        <f>'HIGH CCTV'!F270*'HIGH CCTV'!#REF!</f>
        <v>#REF!</v>
      </c>
      <c r="G267" t="e">
        <f>'ACC. CCTV'!F277*'ACC. CCTV'!#REF!</f>
        <v>#REF!</v>
      </c>
      <c r="H267" t="e">
        <f>PORTERO!F268*PORTERO!#REF!</f>
        <v>#REF!</v>
      </c>
      <c r="I267" t="e">
        <f>ALARMAS!F268*ALARMAS!#REF!</f>
        <v>#REF!</v>
      </c>
      <c r="J267" t="e">
        <f>ACCESO!F278*ACCESO!#REF!</f>
        <v>#REF!</v>
      </c>
      <c r="K267" t="e">
        <f>CONECTIVIDAD!F265*CONECTIVIDAD!#REF!</f>
        <v>#N/A</v>
      </c>
      <c r="L267" t="e">
        <f>INCENDIO!F270*INCENDIO!#REF!</f>
        <v>#REF!</v>
      </c>
      <c r="M267" t="e">
        <f>CERCO!F267*CERCO!#REF!</f>
        <v>#REF!</v>
      </c>
      <c r="N267" t="e">
        <f>AUDIO!F267*AUDIO!#REF!</f>
        <v>#REF!</v>
      </c>
      <c r="O267" t="e">
        <f>TELEFONIA!F267*TELEFONIA!#REF!</f>
        <v>#REF!</v>
      </c>
    </row>
    <row r="268" spans="1:15">
      <c r="A268" t="e">
        <f>ELECTRICIDAD!F267*ELECTRICIDAD!#REF!</f>
        <v>#REF!</v>
      </c>
      <c r="B268" t="e">
        <f>HIK!F314*HIK!#REF!</f>
        <v>#REF!</v>
      </c>
      <c r="C268" t="e">
        <f>HDCVI!F265*HDCVI!#REF!</f>
        <v>#REF!</v>
      </c>
      <c r="D268" t="e">
        <f>'IP-DAHUA'!F262*'IP-DAHUA'!#REF!</f>
        <v>#REF!</v>
      </c>
      <c r="E268" t="e">
        <f>'IP-IMOU'!F272*'IP-IMOU'!#REF!</f>
        <v>#REF!</v>
      </c>
      <c r="F268" t="e">
        <f>'HIGH CCTV'!F271*'HIGH CCTV'!#REF!</f>
        <v>#REF!</v>
      </c>
      <c r="G268" t="e">
        <f>'ACC. CCTV'!F278*'ACC. CCTV'!#REF!</f>
        <v>#REF!</v>
      </c>
      <c r="H268" t="e">
        <f>PORTERO!F269*PORTERO!#REF!</f>
        <v>#REF!</v>
      </c>
      <c r="I268" t="e">
        <f>ALARMAS!F269*ALARMAS!#REF!</f>
        <v>#REF!</v>
      </c>
      <c r="K268" t="e">
        <f>CONECTIVIDAD!F266*CONECTIVIDAD!#REF!</f>
        <v>#N/A</v>
      </c>
      <c r="L268" t="e">
        <f>INCENDIO!F271*INCENDIO!#REF!</f>
        <v>#REF!</v>
      </c>
      <c r="M268" t="e">
        <f>CERCO!F268*CERCO!#REF!</f>
        <v>#REF!</v>
      </c>
      <c r="N268" t="e">
        <f>AUDIO!F268*AUDIO!#REF!</f>
        <v>#REF!</v>
      </c>
      <c r="O268" t="e">
        <f>TELEFONIA!F268*TELEFONIA!#REF!</f>
        <v>#REF!</v>
      </c>
    </row>
    <row r="269" spans="1:15">
      <c r="A269" t="e">
        <f>ELECTRICIDAD!F268*ELECTRICIDAD!#REF!</f>
        <v>#REF!</v>
      </c>
      <c r="B269" t="e">
        <f>HIK!F315*HIK!#REF!</f>
        <v>#REF!</v>
      </c>
      <c r="C269" t="e">
        <f>HDCVI!F266*HDCVI!#REF!</f>
        <v>#REF!</v>
      </c>
      <c r="D269" t="e">
        <f>'IP-DAHUA'!F263*'IP-DAHUA'!#REF!</f>
        <v>#REF!</v>
      </c>
      <c r="E269" t="e">
        <f>'IP-IMOU'!F273*'IP-IMOU'!#REF!</f>
        <v>#REF!</v>
      </c>
      <c r="F269" t="e">
        <f>'HIGH CCTV'!F272*'HIGH CCTV'!#REF!</f>
        <v>#REF!</v>
      </c>
      <c r="G269" t="e">
        <f>'ACC. CCTV'!F279*'ACC. CCTV'!#REF!</f>
        <v>#REF!</v>
      </c>
      <c r="H269" t="e">
        <f>PORTERO!F270*PORTERO!#REF!</f>
        <v>#REF!</v>
      </c>
      <c r="I269" t="e">
        <f>ALARMAS!F270*ALARMAS!#REF!</f>
        <v>#REF!</v>
      </c>
      <c r="K269" t="e">
        <f>CONECTIVIDAD!F267*CONECTIVIDAD!#REF!</f>
        <v>#N/A</v>
      </c>
      <c r="L269" t="e">
        <f>INCENDIO!F272*INCENDIO!#REF!</f>
        <v>#REF!</v>
      </c>
      <c r="M269" t="e">
        <f>CERCO!F269*CERCO!#REF!</f>
        <v>#REF!</v>
      </c>
      <c r="N269" t="e">
        <f>AUDIO!F269*AUDIO!#REF!</f>
        <v>#REF!</v>
      </c>
      <c r="O269" t="e">
        <f>TELEFONIA!F269*TELEFONIA!#REF!</f>
        <v>#REF!</v>
      </c>
    </row>
    <row r="270" spans="1:15">
      <c r="A270" t="e">
        <f>ELECTRICIDAD!F269*ELECTRICIDAD!#REF!</f>
        <v>#REF!</v>
      </c>
      <c r="B270" t="e">
        <f>HIK!F316*HIK!#REF!</f>
        <v>#REF!</v>
      </c>
      <c r="C270" t="e">
        <f>HDCVI!F267*HDCVI!#REF!</f>
        <v>#REF!</v>
      </c>
      <c r="D270" t="e">
        <f>'IP-DAHUA'!F264*'IP-DAHUA'!#REF!</f>
        <v>#REF!</v>
      </c>
      <c r="E270" t="e">
        <f>'IP-IMOU'!F274*'IP-IMOU'!#REF!</f>
        <v>#REF!</v>
      </c>
      <c r="F270" t="e">
        <f>'HIGH CCTV'!F273*'HIGH CCTV'!#REF!</f>
        <v>#REF!</v>
      </c>
      <c r="G270" t="e">
        <f>'ACC. CCTV'!F280*'ACC. CCTV'!#REF!</f>
        <v>#REF!</v>
      </c>
      <c r="H270" t="e">
        <f>PORTERO!F271*PORTERO!#REF!</f>
        <v>#REF!</v>
      </c>
      <c r="I270" t="e">
        <f>ALARMAS!F271*ALARMAS!#REF!</f>
        <v>#REF!</v>
      </c>
      <c r="J270" t="e">
        <f>ACCESO!F281*ACCESO!#REF!</f>
        <v>#N/A</v>
      </c>
      <c r="K270" t="e">
        <f>CONECTIVIDAD!F268*CONECTIVIDAD!#REF!</f>
        <v>#N/A</v>
      </c>
      <c r="L270" t="e">
        <f>INCENDIO!F273*INCENDIO!#REF!</f>
        <v>#REF!</v>
      </c>
      <c r="M270" t="e">
        <f>CERCO!F270*CERCO!#REF!</f>
        <v>#REF!</v>
      </c>
      <c r="N270" t="e">
        <f>AUDIO!F270*AUDIO!#REF!</f>
        <v>#REF!</v>
      </c>
      <c r="O270" t="e">
        <f>TELEFONIA!F270*TELEFONIA!#REF!</f>
        <v>#REF!</v>
      </c>
    </row>
    <row r="271" spans="1:15">
      <c r="A271" t="e">
        <f>ELECTRICIDAD!F270*ELECTRICIDAD!#REF!</f>
        <v>#REF!</v>
      </c>
      <c r="B271" t="e">
        <f>HIK!F317*HIK!#REF!</f>
        <v>#REF!</v>
      </c>
      <c r="C271" t="e">
        <f>HDCVI!F268*HDCVI!#REF!</f>
        <v>#REF!</v>
      </c>
      <c r="D271" t="e">
        <f>'IP-DAHUA'!F265*'IP-DAHUA'!#REF!</f>
        <v>#REF!</v>
      </c>
      <c r="E271" t="e">
        <f>'IP-IMOU'!F275*'IP-IMOU'!#REF!</f>
        <v>#REF!</v>
      </c>
      <c r="F271" t="e">
        <f>'HIGH CCTV'!F274*'HIGH CCTV'!#REF!</f>
        <v>#REF!</v>
      </c>
      <c r="G271" t="e">
        <f>'ACC. CCTV'!F281*'ACC. CCTV'!#REF!</f>
        <v>#REF!</v>
      </c>
      <c r="H271" t="e">
        <f>PORTERO!F272*PORTERO!#REF!</f>
        <v>#REF!</v>
      </c>
      <c r="I271" t="e">
        <f>ALARMAS!F272*ALARMAS!#REF!</f>
        <v>#REF!</v>
      </c>
      <c r="K271" t="e">
        <f>CONECTIVIDAD!F269*CONECTIVIDAD!#REF!</f>
        <v>#REF!</v>
      </c>
      <c r="L271" t="e">
        <f>INCENDIO!F274*INCENDIO!#REF!</f>
        <v>#REF!</v>
      </c>
      <c r="M271" t="e">
        <f>CERCO!F271*CERCO!#REF!</f>
        <v>#REF!</v>
      </c>
      <c r="N271" t="e">
        <f>AUDIO!F271*AUDIO!#REF!</f>
        <v>#REF!</v>
      </c>
      <c r="O271" t="e">
        <f>TELEFONIA!F271*TELEFONIA!#REF!</f>
        <v>#REF!</v>
      </c>
    </row>
    <row r="272" spans="1:15">
      <c r="A272" t="e">
        <f>ELECTRICIDAD!F271*ELECTRICIDAD!#REF!</f>
        <v>#REF!</v>
      </c>
      <c r="B272" t="e">
        <f>HIK!F318*HIK!#REF!</f>
        <v>#REF!</v>
      </c>
      <c r="C272" t="e">
        <f>HDCVI!F269*HDCVI!#REF!</f>
        <v>#REF!</v>
      </c>
      <c r="D272" t="e">
        <f>'IP-DAHUA'!F266*'IP-DAHUA'!#REF!</f>
        <v>#REF!</v>
      </c>
      <c r="E272" t="e">
        <f>'IP-IMOU'!F276*'IP-IMOU'!#REF!</f>
        <v>#REF!</v>
      </c>
      <c r="F272" t="e">
        <f>'HIGH CCTV'!F275*'HIGH CCTV'!#REF!</f>
        <v>#REF!</v>
      </c>
      <c r="G272" t="e">
        <f>'ACC. CCTV'!F282*'ACC. CCTV'!#REF!</f>
        <v>#REF!</v>
      </c>
      <c r="H272" t="e">
        <f>PORTERO!F273*PORTERO!#REF!</f>
        <v>#REF!</v>
      </c>
      <c r="I272" t="e">
        <f>ALARMAS!F273*ALARMAS!#REF!</f>
        <v>#REF!</v>
      </c>
      <c r="K272" t="e">
        <f>CONECTIVIDAD!F270*CONECTIVIDAD!#REF!</f>
        <v>#REF!</v>
      </c>
      <c r="L272" t="e">
        <f>INCENDIO!F275*INCENDIO!#REF!</f>
        <v>#REF!</v>
      </c>
      <c r="M272" t="e">
        <f>CERCO!F272*CERCO!#REF!</f>
        <v>#REF!</v>
      </c>
      <c r="N272" t="e">
        <f>AUDIO!F272*AUDIO!#REF!</f>
        <v>#REF!</v>
      </c>
      <c r="O272" t="e">
        <f>TELEFONIA!F272*TELEFONIA!#REF!</f>
        <v>#REF!</v>
      </c>
    </row>
    <row r="273" spans="1:15">
      <c r="A273" t="e">
        <f>ELECTRICIDAD!F272*ELECTRICIDAD!#REF!</f>
        <v>#REF!</v>
      </c>
      <c r="B273" t="e">
        <f>HIK!F319*HIK!#REF!</f>
        <v>#REF!</v>
      </c>
      <c r="C273" t="e">
        <f>HDCVI!F270*HDCVI!#REF!</f>
        <v>#REF!</v>
      </c>
      <c r="D273" t="e">
        <f>'IP-DAHUA'!F267*'IP-DAHUA'!#REF!</f>
        <v>#REF!</v>
      </c>
      <c r="E273" t="e">
        <f>'IP-IMOU'!F277*'IP-IMOU'!#REF!</f>
        <v>#REF!</v>
      </c>
      <c r="F273" t="e">
        <f>'HIGH CCTV'!F276*'HIGH CCTV'!#REF!</f>
        <v>#REF!</v>
      </c>
      <c r="G273" t="e">
        <f>'ACC. CCTV'!F283*'ACC. CCTV'!#REF!</f>
        <v>#REF!</v>
      </c>
      <c r="H273" t="e">
        <f>PORTERO!F274*PORTERO!#REF!</f>
        <v>#REF!</v>
      </c>
      <c r="I273" t="e">
        <f>ALARMAS!F274*ALARMAS!#REF!</f>
        <v>#REF!</v>
      </c>
      <c r="K273" t="e">
        <f>CONECTIVIDAD!F271*CONECTIVIDAD!#REF!</f>
        <v>#REF!</v>
      </c>
      <c r="L273" t="e">
        <f>INCENDIO!F276*INCENDIO!#REF!</f>
        <v>#REF!</v>
      </c>
      <c r="M273" t="e">
        <f>CERCO!F273*CERCO!#REF!</f>
        <v>#REF!</v>
      </c>
      <c r="N273" t="e">
        <f>AUDIO!F273*AUDIO!#REF!</f>
        <v>#REF!</v>
      </c>
      <c r="O273" t="e">
        <f>TELEFONIA!F273*TELEFONIA!#REF!</f>
        <v>#REF!</v>
      </c>
    </row>
    <row r="274" spans="1:15">
      <c r="A274" t="e">
        <f>ELECTRICIDAD!F273*ELECTRICIDAD!#REF!</f>
        <v>#REF!</v>
      </c>
      <c r="B274" t="e">
        <f>HIK!F320*HIK!#REF!</f>
        <v>#REF!</v>
      </c>
      <c r="C274" t="e">
        <f>HDCVI!F271*HDCVI!#REF!</f>
        <v>#REF!</v>
      </c>
      <c r="D274" t="e">
        <f>'IP-DAHUA'!F268*'IP-DAHUA'!#REF!</f>
        <v>#REF!</v>
      </c>
      <c r="E274" t="e">
        <f>'IP-IMOU'!F278*'IP-IMOU'!#REF!</f>
        <v>#REF!</v>
      </c>
      <c r="F274" t="e">
        <f>'HIGH CCTV'!F277*'HIGH CCTV'!#REF!</f>
        <v>#REF!</v>
      </c>
      <c r="G274" t="e">
        <f>'ACC. CCTV'!F284*'ACC. CCTV'!#REF!</f>
        <v>#REF!</v>
      </c>
      <c r="H274" t="e">
        <f>PORTERO!F275*PORTERO!#REF!</f>
        <v>#REF!</v>
      </c>
      <c r="I274" t="e">
        <f>ALARMAS!F275*ALARMAS!#REF!</f>
        <v>#REF!</v>
      </c>
      <c r="K274" t="e">
        <f>CONECTIVIDAD!F272*CONECTIVIDAD!#REF!</f>
        <v>#N/A</v>
      </c>
      <c r="L274" t="e">
        <f>INCENDIO!F277*INCENDIO!#REF!</f>
        <v>#REF!</v>
      </c>
      <c r="M274" t="e">
        <f>CERCO!F274*CERCO!#REF!</f>
        <v>#REF!</v>
      </c>
      <c r="N274" t="e">
        <f>AUDIO!F274*AUDIO!#REF!</f>
        <v>#REF!</v>
      </c>
      <c r="O274" t="e">
        <f>TELEFONIA!F274*TELEFONIA!#REF!</f>
        <v>#REF!</v>
      </c>
    </row>
    <row r="275" spans="1:15">
      <c r="A275" t="e">
        <f>ELECTRICIDAD!F274*ELECTRICIDAD!#REF!</f>
        <v>#REF!</v>
      </c>
      <c r="B275" t="e">
        <f>HIK!F321*HIK!#REF!</f>
        <v>#REF!</v>
      </c>
      <c r="C275" t="e">
        <f>HDCVI!F272*HDCVI!#REF!</f>
        <v>#REF!</v>
      </c>
      <c r="D275" t="e">
        <f>'IP-DAHUA'!F269*'IP-DAHUA'!#REF!</f>
        <v>#REF!</v>
      </c>
      <c r="E275" t="e">
        <f>'IP-IMOU'!F279*'IP-IMOU'!#REF!</f>
        <v>#REF!</v>
      </c>
      <c r="F275" t="e">
        <f>'HIGH CCTV'!F278*'HIGH CCTV'!#REF!</f>
        <v>#REF!</v>
      </c>
      <c r="G275" t="e">
        <f>'ACC. CCTV'!F285*'ACC. CCTV'!#REF!</f>
        <v>#REF!</v>
      </c>
      <c r="H275" t="e">
        <f>PORTERO!F276*PORTERO!#REF!</f>
        <v>#REF!</v>
      </c>
      <c r="I275" t="e">
        <f>ALARMAS!F276*ALARMAS!#REF!</f>
        <v>#REF!</v>
      </c>
      <c r="K275" t="e">
        <f>CONECTIVIDAD!F273*CONECTIVIDAD!#REF!</f>
        <v>#N/A</v>
      </c>
      <c r="L275" t="e">
        <f>INCENDIO!F278*INCENDIO!#REF!</f>
        <v>#REF!</v>
      </c>
      <c r="M275" t="e">
        <f>CERCO!F275*CERCO!#REF!</f>
        <v>#REF!</v>
      </c>
      <c r="N275" t="e">
        <f>AUDIO!F275*AUDIO!#REF!</f>
        <v>#REF!</v>
      </c>
      <c r="O275" t="e">
        <f>TELEFONIA!F275*TELEFONIA!#REF!</f>
        <v>#REF!</v>
      </c>
    </row>
    <row r="276" spans="1:15">
      <c r="A276" t="e">
        <f>ELECTRICIDAD!F275*ELECTRICIDAD!#REF!</f>
        <v>#REF!</v>
      </c>
      <c r="B276" t="e">
        <f>HIK!F322*HIK!#REF!</f>
        <v>#REF!</v>
      </c>
      <c r="C276" t="e">
        <f>HDCVI!F273*HDCVI!#REF!</f>
        <v>#REF!</v>
      </c>
      <c r="D276" t="e">
        <f>'IP-DAHUA'!F270*'IP-DAHUA'!#REF!</f>
        <v>#REF!</v>
      </c>
      <c r="E276" t="e">
        <f>'IP-IMOU'!F280*'IP-IMOU'!#REF!</f>
        <v>#REF!</v>
      </c>
      <c r="F276" t="e">
        <f>'HIGH CCTV'!F279*'HIGH CCTV'!#REF!</f>
        <v>#REF!</v>
      </c>
      <c r="G276" t="e">
        <f>'ACC. CCTV'!F286*'ACC. CCTV'!#REF!</f>
        <v>#REF!</v>
      </c>
      <c r="H276" t="e">
        <f>PORTERO!F277*PORTERO!#REF!</f>
        <v>#REF!</v>
      </c>
      <c r="I276" t="e">
        <f>ALARMAS!F277*ALARMAS!#REF!</f>
        <v>#REF!</v>
      </c>
      <c r="K276" t="e">
        <f>CONECTIVIDAD!F274*CONECTIVIDAD!#REF!</f>
        <v>#N/A</v>
      </c>
      <c r="L276" t="e">
        <f>INCENDIO!F279*INCENDIO!#REF!</f>
        <v>#REF!</v>
      </c>
      <c r="M276" t="e">
        <f>CERCO!F276*CERCO!#REF!</f>
        <v>#REF!</v>
      </c>
      <c r="N276" t="e">
        <f>AUDIO!F276*AUDIO!#REF!</f>
        <v>#REF!</v>
      </c>
      <c r="O276" t="e">
        <f>TELEFONIA!F276*TELEFONIA!#REF!</f>
        <v>#REF!</v>
      </c>
    </row>
    <row r="277" spans="1:15">
      <c r="A277" t="e">
        <f>ELECTRICIDAD!F276*ELECTRICIDAD!#REF!</f>
        <v>#REF!</v>
      </c>
      <c r="B277" t="e">
        <f>HIK!F323*HIK!#REF!</f>
        <v>#REF!</v>
      </c>
      <c r="C277" t="e">
        <f>HDCVI!F274*HDCVI!#REF!</f>
        <v>#REF!</v>
      </c>
      <c r="D277" t="e">
        <f>'IP-DAHUA'!F271*'IP-DAHUA'!#REF!</f>
        <v>#REF!</v>
      </c>
      <c r="E277" t="e">
        <f>'IP-IMOU'!F281*'IP-IMOU'!#REF!</f>
        <v>#REF!</v>
      </c>
      <c r="F277" t="e">
        <f>'HIGH CCTV'!F280*'HIGH CCTV'!#REF!</f>
        <v>#REF!</v>
      </c>
      <c r="G277" t="e">
        <f>'ACC. CCTV'!F287*'ACC. CCTV'!#REF!</f>
        <v>#REF!</v>
      </c>
      <c r="H277" t="e">
        <f>PORTERO!F278*PORTERO!#REF!</f>
        <v>#REF!</v>
      </c>
      <c r="I277" t="e">
        <f>ALARMAS!F278*ALARMAS!#REF!</f>
        <v>#REF!</v>
      </c>
      <c r="K277" t="e">
        <f>CONECTIVIDAD!F275*CONECTIVIDAD!#REF!</f>
        <v>#N/A</v>
      </c>
      <c r="L277" t="e">
        <f>INCENDIO!F280*INCENDIO!#REF!</f>
        <v>#REF!</v>
      </c>
      <c r="M277" t="e">
        <f>CERCO!F277*CERCO!#REF!</f>
        <v>#REF!</v>
      </c>
      <c r="N277" t="e">
        <f>AUDIO!F277*AUDIO!#REF!</f>
        <v>#REF!</v>
      </c>
      <c r="O277" t="e">
        <f>TELEFONIA!F277*TELEFONIA!#REF!</f>
        <v>#REF!</v>
      </c>
    </row>
    <row r="278" spans="1:15">
      <c r="A278" t="e">
        <f>ELECTRICIDAD!F277*ELECTRICIDAD!#REF!</f>
        <v>#REF!</v>
      </c>
      <c r="B278" t="e">
        <f>HIK!F324*HIK!#REF!</f>
        <v>#REF!</v>
      </c>
      <c r="C278" t="e">
        <f>HDCVI!F275*HDCVI!#REF!</f>
        <v>#REF!</v>
      </c>
      <c r="D278" t="e">
        <f>'IP-DAHUA'!F272*'IP-DAHUA'!#REF!</f>
        <v>#REF!</v>
      </c>
      <c r="E278" t="e">
        <f>'IP-IMOU'!F282*'IP-IMOU'!#REF!</f>
        <v>#REF!</v>
      </c>
      <c r="F278" t="e">
        <f>'HIGH CCTV'!F281*'HIGH CCTV'!#REF!</f>
        <v>#REF!</v>
      </c>
      <c r="G278" t="e">
        <f>'ACC. CCTV'!F288*'ACC. CCTV'!#REF!</f>
        <v>#REF!</v>
      </c>
      <c r="H278" t="e">
        <f>PORTERO!F279*PORTERO!#REF!</f>
        <v>#REF!</v>
      </c>
      <c r="I278" t="e">
        <f>ALARMAS!F279*ALARMAS!#REF!</f>
        <v>#REF!</v>
      </c>
      <c r="K278" t="e">
        <f>CONECTIVIDAD!F276*CONECTIVIDAD!#REF!</f>
        <v>#REF!</v>
      </c>
      <c r="L278" t="e">
        <f>INCENDIO!F281*INCENDIO!#REF!</f>
        <v>#REF!</v>
      </c>
      <c r="M278" t="e">
        <f>CERCO!F278*CERCO!#REF!</f>
        <v>#REF!</v>
      </c>
      <c r="N278" t="e">
        <f>AUDIO!F278*AUDIO!#REF!</f>
        <v>#REF!</v>
      </c>
      <c r="O278" t="e">
        <f>TELEFONIA!F278*TELEFONIA!#REF!</f>
        <v>#REF!</v>
      </c>
    </row>
    <row r="279" spans="1:15">
      <c r="A279" t="e">
        <f>ELECTRICIDAD!F278*ELECTRICIDAD!#REF!</f>
        <v>#REF!</v>
      </c>
      <c r="B279" t="e">
        <f>HIK!F325*HIK!#REF!</f>
        <v>#REF!</v>
      </c>
      <c r="C279" t="e">
        <f>HDCVI!F276*HDCVI!#REF!</f>
        <v>#REF!</v>
      </c>
      <c r="D279" t="e">
        <f>'IP-DAHUA'!F273*'IP-DAHUA'!#REF!</f>
        <v>#REF!</v>
      </c>
      <c r="E279" t="e">
        <f>'IP-IMOU'!F283*'IP-IMOU'!#REF!</f>
        <v>#REF!</v>
      </c>
      <c r="F279" t="e">
        <f>'HIGH CCTV'!F282*'HIGH CCTV'!#REF!</f>
        <v>#REF!</v>
      </c>
      <c r="G279" t="e">
        <f>'ACC. CCTV'!F289*'ACC. CCTV'!#REF!</f>
        <v>#REF!</v>
      </c>
      <c r="H279" t="e">
        <f>PORTERO!F280*PORTERO!#REF!</f>
        <v>#REF!</v>
      </c>
      <c r="I279" t="e">
        <f>ALARMAS!F280*ALARMAS!#REF!</f>
        <v>#REF!</v>
      </c>
      <c r="K279" t="e">
        <f>CONECTIVIDAD!F277*CONECTIVIDAD!#REF!</f>
        <v>#REF!</v>
      </c>
      <c r="L279" t="e">
        <f>INCENDIO!F282*INCENDIO!#REF!</f>
        <v>#REF!</v>
      </c>
      <c r="M279" t="e">
        <f>CERCO!F279*CERCO!#REF!</f>
        <v>#REF!</v>
      </c>
      <c r="N279" t="e">
        <f>AUDIO!F279*AUDIO!#REF!</f>
        <v>#REF!</v>
      </c>
      <c r="O279" t="e">
        <f>TELEFONIA!F279*TELEFONIA!#REF!</f>
        <v>#REF!</v>
      </c>
    </row>
    <row r="280" spans="1:15">
      <c r="A280" t="e">
        <f>ELECTRICIDAD!F279*ELECTRICIDAD!#REF!</f>
        <v>#REF!</v>
      </c>
      <c r="B280" t="e">
        <f>HIK!F326*HIK!#REF!</f>
        <v>#REF!</v>
      </c>
      <c r="C280" t="e">
        <f>HDCVI!F277*HDCVI!#REF!</f>
        <v>#REF!</v>
      </c>
      <c r="D280" t="e">
        <f>'IP-DAHUA'!F274*'IP-DAHUA'!#REF!</f>
        <v>#REF!</v>
      </c>
      <c r="E280" t="e">
        <f>'IP-IMOU'!F284*'IP-IMOU'!#REF!</f>
        <v>#REF!</v>
      </c>
      <c r="F280" t="e">
        <f>'HIGH CCTV'!F283*'HIGH CCTV'!#REF!</f>
        <v>#REF!</v>
      </c>
      <c r="G280" t="e">
        <f>'ACC. CCTV'!F290*'ACC. CCTV'!#REF!</f>
        <v>#REF!</v>
      </c>
      <c r="H280" t="e">
        <f>PORTERO!F281*PORTERO!#REF!</f>
        <v>#REF!</v>
      </c>
      <c r="I280" t="e">
        <f>ALARMAS!F281*ALARMAS!#REF!</f>
        <v>#REF!</v>
      </c>
      <c r="J280" t="e">
        <f>ACCESO!F304*ACCESO!#REF!</f>
        <v>#REF!</v>
      </c>
      <c r="K280" t="e">
        <f>CONECTIVIDAD!F278*CONECTIVIDAD!#REF!</f>
        <v>#N/A</v>
      </c>
      <c r="L280" t="e">
        <f>INCENDIO!F283*INCENDIO!#REF!</f>
        <v>#REF!</v>
      </c>
      <c r="M280" t="e">
        <f>CERCO!F280*CERCO!#REF!</f>
        <v>#REF!</v>
      </c>
      <c r="N280" t="e">
        <f>AUDIO!F280*AUDIO!#REF!</f>
        <v>#REF!</v>
      </c>
      <c r="O280" t="e">
        <f>TELEFONIA!F280*TELEFONIA!#REF!</f>
        <v>#REF!</v>
      </c>
    </row>
    <row r="281" spans="1:15">
      <c r="A281" t="e">
        <f>ELECTRICIDAD!F280*ELECTRICIDAD!#REF!</f>
        <v>#REF!</v>
      </c>
      <c r="B281" t="e">
        <f>HIK!F327*HIK!#REF!</f>
        <v>#REF!</v>
      </c>
      <c r="C281" t="e">
        <f>HDCVI!F278*HDCVI!#REF!</f>
        <v>#REF!</v>
      </c>
      <c r="D281" t="e">
        <f>'IP-DAHUA'!F275*'IP-DAHUA'!#REF!</f>
        <v>#REF!</v>
      </c>
      <c r="E281" t="e">
        <f>'IP-IMOU'!F285*'IP-IMOU'!#REF!</f>
        <v>#REF!</v>
      </c>
      <c r="F281" t="e">
        <f>'HIGH CCTV'!F284*'HIGH CCTV'!#REF!</f>
        <v>#REF!</v>
      </c>
      <c r="G281" t="e">
        <f>'ACC. CCTV'!F291*'ACC. CCTV'!#REF!</f>
        <v>#REF!</v>
      </c>
      <c r="H281" t="e">
        <f>PORTERO!F282*PORTERO!#REF!</f>
        <v>#REF!</v>
      </c>
      <c r="I281" t="e">
        <f>ALARMAS!F282*ALARMAS!#REF!</f>
        <v>#REF!</v>
      </c>
      <c r="J281" t="e">
        <f>ACCESO!F305*ACCESO!#REF!</f>
        <v>#REF!</v>
      </c>
      <c r="K281" t="e">
        <f>CONECTIVIDAD!F279*CONECTIVIDAD!#REF!</f>
        <v>#N/A</v>
      </c>
      <c r="L281" t="e">
        <f>INCENDIO!F284*INCENDIO!#REF!</f>
        <v>#REF!</v>
      </c>
      <c r="M281" t="e">
        <f>CERCO!F281*CERCO!#REF!</f>
        <v>#REF!</v>
      </c>
      <c r="N281" t="e">
        <f>AUDIO!F281*AUDIO!#REF!</f>
        <v>#REF!</v>
      </c>
      <c r="O281" t="e">
        <f>TELEFONIA!F281*TELEFONIA!#REF!</f>
        <v>#REF!</v>
      </c>
    </row>
    <row r="282" spans="1:15">
      <c r="A282" t="e">
        <f>ELECTRICIDAD!F281*ELECTRICIDAD!#REF!</f>
        <v>#REF!</v>
      </c>
      <c r="B282" t="e">
        <f>HIK!F328*HIK!#REF!</f>
        <v>#REF!</v>
      </c>
      <c r="C282" t="e">
        <f>HDCVI!F279*HDCVI!#REF!</f>
        <v>#REF!</v>
      </c>
      <c r="D282" t="e">
        <f>'IP-DAHUA'!F276*'IP-DAHUA'!#REF!</f>
        <v>#REF!</v>
      </c>
      <c r="E282" t="e">
        <f>'IP-IMOU'!F286*'IP-IMOU'!#REF!</f>
        <v>#REF!</v>
      </c>
      <c r="F282" t="e">
        <f>'HIGH CCTV'!F285*'HIGH CCTV'!#REF!</f>
        <v>#REF!</v>
      </c>
      <c r="G282" t="e">
        <f>'ACC. CCTV'!F292*'ACC. CCTV'!#REF!</f>
        <v>#REF!</v>
      </c>
      <c r="H282" t="e">
        <f>PORTERO!F283*PORTERO!#REF!</f>
        <v>#REF!</v>
      </c>
      <c r="I282" t="e">
        <f>ALARMAS!F283*ALARMAS!#REF!</f>
        <v>#REF!</v>
      </c>
      <c r="J282" t="e">
        <f>ACCESO!F306*ACCESO!#REF!</f>
        <v>#REF!</v>
      </c>
      <c r="K282" t="e">
        <f>CONECTIVIDAD!F280*CONECTIVIDAD!#REF!</f>
        <v>#N/A</v>
      </c>
      <c r="L282" t="e">
        <f>INCENDIO!F285*INCENDIO!#REF!</f>
        <v>#REF!</v>
      </c>
      <c r="M282" t="e">
        <f>CERCO!F282*CERCO!#REF!</f>
        <v>#REF!</v>
      </c>
      <c r="N282" t="e">
        <f>AUDIO!F282*AUDIO!#REF!</f>
        <v>#REF!</v>
      </c>
      <c r="O282" t="e">
        <f>TELEFONIA!F282*TELEFONIA!#REF!</f>
        <v>#REF!</v>
      </c>
    </row>
    <row r="283" spans="1:15">
      <c r="A283" t="e">
        <f>ELECTRICIDAD!F282*ELECTRICIDAD!#REF!</f>
        <v>#REF!</v>
      </c>
      <c r="B283" t="e">
        <f>HIK!F329*HIK!#REF!</f>
        <v>#REF!</v>
      </c>
      <c r="C283" t="e">
        <f>HDCVI!F280*HDCVI!#REF!</f>
        <v>#REF!</v>
      </c>
      <c r="D283" t="e">
        <f>'IP-DAHUA'!F277*'IP-DAHUA'!#REF!</f>
        <v>#REF!</v>
      </c>
      <c r="E283" t="e">
        <f>'IP-IMOU'!F287*'IP-IMOU'!#REF!</f>
        <v>#REF!</v>
      </c>
      <c r="F283" t="e">
        <f>'HIGH CCTV'!F286*'HIGH CCTV'!#REF!</f>
        <v>#REF!</v>
      </c>
      <c r="G283" t="e">
        <f>'ACC. CCTV'!F293*'ACC. CCTV'!#REF!</f>
        <v>#REF!</v>
      </c>
      <c r="H283" t="e">
        <f>PORTERO!F284*PORTERO!#REF!</f>
        <v>#REF!</v>
      </c>
      <c r="I283" t="e">
        <f>ALARMAS!F284*ALARMAS!#REF!</f>
        <v>#REF!</v>
      </c>
      <c r="J283" t="e">
        <f>ACCESO!#REF!*ACCESO!#REF!</f>
        <v>#REF!</v>
      </c>
      <c r="K283" t="e">
        <f>CONECTIVIDAD!F281*CONECTIVIDAD!#REF!</f>
        <v>#N/A</v>
      </c>
      <c r="L283" t="e">
        <f>INCENDIO!F286*INCENDIO!#REF!</f>
        <v>#REF!</v>
      </c>
      <c r="M283" t="e">
        <f>CERCO!F283*CERCO!#REF!</f>
        <v>#REF!</v>
      </c>
      <c r="N283" t="e">
        <f>AUDIO!F283*AUDIO!#REF!</f>
        <v>#REF!</v>
      </c>
      <c r="O283" t="e">
        <f>TELEFONIA!F283*TELEFONIA!#REF!</f>
        <v>#REF!</v>
      </c>
    </row>
    <row r="284" spans="1:15">
      <c r="A284" t="e">
        <f>ELECTRICIDAD!F283*ELECTRICIDAD!#REF!</f>
        <v>#REF!</v>
      </c>
      <c r="B284" t="e">
        <f>HIK!F330*HIK!#REF!</f>
        <v>#REF!</v>
      </c>
      <c r="C284" t="e">
        <f>HDCVI!F281*HDCVI!#REF!</f>
        <v>#REF!</v>
      </c>
      <c r="D284" t="e">
        <f>'IP-DAHUA'!F278*'IP-DAHUA'!#REF!</f>
        <v>#REF!</v>
      </c>
      <c r="E284" t="e">
        <f>'IP-IMOU'!F288*'IP-IMOU'!#REF!</f>
        <v>#REF!</v>
      </c>
      <c r="F284" t="e">
        <f>'HIGH CCTV'!F287*'HIGH CCTV'!#REF!</f>
        <v>#REF!</v>
      </c>
      <c r="G284" t="e">
        <f>'ACC. CCTV'!F294*'ACC. CCTV'!#REF!</f>
        <v>#REF!</v>
      </c>
      <c r="H284" t="e">
        <f>PORTERO!F285*PORTERO!#REF!</f>
        <v>#REF!</v>
      </c>
      <c r="I284" t="e">
        <f>ALARMAS!F285*ALARMAS!#REF!</f>
        <v>#REF!</v>
      </c>
      <c r="J284" t="e">
        <f>ACCESO!#REF!*ACCESO!#REF!</f>
        <v>#REF!</v>
      </c>
      <c r="K284" t="e">
        <f>CONECTIVIDAD!F282*CONECTIVIDAD!#REF!</f>
        <v>#REF!</v>
      </c>
      <c r="L284" t="e">
        <f>INCENDIO!F287*INCENDIO!#REF!</f>
        <v>#REF!</v>
      </c>
      <c r="M284" t="e">
        <f>CERCO!F284*CERCO!#REF!</f>
        <v>#REF!</v>
      </c>
      <c r="N284" t="e">
        <f>AUDIO!F284*AUDIO!#REF!</f>
        <v>#REF!</v>
      </c>
      <c r="O284" t="e">
        <f>TELEFONIA!F284*TELEFONIA!#REF!</f>
        <v>#REF!</v>
      </c>
    </row>
    <row r="285" spans="1:15">
      <c r="A285" t="e">
        <f>ELECTRICIDAD!F284*ELECTRICIDAD!#REF!</f>
        <v>#REF!</v>
      </c>
      <c r="B285" t="e">
        <f>HIK!F331*HIK!#REF!</f>
        <v>#REF!</v>
      </c>
      <c r="C285" t="e">
        <f>HDCVI!F282*HDCVI!#REF!</f>
        <v>#REF!</v>
      </c>
      <c r="D285" t="e">
        <f>'IP-DAHUA'!F279*'IP-DAHUA'!#REF!</f>
        <v>#REF!</v>
      </c>
      <c r="E285" t="e">
        <f>'IP-IMOU'!F289*'IP-IMOU'!#REF!</f>
        <v>#REF!</v>
      </c>
      <c r="F285" t="e">
        <f>'HIGH CCTV'!F288*'HIGH CCTV'!#REF!</f>
        <v>#REF!</v>
      </c>
      <c r="G285" t="e">
        <f>'ACC. CCTV'!F295*'ACC. CCTV'!#REF!</f>
        <v>#REF!</v>
      </c>
      <c r="H285" t="e">
        <f>PORTERO!F286*PORTERO!#REF!</f>
        <v>#REF!</v>
      </c>
      <c r="I285" t="e">
        <f>ALARMAS!F286*ALARMAS!#REF!</f>
        <v>#REF!</v>
      </c>
      <c r="J285" t="e">
        <f>ACCESO!#REF!*ACCESO!#REF!</f>
        <v>#REF!</v>
      </c>
      <c r="K285" t="e">
        <f>CONECTIVIDAD!F283*CONECTIVIDAD!#REF!</f>
        <v>#REF!</v>
      </c>
      <c r="L285" t="e">
        <f>INCENDIO!F288*INCENDIO!#REF!</f>
        <v>#REF!</v>
      </c>
      <c r="M285" t="e">
        <f>CERCO!F285*CERCO!#REF!</f>
        <v>#REF!</v>
      </c>
      <c r="N285" t="e">
        <f>AUDIO!F285*AUDIO!#REF!</f>
        <v>#REF!</v>
      </c>
      <c r="O285" t="e">
        <f>TELEFONIA!F285*TELEFONIA!#REF!</f>
        <v>#REF!</v>
      </c>
    </row>
    <row r="286" spans="1:15">
      <c r="A286" t="e">
        <f>ELECTRICIDAD!F285*ELECTRICIDAD!#REF!</f>
        <v>#REF!</v>
      </c>
      <c r="B286" t="e">
        <f>HIK!F332*HIK!#REF!</f>
        <v>#REF!</v>
      </c>
      <c r="C286" t="e">
        <f>HDCVI!F283*HDCVI!#REF!</f>
        <v>#REF!</v>
      </c>
      <c r="D286" t="e">
        <f>'IP-DAHUA'!F280*'IP-DAHUA'!#REF!</f>
        <v>#REF!</v>
      </c>
      <c r="E286" t="e">
        <f>'IP-IMOU'!F290*'IP-IMOU'!#REF!</f>
        <v>#REF!</v>
      </c>
      <c r="F286" t="e">
        <f>'HIGH CCTV'!F289*'HIGH CCTV'!#REF!</f>
        <v>#REF!</v>
      </c>
      <c r="G286" t="e">
        <f>'ACC. CCTV'!F296*'ACC. CCTV'!#REF!</f>
        <v>#REF!</v>
      </c>
      <c r="H286" t="e">
        <f>PORTERO!F287*PORTERO!#REF!</f>
        <v>#REF!</v>
      </c>
      <c r="I286" t="e">
        <f>ALARMAS!F287*ALARMAS!#REF!</f>
        <v>#REF!</v>
      </c>
      <c r="J286" t="e">
        <f>ACCESO!F307*ACCESO!#REF!</f>
        <v>#REF!</v>
      </c>
      <c r="K286" t="e">
        <f>CONECTIVIDAD!#REF!*CONECTIVIDAD!#REF!</f>
        <v>#REF!</v>
      </c>
      <c r="L286" t="e">
        <f>INCENDIO!F289*INCENDIO!#REF!</f>
        <v>#REF!</v>
      </c>
      <c r="M286" t="e">
        <f>CERCO!F286*CERCO!#REF!</f>
        <v>#REF!</v>
      </c>
      <c r="N286" t="e">
        <f>AUDIO!F286*AUDIO!#REF!</f>
        <v>#REF!</v>
      </c>
      <c r="O286" t="e">
        <f>TELEFONIA!F286*TELEFONIA!#REF!</f>
        <v>#REF!</v>
      </c>
    </row>
    <row r="287" spans="1:15">
      <c r="A287" t="e">
        <f>ELECTRICIDAD!F286*ELECTRICIDAD!#REF!</f>
        <v>#REF!</v>
      </c>
      <c r="B287" t="e">
        <f>HIK!F333*HIK!#REF!</f>
        <v>#REF!</v>
      </c>
      <c r="C287" t="e">
        <f>HDCVI!F284*HDCVI!#REF!</f>
        <v>#REF!</v>
      </c>
      <c r="D287" t="e">
        <f>'IP-DAHUA'!F281*'IP-DAHUA'!#REF!</f>
        <v>#REF!</v>
      </c>
      <c r="E287" t="e">
        <f>'IP-IMOU'!F291*'IP-IMOU'!#REF!</f>
        <v>#REF!</v>
      </c>
      <c r="F287" t="e">
        <f>'HIGH CCTV'!F290*'HIGH CCTV'!#REF!</f>
        <v>#REF!</v>
      </c>
      <c r="G287" t="e">
        <f>'ACC. CCTV'!F297*'ACC. CCTV'!#REF!</f>
        <v>#REF!</v>
      </c>
      <c r="H287" t="e">
        <f>PORTERO!F288*PORTERO!#REF!</f>
        <v>#REF!</v>
      </c>
      <c r="I287" t="e">
        <f>ALARMAS!F288*ALARMAS!#REF!</f>
        <v>#REF!</v>
      </c>
      <c r="J287" t="e">
        <f>ACCESO!#REF!*ACCESO!#REF!</f>
        <v>#REF!</v>
      </c>
      <c r="K287" t="e">
        <f>CONECTIVIDAD!#REF!*CONECTIVIDAD!#REF!</f>
        <v>#REF!</v>
      </c>
      <c r="L287" t="e">
        <f>INCENDIO!F290*INCENDIO!#REF!</f>
        <v>#REF!</v>
      </c>
      <c r="M287" t="e">
        <f>CERCO!F287*CERCO!#REF!</f>
        <v>#REF!</v>
      </c>
      <c r="N287" t="e">
        <f>AUDIO!F287*AUDIO!#REF!</f>
        <v>#REF!</v>
      </c>
      <c r="O287" t="e">
        <f>TELEFONIA!F287*TELEFONIA!#REF!</f>
        <v>#REF!</v>
      </c>
    </row>
    <row r="288" spans="1:15">
      <c r="A288" t="e">
        <f>ELECTRICIDAD!F287*ELECTRICIDAD!#REF!</f>
        <v>#REF!</v>
      </c>
      <c r="B288" t="e">
        <f>HIK!F334*HIK!#REF!</f>
        <v>#REF!</v>
      </c>
      <c r="C288" t="e">
        <f>HDCVI!F285*HDCVI!#REF!</f>
        <v>#REF!</v>
      </c>
      <c r="D288" t="e">
        <f>'IP-DAHUA'!F282*'IP-DAHUA'!#REF!</f>
        <v>#REF!</v>
      </c>
      <c r="E288" t="e">
        <f>'IP-IMOU'!F292*'IP-IMOU'!#REF!</f>
        <v>#REF!</v>
      </c>
      <c r="F288" t="e">
        <f>'HIGH CCTV'!F291*'HIGH CCTV'!#REF!</f>
        <v>#REF!</v>
      </c>
      <c r="G288" t="e">
        <f>'ACC. CCTV'!F298*'ACC. CCTV'!#REF!</f>
        <v>#REF!</v>
      </c>
      <c r="H288" t="e">
        <f>PORTERO!F289*PORTERO!#REF!</f>
        <v>#REF!</v>
      </c>
      <c r="I288" t="e">
        <f>ALARMAS!F289*ALARMAS!#REF!</f>
        <v>#REF!</v>
      </c>
      <c r="J288" t="e">
        <f>ACCESO!#REF!*ACCESO!#REF!</f>
        <v>#REF!</v>
      </c>
      <c r="K288" t="e">
        <f>CONECTIVIDAD!#REF!*CONECTIVIDAD!#REF!</f>
        <v>#REF!</v>
      </c>
      <c r="L288" t="e">
        <f>INCENDIO!F291*INCENDIO!#REF!</f>
        <v>#REF!</v>
      </c>
      <c r="M288" t="e">
        <f>CERCO!F288*CERCO!#REF!</f>
        <v>#REF!</v>
      </c>
      <c r="N288" t="e">
        <f>AUDIO!F288*AUDIO!#REF!</f>
        <v>#REF!</v>
      </c>
      <c r="O288" t="e">
        <f>TELEFONIA!F288*TELEFONIA!#REF!</f>
        <v>#REF!</v>
      </c>
    </row>
    <row r="289" spans="1:15">
      <c r="A289" t="e">
        <f>ELECTRICIDAD!F288*ELECTRICIDAD!#REF!</f>
        <v>#REF!</v>
      </c>
      <c r="B289" t="e">
        <f>HIK!F335*HIK!#REF!</f>
        <v>#REF!</v>
      </c>
      <c r="C289" t="e">
        <f>HDCVI!F286*HDCVI!#REF!</f>
        <v>#REF!</v>
      </c>
      <c r="D289" t="e">
        <f>'IP-DAHUA'!F283*'IP-DAHUA'!#REF!</f>
        <v>#REF!</v>
      </c>
      <c r="E289" t="e">
        <f>'IP-IMOU'!F293*'IP-IMOU'!#REF!</f>
        <v>#REF!</v>
      </c>
      <c r="F289" t="e">
        <f>'HIGH CCTV'!F292*'HIGH CCTV'!#REF!</f>
        <v>#REF!</v>
      </c>
      <c r="G289" t="e">
        <f>'ACC. CCTV'!F299*'ACC. CCTV'!#REF!</f>
        <v>#REF!</v>
      </c>
      <c r="H289" t="e">
        <f>PORTERO!F290*PORTERO!#REF!</f>
        <v>#REF!</v>
      </c>
      <c r="I289" t="e">
        <f>ALARMAS!F290*ALARMAS!#REF!</f>
        <v>#REF!</v>
      </c>
      <c r="J289" t="e">
        <f>ACCESO!#REF!*ACCESO!#REF!</f>
        <v>#REF!</v>
      </c>
      <c r="K289" t="e">
        <f>CONECTIVIDAD!#REF!*CONECTIVIDAD!#REF!</f>
        <v>#REF!</v>
      </c>
      <c r="L289" t="e">
        <f>INCENDIO!F292*INCENDIO!#REF!</f>
        <v>#REF!</v>
      </c>
      <c r="M289" t="e">
        <f>CERCO!F289*CERCO!#REF!</f>
        <v>#REF!</v>
      </c>
      <c r="N289" t="e">
        <f>AUDIO!F289*AUDIO!#REF!</f>
        <v>#REF!</v>
      </c>
      <c r="O289" t="e">
        <f>TELEFONIA!F289*TELEFONIA!#REF!</f>
        <v>#REF!</v>
      </c>
    </row>
    <row r="290" spans="1:15">
      <c r="A290" t="e">
        <f>ELECTRICIDAD!F289*ELECTRICIDAD!#REF!</f>
        <v>#REF!</v>
      </c>
      <c r="B290" t="e">
        <f>HIK!F336*HIK!#REF!</f>
        <v>#REF!</v>
      </c>
      <c r="C290" t="e">
        <f>HDCVI!F287*HDCVI!#REF!</f>
        <v>#REF!</v>
      </c>
      <c r="D290" t="e">
        <f>'IP-DAHUA'!F284*'IP-DAHUA'!#REF!</f>
        <v>#REF!</v>
      </c>
      <c r="E290" t="e">
        <f>'IP-IMOU'!F294*'IP-IMOU'!#REF!</f>
        <v>#REF!</v>
      </c>
      <c r="F290" t="e">
        <f>'HIGH CCTV'!F293*'HIGH CCTV'!#REF!</f>
        <v>#REF!</v>
      </c>
      <c r="G290" t="e">
        <f>'ACC. CCTV'!F300*'ACC. CCTV'!#REF!</f>
        <v>#REF!</v>
      </c>
      <c r="H290" t="e">
        <f>PORTERO!F291*PORTERO!#REF!</f>
        <v>#REF!</v>
      </c>
      <c r="I290" t="e">
        <f>ALARMAS!F291*ALARMAS!#REF!</f>
        <v>#REF!</v>
      </c>
      <c r="J290" t="e">
        <f>ACCESO!#REF!*ACCESO!#REF!</f>
        <v>#REF!</v>
      </c>
      <c r="K290" t="e">
        <f>CONECTIVIDAD!#REF!*CONECTIVIDAD!#REF!</f>
        <v>#REF!</v>
      </c>
      <c r="L290" t="e">
        <f>INCENDIO!F293*INCENDIO!#REF!</f>
        <v>#REF!</v>
      </c>
      <c r="M290" t="e">
        <f>CERCO!F290*CERCO!#REF!</f>
        <v>#REF!</v>
      </c>
      <c r="N290" t="e">
        <f>AUDIO!F290*AUDIO!#REF!</f>
        <v>#REF!</v>
      </c>
      <c r="O290" t="e">
        <f>TELEFONIA!F290*TELEFONIA!#REF!</f>
        <v>#REF!</v>
      </c>
    </row>
    <row r="291" spans="1:15">
      <c r="A291" t="e">
        <f>ELECTRICIDAD!F290*ELECTRICIDAD!#REF!</f>
        <v>#REF!</v>
      </c>
      <c r="B291" t="e">
        <f>HIK!F337*HIK!#REF!</f>
        <v>#REF!</v>
      </c>
      <c r="C291" t="e">
        <f>HDCVI!F288*HDCVI!#REF!</f>
        <v>#REF!</v>
      </c>
      <c r="D291" t="e">
        <f>'IP-DAHUA'!F285*'IP-DAHUA'!#REF!</f>
        <v>#REF!</v>
      </c>
      <c r="E291" t="e">
        <f>'IP-IMOU'!F295*'IP-IMOU'!#REF!</f>
        <v>#REF!</v>
      </c>
      <c r="F291" t="e">
        <f>'HIGH CCTV'!F294*'HIGH CCTV'!#REF!</f>
        <v>#REF!</v>
      </c>
      <c r="G291" t="e">
        <f>'ACC. CCTV'!F301*'ACC. CCTV'!#REF!</f>
        <v>#REF!</v>
      </c>
      <c r="H291" t="e">
        <f>PORTERO!F292*PORTERO!#REF!</f>
        <v>#REF!</v>
      </c>
      <c r="I291" t="e">
        <f>ALARMAS!F292*ALARMAS!#REF!</f>
        <v>#REF!</v>
      </c>
      <c r="J291" t="e">
        <f>ACCESO!#REF!*ACCESO!#REF!</f>
        <v>#REF!</v>
      </c>
      <c r="K291" t="e">
        <f>CONECTIVIDAD!#REF!*CONECTIVIDAD!#REF!</f>
        <v>#REF!</v>
      </c>
      <c r="L291" t="e">
        <f>INCENDIO!F294*INCENDIO!#REF!</f>
        <v>#REF!</v>
      </c>
      <c r="M291" t="e">
        <f>CERCO!F291*CERCO!#REF!</f>
        <v>#REF!</v>
      </c>
      <c r="N291" t="e">
        <f>AUDIO!F291*AUDIO!#REF!</f>
        <v>#REF!</v>
      </c>
      <c r="O291" t="e">
        <f>TELEFONIA!F291*TELEFONIA!#REF!</f>
        <v>#REF!</v>
      </c>
    </row>
    <row r="292" spans="1:15">
      <c r="A292" t="e">
        <f>ELECTRICIDAD!F291*ELECTRICIDAD!#REF!</f>
        <v>#REF!</v>
      </c>
      <c r="B292" t="e">
        <f>HIK!F338*HIK!#REF!</f>
        <v>#REF!</v>
      </c>
      <c r="C292" t="e">
        <f>HDCVI!F289*HDCVI!#REF!</f>
        <v>#REF!</v>
      </c>
      <c r="D292" t="e">
        <f>'IP-DAHUA'!F286*'IP-DAHUA'!#REF!</f>
        <v>#REF!</v>
      </c>
      <c r="E292" t="e">
        <f>'IP-IMOU'!F296*'IP-IMOU'!#REF!</f>
        <v>#REF!</v>
      </c>
      <c r="F292" t="e">
        <f>'HIGH CCTV'!F295*'HIGH CCTV'!#REF!</f>
        <v>#REF!</v>
      </c>
      <c r="G292" t="e">
        <f>'ACC. CCTV'!F302*'ACC. CCTV'!#REF!</f>
        <v>#REF!</v>
      </c>
      <c r="H292" t="e">
        <f>PORTERO!F293*PORTERO!#REF!</f>
        <v>#REF!</v>
      </c>
      <c r="I292" t="e">
        <f>ALARMAS!F293*ALARMAS!#REF!</f>
        <v>#REF!</v>
      </c>
      <c r="J292" t="e">
        <f>ACCESO!F308*ACCESO!#REF!</f>
        <v>#REF!</v>
      </c>
      <c r="K292" t="e">
        <f>CONECTIVIDAD!F284*CONECTIVIDAD!#REF!</f>
        <v>#REF!</v>
      </c>
      <c r="L292" t="e">
        <f>INCENDIO!F295*INCENDIO!#REF!</f>
        <v>#REF!</v>
      </c>
      <c r="M292" t="e">
        <f>CERCO!F292*CERCO!#REF!</f>
        <v>#REF!</v>
      </c>
      <c r="N292" t="e">
        <f>AUDIO!F292*AUDIO!#REF!</f>
        <v>#REF!</v>
      </c>
      <c r="O292" t="e">
        <f>TELEFONIA!F292*TELEFONIA!#REF!</f>
        <v>#REF!</v>
      </c>
    </row>
    <row r="293" spans="1:15">
      <c r="A293" t="e">
        <f>ELECTRICIDAD!F292*ELECTRICIDAD!#REF!</f>
        <v>#REF!</v>
      </c>
      <c r="B293" t="e">
        <f>HIK!F339*HIK!#REF!</f>
        <v>#REF!</v>
      </c>
      <c r="C293" t="e">
        <f>HDCVI!F290*HDCVI!#REF!</f>
        <v>#REF!</v>
      </c>
      <c r="D293" t="e">
        <f>'IP-DAHUA'!F287*'IP-DAHUA'!#REF!</f>
        <v>#REF!</v>
      </c>
      <c r="E293" t="e">
        <f>'IP-IMOU'!F297*'IP-IMOU'!#REF!</f>
        <v>#REF!</v>
      </c>
      <c r="F293" t="e">
        <f>'HIGH CCTV'!F296*'HIGH CCTV'!#REF!</f>
        <v>#REF!</v>
      </c>
      <c r="G293" t="e">
        <f>'ACC. CCTV'!F303*'ACC. CCTV'!#REF!</f>
        <v>#REF!</v>
      </c>
      <c r="H293" t="e">
        <f>PORTERO!F294*PORTERO!#REF!</f>
        <v>#REF!</v>
      </c>
      <c r="I293" t="e">
        <f>ALARMAS!F294*ALARMAS!#REF!</f>
        <v>#REF!</v>
      </c>
      <c r="J293" t="e">
        <f>ACCESO!F309*ACCESO!#REF!</f>
        <v>#REF!</v>
      </c>
      <c r="K293" t="e">
        <f>CONECTIVIDAD!F285*CONECTIVIDAD!#REF!</f>
        <v>#REF!</v>
      </c>
      <c r="L293" t="e">
        <f>INCENDIO!F296*INCENDIO!#REF!</f>
        <v>#REF!</v>
      </c>
      <c r="M293" t="e">
        <f>CERCO!F293*CERCO!#REF!</f>
        <v>#REF!</v>
      </c>
      <c r="N293" t="e">
        <f>AUDIO!F293*AUDIO!#REF!</f>
        <v>#REF!</v>
      </c>
      <c r="O293" t="e">
        <f>TELEFONIA!F293*TELEFONIA!#REF!</f>
        <v>#REF!</v>
      </c>
    </row>
    <row r="294" spans="1:15">
      <c r="A294" t="e">
        <f>ELECTRICIDAD!F293*ELECTRICIDAD!#REF!</f>
        <v>#REF!</v>
      </c>
      <c r="B294" t="e">
        <f>HIK!F340*HIK!#REF!</f>
        <v>#REF!</v>
      </c>
      <c r="C294" t="e">
        <f>HDCVI!F291*HDCVI!#REF!</f>
        <v>#REF!</v>
      </c>
      <c r="D294" t="e">
        <f>'IP-DAHUA'!F288*'IP-DAHUA'!#REF!</f>
        <v>#REF!</v>
      </c>
      <c r="E294" t="e">
        <f>'IP-IMOU'!F298*'IP-IMOU'!#REF!</f>
        <v>#REF!</v>
      </c>
      <c r="F294" t="e">
        <f>'HIGH CCTV'!F297*'HIGH CCTV'!#REF!</f>
        <v>#REF!</v>
      </c>
      <c r="G294" t="e">
        <f>'ACC. CCTV'!F304*'ACC. CCTV'!#REF!</f>
        <v>#REF!</v>
      </c>
      <c r="H294" t="e">
        <f>PORTERO!F295*PORTERO!#REF!</f>
        <v>#REF!</v>
      </c>
      <c r="I294" t="e">
        <f>ALARMAS!F295*ALARMAS!#REF!</f>
        <v>#REF!</v>
      </c>
      <c r="J294" t="e">
        <f>ACCESO!F310*ACCESO!#REF!</f>
        <v>#REF!</v>
      </c>
      <c r="K294" t="e">
        <f>CONECTIVIDAD!F286*CONECTIVIDAD!#REF!</f>
        <v>#REF!</v>
      </c>
      <c r="L294" t="e">
        <f>INCENDIO!F297*INCENDIO!#REF!</f>
        <v>#REF!</v>
      </c>
      <c r="M294" t="e">
        <f>CERCO!F294*CERCO!#REF!</f>
        <v>#REF!</v>
      </c>
      <c r="N294" t="e">
        <f>AUDIO!F294*AUDIO!#REF!</f>
        <v>#REF!</v>
      </c>
      <c r="O294" t="e">
        <f>TELEFONIA!F294*TELEFONIA!#REF!</f>
        <v>#REF!</v>
      </c>
    </row>
    <row r="295" spans="1:15">
      <c r="A295" t="e">
        <f>ELECTRICIDAD!F294*ELECTRICIDAD!#REF!</f>
        <v>#REF!</v>
      </c>
      <c r="B295" t="e">
        <f>HIK!F341*HIK!#REF!</f>
        <v>#REF!</v>
      </c>
      <c r="C295" t="e">
        <f>HDCVI!F292*HDCVI!#REF!</f>
        <v>#REF!</v>
      </c>
      <c r="D295" t="e">
        <f>'IP-DAHUA'!F289*'IP-DAHUA'!#REF!</f>
        <v>#REF!</v>
      </c>
      <c r="E295" t="e">
        <f>'IP-IMOU'!F299*'IP-IMOU'!#REF!</f>
        <v>#REF!</v>
      </c>
      <c r="F295" t="e">
        <f>'HIGH CCTV'!F298*'HIGH CCTV'!#REF!</f>
        <v>#REF!</v>
      </c>
      <c r="G295" t="e">
        <f>'ACC. CCTV'!F305*'ACC. CCTV'!#REF!</f>
        <v>#REF!</v>
      </c>
      <c r="H295" t="e">
        <f>PORTERO!F296*PORTERO!#REF!</f>
        <v>#REF!</v>
      </c>
      <c r="I295" t="e">
        <f>ALARMAS!F296*ALARMAS!#REF!</f>
        <v>#REF!</v>
      </c>
      <c r="J295" t="e">
        <f>ACCESO!F311*ACCESO!#REF!</f>
        <v>#REF!</v>
      </c>
      <c r="K295" t="e">
        <f>CONECTIVIDAD!F287*CONECTIVIDAD!#REF!</f>
        <v>#REF!</v>
      </c>
      <c r="L295" t="e">
        <f>INCENDIO!F298*INCENDIO!#REF!</f>
        <v>#REF!</v>
      </c>
      <c r="M295" t="e">
        <f>CERCO!F295*CERCO!#REF!</f>
        <v>#REF!</v>
      </c>
      <c r="N295" t="e">
        <f>AUDIO!F295*AUDIO!#REF!</f>
        <v>#REF!</v>
      </c>
      <c r="O295" t="e">
        <f>TELEFONIA!F295*TELEFONIA!#REF!</f>
        <v>#REF!</v>
      </c>
    </row>
    <row r="296" spans="1:15">
      <c r="A296" t="e">
        <f>ELECTRICIDAD!F295*ELECTRICIDAD!#REF!</f>
        <v>#REF!</v>
      </c>
      <c r="B296" t="e">
        <f>HIK!F342*HIK!#REF!</f>
        <v>#REF!</v>
      </c>
      <c r="C296" t="e">
        <f>HDCVI!F293*HDCVI!#REF!</f>
        <v>#REF!</v>
      </c>
      <c r="D296" t="e">
        <f>'IP-DAHUA'!F290*'IP-DAHUA'!#REF!</f>
        <v>#REF!</v>
      </c>
      <c r="E296" t="e">
        <f>'IP-IMOU'!F300*'IP-IMOU'!#REF!</f>
        <v>#REF!</v>
      </c>
      <c r="F296" t="e">
        <f>'HIGH CCTV'!F299*'HIGH CCTV'!#REF!</f>
        <v>#REF!</v>
      </c>
      <c r="G296" t="e">
        <f>'ACC. CCTV'!F306*'ACC. CCTV'!#REF!</f>
        <v>#REF!</v>
      </c>
      <c r="H296" t="e">
        <f>PORTERO!F297*PORTERO!#REF!</f>
        <v>#REF!</v>
      </c>
      <c r="I296" t="e">
        <f>ALARMAS!F297*ALARMAS!#REF!</f>
        <v>#REF!</v>
      </c>
      <c r="J296" t="e">
        <f>ACCESO!F312*ACCESO!#REF!</f>
        <v>#REF!</v>
      </c>
      <c r="K296" t="e">
        <f>CONECTIVIDAD!F288*CONECTIVIDAD!#REF!</f>
        <v>#REF!</v>
      </c>
      <c r="L296" t="e">
        <f>INCENDIO!F299*INCENDIO!#REF!</f>
        <v>#REF!</v>
      </c>
      <c r="M296" t="e">
        <f>CERCO!F296*CERCO!#REF!</f>
        <v>#REF!</v>
      </c>
      <c r="N296" t="e">
        <f>AUDIO!F296*AUDIO!#REF!</f>
        <v>#REF!</v>
      </c>
      <c r="O296" t="e">
        <f>TELEFONIA!F296*TELEFONIA!#REF!</f>
        <v>#REF!</v>
      </c>
    </row>
    <row r="297" spans="1:15">
      <c r="A297" t="e">
        <f>ELECTRICIDAD!F296*ELECTRICIDAD!#REF!</f>
        <v>#REF!</v>
      </c>
      <c r="B297" t="e">
        <f>HIK!F343*HIK!#REF!</f>
        <v>#REF!</v>
      </c>
      <c r="C297" t="e">
        <f>HDCVI!F294*HDCVI!#REF!</f>
        <v>#REF!</v>
      </c>
      <c r="D297" t="e">
        <f>'IP-DAHUA'!F291*'IP-DAHUA'!#REF!</f>
        <v>#REF!</v>
      </c>
      <c r="E297" t="e">
        <f>'IP-IMOU'!F301*'IP-IMOU'!#REF!</f>
        <v>#REF!</v>
      </c>
      <c r="F297" t="e">
        <f>'HIGH CCTV'!F300*'HIGH CCTV'!#REF!</f>
        <v>#REF!</v>
      </c>
      <c r="G297" t="e">
        <f>'ACC. CCTV'!F307*'ACC. CCTV'!#REF!</f>
        <v>#REF!</v>
      </c>
      <c r="H297" t="e">
        <f>PORTERO!F298*PORTERO!#REF!</f>
        <v>#REF!</v>
      </c>
      <c r="I297" t="e">
        <f>ALARMAS!F298*ALARMAS!#REF!</f>
        <v>#REF!</v>
      </c>
      <c r="J297" t="e">
        <f>ACCESO!F313*ACCESO!#REF!</f>
        <v>#REF!</v>
      </c>
      <c r="K297" t="e">
        <f>CONECTIVIDAD!F289*CONECTIVIDAD!#REF!</f>
        <v>#REF!</v>
      </c>
      <c r="L297" t="e">
        <f>INCENDIO!F300*INCENDIO!#REF!</f>
        <v>#REF!</v>
      </c>
      <c r="M297" t="e">
        <f>CERCO!F297*CERCO!#REF!</f>
        <v>#REF!</v>
      </c>
      <c r="N297" t="e">
        <f>AUDIO!F297*AUDIO!#REF!</f>
        <v>#REF!</v>
      </c>
      <c r="O297" t="e">
        <f>TELEFONIA!F297*TELEFONIA!#REF!</f>
        <v>#REF!</v>
      </c>
    </row>
    <row r="298" spans="1:15">
      <c r="A298" t="e">
        <f>ELECTRICIDAD!F297*ELECTRICIDAD!#REF!</f>
        <v>#REF!</v>
      </c>
      <c r="B298" t="e">
        <f>HIK!F344*HIK!#REF!</f>
        <v>#REF!</v>
      </c>
      <c r="C298" t="e">
        <f>HDCVI!F295*HDCVI!#REF!</f>
        <v>#REF!</v>
      </c>
      <c r="D298" t="e">
        <f>'IP-DAHUA'!F292*'IP-DAHUA'!#REF!</f>
        <v>#REF!</v>
      </c>
      <c r="E298" t="e">
        <f>'IP-IMOU'!F302*'IP-IMOU'!#REF!</f>
        <v>#REF!</v>
      </c>
      <c r="F298" t="e">
        <f>'HIGH CCTV'!F301*'HIGH CCTV'!#REF!</f>
        <v>#REF!</v>
      </c>
      <c r="G298" t="e">
        <f>'ACC. CCTV'!F308*'ACC. CCTV'!#REF!</f>
        <v>#REF!</v>
      </c>
      <c r="H298" t="e">
        <f>PORTERO!F299*PORTERO!#REF!</f>
        <v>#REF!</v>
      </c>
      <c r="I298" t="e">
        <f>ALARMAS!F299*ALARMAS!#REF!</f>
        <v>#REF!</v>
      </c>
      <c r="J298" t="e">
        <f>ACCESO!F314*ACCESO!#REF!</f>
        <v>#REF!</v>
      </c>
      <c r="K298" t="e">
        <f>CONECTIVIDAD!F290*CONECTIVIDAD!#REF!</f>
        <v>#REF!</v>
      </c>
      <c r="L298" t="e">
        <f>INCENDIO!F301*INCENDIO!#REF!</f>
        <v>#REF!</v>
      </c>
      <c r="M298" t="e">
        <f>CERCO!F298*CERCO!#REF!</f>
        <v>#REF!</v>
      </c>
      <c r="N298" t="e">
        <f>AUDIO!F298*AUDIO!#REF!</f>
        <v>#REF!</v>
      </c>
      <c r="O298" t="e">
        <f>TELEFONIA!F298*TELEFONIA!#REF!</f>
        <v>#REF!</v>
      </c>
    </row>
    <row r="299" spans="1:15">
      <c r="A299" t="e">
        <f>ELECTRICIDAD!F298*ELECTRICIDAD!#REF!</f>
        <v>#REF!</v>
      </c>
      <c r="B299" t="e">
        <f>HIK!F345*HIK!#REF!</f>
        <v>#REF!</v>
      </c>
      <c r="C299" t="e">
        <f>HDCVI!F296*HDCVI!#REF!</f>
        <v>#REF!</v>
      </c>
      <c r="D299" t="e">
        <f>'IP-DAHUA'!F293*'IP-DAHUA'!#REF!</f>
        <v>#REF!</v>
      </c>
      <c r="E299" t="e">
        <f>'IP-IMOU'!F303*'IP-IMOU'!#REF!</f>
        <v>#REF!</v>
      </c>
      <c r="F299" t="e">
        <f>'HIGH CCTV'!F302*'HIGH CCTV'!#REF!</f>
        <v>#REF!</v>
      </c>
      <c r="G299" t="e">
        <f>'ACC. CCTV'!F309*'ACC. CCTV'!#REF!</f>
        <v>#REF!</v>
      </c>
      <c r="H299" t="e">
        <f>PORTERO!F300*PORTERO!#REF!</f>
        <v>#REF!</v>
      </c>
      <c r="I299" t="e">
        <f>ALARMAS!F300*ALARMAS!#REF!</f>
        <v>#REF!</v>
      </c>
      <c r="J299" t="e">
        <f>ACCESO!F315*ACCESO!#REF!</f>
        <v>#REF!</v>
      </c>
      <c r="K299" t="e">
        <f>CONECTIVIDAD!F291*CONECTIVIDAD!#REF!</f>
        <v>#REF!</v>
      </c>
      <c r="L299" t="e">
        <f>INCENDIO!F302*INCENDIO!#REF!</f>
        <v>#REF!</v>
      </c>
      <c r="M299" t="e">
        <f>CERCO!F299*CERCO!#REF!</f>
        <v>#REF!</v>
      </c>
      <c r="N299" t="e">
        <f>AUDIO!F299*AUDIO!#REF!</f>
        <v>#REF!</v>
      </c>
      <c r="O299" t="e">
        <f>TELEFONIA!F299*TELEFONIA!#REF!</f>
        <v>#REF!</v>
      </c>
    </row>
    <row r="300" spans="1:15">
      <c r="A300" t="e">
        <f>ELECTRICIDAD!F299*ELECTRICIDAD!#REF!</f>
        <v>#REF!</v>
      </c>
      <c r="B300" t="e">
        <f>HIK!F346*HIK!#REF!</f>
        <v>#REF!</v>
      </c>
      <c r="C300" t="e">
        <f>HDCVI!F297*HDCVI!#REF!</f>
        <v>#REF!</v>
      </c>
      <c r="D300" t="e">
        <f>'IP-DAHUA'!F294*'IP-DAHUA'!#REF!</f>
        <v>#REF!</v>
      </c>
      <c r="E300" t="e">
        <f>'IP-IMOU'!F304*'IP-IMOU'!#REF!</f>
        <v>#REF!</v>
      </c>
      <c r="F300" t="e">
        <f>'HIGH CCTV'!F303*'HIGH CCTV'!#REF!</f>
        <v>#REF!</v>
      </c>
      <c r="G300" t="e">
        <f>'ACC. CCTV'!F310*'ACC. CCTV'!#REF!</f>
        <v>#REF!</v>
      </c>
      <c r="H300" t="e">
        <f>PORTERO!F301*PORTERO!#REF!</f>
        <v>#REF!</v>
      </c>
      <c r="I300" t="e">
        <f>ALARMAS!F301*ALARMAS!#REF!</f>
        <v>#REF!</v>
      </c>
      <c r="J300" t="e">
        <f>ACCESO!F316*ACCESO!#REF!</f>
        <v>#REF!</v>
      </c>
      <c r="K300" t="e">
        <f>CONECTIVIDAD!F292*CONECTIVIDAD!#REF!</f>
        <v>#REF!</v>
      </c>
      <c r="L300" t="e">
        <f>INCENDIO!F303*INCENDIO!#REF!</f>
        <v>#REF!</v>
      </c>
      <c r="M300" t="e">
        <f>CERCO!F300*CERCO!#REF!</f>
        <v>#REF!</v>
      </c>
      <c r="N300" t="e">
        <f>AUDIO!F300*AUDIO!#REF!</f>
        <v>#REF!</v>
      </c>
      <c r="O300" t="e">
        <f>TELEFONIA!F300*TELEFONIA!#REF!</f>
        <v>#REF!</v>
      </c>
    </row>
    <row r="301" spans="1:15">
      <c r="A301" t="e">
        <f>ELECTRICIDAD!F300*ELECTRICIDAD!#REF!</f>
        <v>#REF!</v>
      </c>
      <c r="B301" t="e">
        <f>HIK!F347*HIK!#REF!</f>
        <v>#REF!</v>
      </c>
      <c r="C301" t="e">
        <f>HDCVI!F298*HDCVI!#REF!</f>
        <v>#REF!</v>
      </c>
      <c r="D301" t="e">
        <f>'IP-DAHUA'!F295*'IP-DAHUA'!#REF!</f>
        <v>#REF!</v>
      </c>
      <c r="E301" t="e">
        <f>'IP-IMOU'!F305*'IP-IMOU'!#REF!</f>
        <v>#REF!</v>
      </c>
      <c r="F301" t="e">
        <f>'HIGH CCTV'!F304*'HIGH CCTV'!#REF!</f>
        <v>#REF!</v>
      </c>
      <c r="G301" t="e">
        <f>'ACC. CCTV'!F311*'ACC. CCTV'!#REF!</f>
        <v>#REF!</v>
      </c>
      <c r="H301" t="e">
        <f>PORTERO!F302*PORTERO!#REF!</f>
        <v>#REF!</v>
      </c>
      <c r="I301" t="e">
        <f>ALARMAS!F302*ALARMAS!#REF!</f>
        <v>#REF!</v>
      </c>
      <c r="J301" t="e">
        <f>ACCESO!F317*ACCESO!#REF!</f>
        <v>#REF!</v>
      </c>
      <c r="K301" t="e">
        <f>CONECTIVIDAD!F293*CONECTIVIDAD!#REF!</f>
        <v>#REF!</v>
      </c>
      <c r="L301" t="e">
        <f>INCENDIO!F304*INCENDIO!#REF!</f>
        <v>#REF!</v>
      </c>
      <c r="M301" t="e">
        <f>CERCO!F301*CERCO!#REF!</f>
        <v>#REF!</v>
      </c>
      <c r="N301" t="e">
        <f>AUDIO!F301*AUDIO!#REF!</f>
        <v>#REF!</v>
      </c>
      <c r="O301" t="e">
        <f>TELEFONIA!F301*TELEFONIA!#REF!</f>
        <v>#REF!</v>
      </c>
    </row>
    <row r="302" spans="1:15">
      <c r="A302" t="e">
        <f>ELECTRICIDAD!F301*ELECTRICIDAD!#REF!</f>
        <v>#REF!</v>
      </c>
      <c r="B302" t="e">
        <f>HIK!F348*HIK!#REF!</f>
        <v>#REF!</v>
      </c>
      <c r="C302" t="e">
        <f>HDCVI!F299*HDCVI!#REF!</f>
        <v>#REF!</v>
      </c>
      <c r="D302" t="e">
        <f>'IP-DAHUA'!F296*'IP-DAHUA'!#REF!</f>
        <v>#REF!</v>
      </c>
      <c r="E302" t="e">
        <f>'IP-IMOU'!F306*'IP-IMOU'!#REF!</f>
        <v>#REF!</v>
      </c>
      <c r="F302" t="e">
        <f>'HIGH CCTV'!F305*'HIGH CCTV'!#REF!</f>
        <v>#REF!</v>
      </c>
      <c r="G302" t="e">
        <f>'ACC. CCTV'!F312*'ACC. CCTV'!#REF!</f>
        <v>#REF!</v>
      </c>
      <c r="H302" t="e">
        <f>PORTERO!F303*PORTERO!#REF!</f>
        <v>#REF!</v>
      </c>
      <c r="I302" t="e">
        <f>ALARMAS!F303*ALARMAS!#REF!</f>
        <v>#REF!</v>
      </c>
      <c r="J302" t="e">
        <f>ACCESO!F318*ACCESO!#REF!</f>
        <v>#REF!</v>
      </c>
      <c r="K302" t="e">
        <f>CONECTIVIDAD!F294*CONECTIVIDAD!#REF!</f>
        <v>#REF!</v>
      </c>
      <c r="L302" t="e">
        <f>INCENDIO!F305*INCENDIO!#REF!</f>
        <v>#REF!</v>
      </c>
      <c r="M302" t="e">
        <f>CERCO!F302*CERCO!#REF!</f>
        <v>#REF!</v>
      </c>
      <c r="N302" t="e">
        <f>AUDIO!F302*AUDIO!#REF!</f>
        <v>#REF!</v>
      </c>
      <c r="O302" t="e">
        <f>TELEFONIA!F302*TELEFONIA!#REF!</f>
        <v>#REF!</v>
      </c>
    </row>
    <row r="303" spans="1:15">
      <c r="A303" t="e">
        <f>ELECTRICIDAD!F302*ELECTRICIDAD!#REF!</f>
        <v>#REF!</v>
      </c>
      <c r="B303" t="e">
        <f>HIK!F349*HIK!#REF!</f>
        <v>#REF!</v>
      </c>
      <c r="C303" t="e">
        <f>HDCVI!F300*HDCVI!#REF!</f>
        <v>#REF!</v>
      </c>
      <c r="D303" t="e">
        <f>'IP-DAHUA'!F297*'IP-DAHUA'!#REF!</f>
        <v>#REF!</v>
      </c>
      <c r="E303" t="e">
        <f>'IP-IMOU'!F307*'IP-IMOU'!#REF!</f>
        <v>#REF!</v>
      </c>
      <c r="F303" t="e">
        <f>'HIGH CCTV'!F306*'HIGH CCTV'!#REF!</f>
        <v>#REF!</v>
      </c>
      <c r="G303" t="e">
        <f>'ACC. CCTV'!F313*'ACC. CCTV'!#REF!</f>
        <v>#REF!</v>
      </c>
      <c r="H303" t="e">
        <f>PORTERO!F304*PORTERO!#REF!</f>
        <v>#REF!</v>
      </c>
      <c r="I303" t="e">
        <f>ALARMAS!F304*ALARMAS!#REF!</f>
        <v>#REF!</v>
      </c>
      <c r="J303" t="e">
        <f>ACCESO!F319*ACCESO!#REF!</f>
        <v>#REF!</v>
      </c>
      <c r="K303" t="e">
        <f>CONECTIVIDAD!F295*CONECTIVIDAD!#REF!</f>
        <v>#REF!</v>
      </c>
      <c r="L303" t="e">
        <f>INCENDIO!F306*INCENDIO!#REF!</f>
        <v>#REF!</v>
      </c>
      <c r="M303" t="e">
        <f>CERCO!F303*CERCO!#REF!</f>
        <v>#REF!</v>
      </c>
      <c r="N303" t="e">
        <f>AUDIO!F303*AUDIO!#REF!</f>
        <v>#REF!</v>
      </c>
      <c r="O303" t="e">
        <f>TELEFONIA!F303*TELEFONIA!#REF!</f>
        <v>#REF!</v>
      </c>
    </row>
    <row r="304" spans="1:15">
      <c r="A304" t="e">
        <f>ELECTRICIDAD!F303*ELECTRICIDAD!#REF!</f>
        <v>#REF!</v>
      </c>
      <c r="B304" t="e">
        <f>HIK!F350*HIK!#REF!</f>
        <v>#REF!</v>
      </c>
      <c r="C304" t="e">
        <f>HDCVI!F301*HDCVI!#REF!</f>
        <v>#REF!</v>
      </c>
      <c r="D304" t="e">
        <f>'IP-DAHUA'!F298*'IP-DAHUA'!#REF!</f>
        <v>#REF!</v>
      </c>
      <c r="E304" t="e">
        <f>'IP-IMOU'!F308*'IP-IMOU'!#REF!</f>
        <v>#REF!</v>
      </c>
      <c r="F304" t="e">
        <f>'HIGH CCTV'!F307*'HIGH CCTV'!#REF!</f>
        <v>#REF!</v>
      </c>
      <c r="G304" t="e">
        <f>'ACC. CCTV'!F314*'ACC. CCTV'!#REF!</f>
        <v>#REF!</v>
      </c>
      <c r="H304" t="e">
        <f>PORTERO!F305*PORTERO!#REF!</f>
        <v>#REF!</v>
      </c>
      <c r="I304" t="e">
        <f>ALARMAS!F305*ALARMAS!#REF!</f>
        <v>#REF!</v>
      </c>
      <c r="J304" t="e">
        <f>ACCESO!F320*ACCESO!#REF!</f>
        <v>#REF!</v>
      </c>
      <c r="K304" t="e">
        <f>CONECTIVIDAD!F296*CONECTIVIDAD!#REF!</f>
        <v>#REF!</v>
      </c>
      <c r="L304" t="e">
        <f>INCENDIO!F307*INCENDIO!#REF!</f>
        <v>#REF!</v>
      </c>
      <c r="M304" t="e">
        <f>CERCO!F304*CERCO!#REF!</f>
        <v>#REF!</v>
      </c>
      <c r="N304" t="e">
        <f>AUDIO!F304*AUDIO!#REF!</f>
        <v>#REF!</v>
      </c>
      <c r="O304" t="e">
        <f>TELEFONIA!F304*TELEFONIA!#REF!</f>
        <v>#REF!</v>
      </c>
    </row>
    <row r="305" spans="1:15">
      <c r="A305" t="e">
        <f>ELECTRICIDAD!F304*ELECTRICIDAD!#REF!</f>
        <v>#REF!</v>
      </c>
      <c r="B305" t="e">
        <f>HIK!F351*HIK!#REF!</f>
        <v>#REF!</v>
      </c>
      <c r="C305" t="e">
        <f>HDCVI!F302*HDCVI!#REF!</f>
        <v>#REF!</v>
      </c>
      <c r="D305" t="e">
        <f>'IP-DAHUA'!F299*'IP-DAHUA'!#REF!</f>
        <v>#REF!</v>
      </c>
      <c r="E305" t="e">
        <f>'IP-IMOU'!F309*'IP-IMOU'!#REF!</f>
        <v>#REF!</v>
      </c>
      <c r="F305" t="e">
        <f>'HIGH CCTV'!F308*'HIGH CCTV'!#REF!</f>
        <v>#REF!</v>
      </c>
      <c r="G305" t="e">
        <f>'ACC. CCTV'!F315*'ACC. CCTV'!#REF!</f>
        <v>#REF!</v>
      </c>
      <c r="H305" t="e">
        <f>PORTERO!F306*PORTERO!#REF!</f>
        <v>#REF!</v>
      </c>
      <c r="I305" t="e">
        <f>ALARMAS!F306*ALARMAS!#REF!</f>
        <v>#REF!</v>
      </c>
      <c r="J305" t="e">
        <f>ACCESO!F321*ACCESO!#REF!</f>
        <v>#REF!</v>
      </c>
      <c r="K305" t="e">
        <f>CONECTIVIDAD!F297*CONECTIVIDAD!#REF!</f>
        <v>#REF!</v>
      </c>
      <c r="L305" t="e">
        <f>INCENDIO!F308*INCENDIO!#REF!</f>
        <v>#REF!</v>
      </c>
      <c r="M305" t="e">
        <f>CERCO!F305*CERCO!#REF!</f>
        <v>#REF!</v>
      </c>
      <c r="N305" t="e">
        <f>AUDIO!F305*AUDIO!#REF!</f>
        <v>#REF!</v>
      </c>
      <c r="O305" t="e">
        <f>TELEFONIA!F305*TELEFONIA!#REF!</f>
        <v>#REF!</v>
      </c>
    </row>
    <row r="306" spans="1:15">
      <c r="A306" t="e">
        <f>ELECTRICIDAD!F305*ELECTRICIDAD!#REF!</f>
        <v>#REF!</v>
      </c>
      <c r="B306" t="e">
        <f>HIK!F352*HIK!#REF!</f>
        <v>#REF!</v>
      </c>
      <c r="C306" t="e">
        <f>HDCVI!F303*HDCVI!#REF!</f>
        <v>#REF!</v>
      </c>
      <c r="D306" t="e">
        <f>'IP-DAHUA'!F300*'IP-DAHUA'!#REF!</f>
        <v>#REF!</v>
      </c>
      <c r="E306" t="e">
        <f>'IP-IMOU'!F310*'IP-IMOU'!#REF!</f>
        <v>#REF!</v>
      </c>
      <c r="F306" t="e">
        <f>'HIGH CCTV'!F309*'HIGH CCTV'!#REF!</f>
        <v>#REF!</v>
      </c>
      <c r="G306" t="e">
        <f>'ACC. CCTV'!F316*'ACC. CCTV'!#REF!</f>
        <v>#REF!</v>
      </c>
      <c r="H306" t="e">
        <f>PORTERO!F307*PORTERO!#REF!</f>
        <v>#REF!</v>
      </c>
      <c r="I306" t="e">
        <f>ALARMAS!F307*ALARMAS!#REF!</f>
        <v>#REF!</v>
      </c>
      <c r="J306" t="e">
        <f>ACCESO!F322*ACCESO!#REF!</f>
        <v>#REF!</v>
      </c>
      <c r="K306" t="e">
        <f>CONECTIVIDAD!F298*CONECTIVIDAD!#REF!</f>
        <v>#REF!</v>
      </c>
      <c r="L306" t="e">
        <f>INCENDIO!F309*INCENDIO!#REF!</f>
        <v>#REF!</v>
      </c>
      <c r="M306" t="e">
        <f>CERCO!F306*CERCO!#REF!</f>
        <v>#REF!</v>
      </c>
      <c r="N306" t="e">
        <f>AUDIO!F306*AUDIO!#REF!</f>
        <v>#REF!</v>
      </c>
      <c r="O306" t="e">
        <f>TELEFONIA!F306*TELEFONIA!#REF!</f>
        <v>#REF!</v>
      </c>
    </row>
    <row r="307" spans="1:15">
      <c r="A307" t="e">
        <f>ELECTRICIDAD!F306*ELECTRICIDAD!#REF!</f>
        <v>#REF!</v>
      </c>
      <c r="B307" t="e">
        <f>HIK!F353*HIK!#REF!</f>
        <v>#REF!</v>
      </c>
      <c r="C307" t="e">
        <f>HDCVI!F304*HDCVI!#REF!</f>
        <v>#REF!</v>
      </c>
      <c r="D307" t="e">
        <f>'IP-DAHUA'!F301*'IP-DAHUA'!#REF!</f>
        <v>#REF!</v>
      </c>
      <c r="E307" t="e">
        <f>'IP-IMOU'!F311*'IP-IMOU'!#REF!</f>
        <v>#REF!</v>
      </c>
      <c r="F307" t="e">
        <f>'HIGH CCTV'!F310*'HIGH CCTV'!#REF!</f>
        <v>#REF!</v>
      </c>
      <c r="G307" t="e">
        <f>'ACC. CCTV'!F317*'ACC. CCTV'!#REF!</f>
        <v>#REF!</v>
      </c>
      <c r="H307" t="e">
        <f>PORTERO!F308*PORTERO!#REF!</f>
        <v>#REF!</v>
      </c>
      <c r="I307" t="e">
        <f>ALARMAS!F308*ALARMAS!#REF!</f>
        <v>#REF!</v>
      </c>
      <c r="J307" t="e">
        <f>ACCESO!F323*ACCESO!#REF!</f>
        <v>#REF!</v>
      </c>
      <c r="K307" t="e">
        <f>CONECTIVIDAD!F299*CONECTIVIDAD!#REF!</f>
        <v>#REF!</v>
      </c>
      <c r="L307" t="e">
        <f>INCENDIO!F310*INCENDIO!#REF!</f>
        <v>#REF!</v>
      </c>
      <c r="M307" t="e">
        <f>CERCO!F307*CERCO!#REF!</f>
        <v>#REF!</v>
      </c>
      <c r="N307" t="e">
        <f>AUDIO!F307*AUDIO!#REF!</f>
        <v>#REF!</v>
      </c>
      <c r="O307" t="e">
        <f>TELEFONIA!F307*TELEFONIA!#REF!</f>
        <v>#REF!</v>
      </c>
    </row>
    <row r="308" spans="1:15">
      <c r="A308" t="e">
        <f>ELECTRICIDAD!F307*ELECTRICIDAD!#REF!</f>
        <v>#REF!</v>
      </c>
      <c r="B308" t="e">
        <f>HIK!F354*HIK!#REF!</f>
        <v>#REF!</v>
      </c>
      <c r="C308" t="e">
        <f>HDCVI!F305*HDCVI!#REF!</f>
        <v>#REF!</v>
      </c>
      <c r="D308" t="e">
        <f>'IP-DAHUA'!F302*'IP-DAHUA'!#REF!</f>
        <v>#REF!</v>
      </c>
      <c r="E308" t="e">
        <f>'IP-IMOU'!F312*'IP-IMOU'!#REF!</f>
        <v>#REF!</v>
      </c>
      <c r="F308" t="e">
        <f>'HIGH CCTV'!F311*'HIGH CCTV'!#REF!</f>
        <v>#REF!</v>
      </c>
      <c r="G308" t="e">
        <f>'ACC. CCTV'!F318*'ACC. CCTV'!#REF!</f>
        <v>#REF!</v>
      </c>
      <c r="H308" t="e">
        <f>PORTERO!F309*PORTERO!#REF!</f>
        <v>#REF!</v>
      </c>
      <c r="I308" t="e">
        <f>ALARMAS!F309*ALARMAS!#REF!</f>
        <v>#REF!</v>
      </c>
      <c r="J308" t="e">
        <f>ACCESO!F324*ACCESO!#REF!</f>
        <v>#REF!</v>
      </c>
      <c r="K308" t="e">
        <f>CONECTIVIDAD!F300*CONECTIVIDAD!#REF!</f>
        <v>#REF!</v>
      </c>
      <c r="L308" t="e">
        <f>INCENDIO!F311*INCENDIO!#REF!</f>
        <v>#REF!</v>
      </c>
      <c r="M308" t="e">
        <f>CERCO!F308*CERCO!#REF!</f>
        <v>#REF!</v>
      </c>
      <c r="N308" t="e">
        <f>AUDIO!F308*AUDIO!#REF!</f>
        <v>#REF!</v>
      </c>
      <c r="O308" t="e">
        <f>TELEFONIA!F308*TELEFONIA!#REF!</f>
        <v>#REF!</v>
      </c>
    </row>
    <row r="309" spans="1:15">
      <c r="A309" t="e">
        <f>ELECTRICIDAD!F308*ELECTRICIDAD!#REF!</f>
        <v>#REF!</v>
      </c>
      <c r="B309" t="e">
        <f>HIK!F355*HIK!#REF!</f>
        <v>#REF!</v>
      </c>
      <c r="C309" t="e">
        <f>HDCVI!F306*HDCVI!#REF!</f>
        <v>#REF!</v>
      </c>
      <c r="D309" t="e">
        <f>'IP-DAHUA'!F303*'IP-DAHUA'!#REF!</f>
        <v>#REF!</v>
      </c>
      <c r="E309" t="e">
        <f>'IP-IMOU'!F313*'IP-IMOU'!#REF!</f>
        <v>#REF!</v>
      </c>
      <c r="F309" t="e">
        <f>'HIGH CCTV'!F312*'HIGH CCTV'!#REF!</f>
        <v>#REF!</v>
      </c>
      <c r="G309" t="e">
        <f>'ACC. CCTV'!F319*'ACC. CCTV'!#REF!</f>
        <v>#REF!</v>
      </c>
      <c r="H309" t="e">
        <f>PORTERO!F310*PORTERO!#REF!</f>
        <v>#REF!</v>
      </c>
      <c r="I309" t="e">
        <f>ALARMAS!F310*ALARMAS!#REF!</f>
        <v>#REF!</v>
      </c>
      <c r="J309" t="e">
        <f>ACCESO!F325*ACCESO!#REF!</f>
        <v>#REF!</v>
      </c>
      <c r="K309" t="e">
        <f>CONECTIVIDAD!F301*CONECTIVIDAD!#REF!</f>
        <v>#REF!</v>
      </c>
      <c r="L309" t="e">
        <f>INCENDIO!F312*INCENDIO!#REF!</f>
        <v>#REF!</v>
      </c>
      <c r="M309" t="e">
        <f>CERCO!F309*CERCO!#REF!</f>
        <v>#REF!</v>
      </c>
      <c r="N309" t="e">
        <f>AUDIO!F309*AUDIO!#REF!</f>
        <v>#REF!</v>
      </c>
      <c r="O309" t="e">
        <f>TELEFONIA!F309*TELEFONIA!#REF!</f>
        <v>#REF!</v>
      </c>
    </row>
    <row r="310" spans="1:15">
      <c r="A310" t="e">
        <f>ELECTRICIDAD!F309*ELECTRICIDAD!#REF!</f>
        <v>#REF!</v>
      </c>
      <c r="B310" t="e">
        <f>HIK!F356*HIK!#REF!</f>
        <v>#REF!</v>
      </c>
      <c r="C310" t="e">
        <f>HDCVI!F307*HDCVI!#REF!</f>
        <v>#REF!</v>
      </c>
      <c r="D310" t="e">
        <f>'IP-DAHUA'!F304*'IP-DAHUA'!#REF!</f>
        <v>#REF!</v>
      </c>
      <c r="E310" t="e">
        <f>'IP-IMOU'!F314*'IP-IMOU'!#REF!</f>
        <v>#REF!</v>
      </c>
      <c r="F310" t="e">
        <f>'HIGH CCTV'!F313*'HIGH CCTV'!#REF!</f>
        <v>#REF!</v>
      </c>
      <c r="G310" t="e">
        <f>'ACC. CCTV'!F320*'ACC. CCTV'!#REF!</f>
        <v>#REF!</v>
      </c>
      <c r="H310" t="e">
        <f>PORTERO!F311*PORTERO!#REF!</f>
        <v>#REF!</v>
      </c>
      <c r="I310" t="e">
        <f>ALARMAS!F311*ALARMAS!#REF!</f>
        <v>#REF!</v>
      </c>
      <c r="J310" t="e">
        <f>ACCESO!F326*ACCESO!#REF!</f>
        <v>#REF!</v>
      </c>
      <c r="K310" t="e">
        <f>CONECTIVIDAD!F302*CONECTIVIDAD!#REF!</f>
        <v>#REF!</v>
      </c>
      <c r="L310" t="e">
        <f>INCENDIO!F313*INCENDIO!#REF!</f>
        <v>#REF!</v>
      </c>
      <c r="M310" t="e">
        <f>CERCO!F310*CERCO!#REF!</f>
        <v>#REF!</v>
      </c>
      <c r="N310" t="e">
        <f>AUDIO!F310*AUDIO!#REF!</f>
        <v>#REF!</v>
      </c>
      <c r="O310" t="e">
        <f>TELEFONIA!F310*TELEFONIA!#REF!</f>
        <v>#REF!</v>
      </c>
    </row>
    <row r="311" spans="1:15">
      <c r="A311" t="e">
        <f>ELECTRICIDAD!F310*ELECTRICIDAD!#REF!</f>
        <v>#REF!</v>
      </c>
      <c r="B311" t="e">
        <f>HIK!F357*HIK!#REF!</f>
        <v>#REF!</v>
      </c>
      <c r="C311" t="e">
        <f>HDCVI!F308*HDCVI!#REF!</f>
        <v>#REF!</v>
      </c>
      <c r="D311" t="e">
        <f>'IP-DAHUA'!F305*'IP-DAHUA'!#REF!</f>
        <v>#REF!</v>
      </c>
      <c r="E311" t="e">
        <f>'IP-IMOU'!F315*'IP-IMOU'!#REF!</f>
        <v>#REF!</v>
      </c>
      <c r="F311" t="e">
        <f>'HIGH CCTV'!F314*'HIGH CCTV'!#REF!</f>
        <v>#REF!</v>
      </c>
      <c r="G311" t="e">
        <f>'ACC. CCTV'!F321*'ACC. CCTV'!#REF!</f>
        <v>#REF!</v>
      </c>
      <c r="H311" t="e">
        <f>PORTERO!F312*PORTERO!#REF!</f>
        <v>#REF!</v>
      </c>
      <c r="I311" t="e">
        <f>ALARMAS!F312*ALARMAS!#REF!</f>
        <v>#REF!</v>
      </c>
      <c r="J311" t="e">
        <f>ACCESO!F327*ACCESO!#REF!</f>
        <v>#REF!</v>
      </c>
      <c r="K311" t="e">
        <f>CONECTIVIDAD!F303*CONECTIVIDAD!#REF!</f>
        <v>#REF!</v>
      </c>
      <c r="L311" t="e">
        <f>INCENDIO!F314*INCENDIO!#REF!</f>
        <v>#REF!</v>
      </c>
      <c r="M311" t="e">
        <f>CERCO!F311*CERCO!#REF!</f>
        <v>#REF!</v>
      </c>
      <c r="N311" t="e">
        <f>AUDIO!F311*AUDIO!#REF!</f>
        <v>#REF!</v>
      </c>
      <c r="O311" t="e">
        <f>TELEFONIA!F311*TELEFONIA!#REF!</f>
        <v>#REF!</v>
      </c>
    </row>
    <row r="312" spans="1:15">
      <c r="A312" t="e">
        <f>ELECTRICIDAD!F311*ELECTRICIDAD!#REF!</f>
        <v>#REF!</v>
      </c>
      <c r="B312" t="e">
        <f>HIK!F358*HIK!#REF!</f>
        <v>#REF!</v>
      </c>
      <c r="C312" t="e">
        <f>HDCVI!F309*HDCVI!#REF!</f>
        <v>#REF!</v>
      </c>
      <c r="D312" t="e">
        <f>'IP-DAHUA'!F306*'IP-DAHUA'!#REF!</f>
        <v>#REF!</v>
      </c>
      <c r="E312" t="e">
        <f>'IP-IMOU'!F316*'IP-IMOU'!#REF!</f>
        <v>#REF!</v>
      </c>
      <c r="F312" t="e">
        <f>'HIGH CCTV'!F315*'HIGH CCTV'!#REF!</f>
        <v>#REF!</v>
      </c>
      <c r="G312" t="e">
        <f>'ACC. CCTV'!F322*'ACC. CCTV'!#REF!</f>
        <v>#REF!</v>
      </c>
      <c r="H312" t="e">
        <f>PORTERO!F313*PORTERO!#REF!</f>
        <v>#REF!</v>
      </c>
      <c r="I312" t="e">
        <f>ALARMAS!F313*ALARMAS!#REF!</f>
        <v>#REF!</v>
      </c>
      <c r="J312" t="e">
        <f>ACCESO!F328*ACCESO!#REF!</f>
        <v>#REF!</v>
      </c>
      <c r="K312" t="e">
        <f>CONECTIVIDAD!F304*CONECTIVIDAD!#REF!</f>
        <v>#REF!</v>
      </c>
      <c r="L312" t="e">
        <f>INCENDIO!F315*INCENDIO!#REF!</f>
        <v>#REF!</v>
      </c>
      <c r="M312" t="e">
        <f>CERCO!F312*CERCO!#REF!</f>
        <v>#REF!</v>
      </c>
      <c r="N312" t="e">
        <f>AUDIO!F312*AUDIO!#REF!</f>
        <v>#REF!</v>
      </c>
      <c r="O312" t="e">
        <f>TELEFONIA!F312*TELEFONIA!#REF!</f>
        <v>#REF!</v>
      </c>
    </row>
    <row r="313" spans="1:15">
      <c r="A313" t="e">
        <f>ELECTRICIDAD!F312*ELECTRICIDAD!#REF!</f>
        <v>#REF!</v>
      </c>
      <c r="B313" t="e">
        <f>HIK!F359*HIK!#REF!</f>
        <v>#REF!</v>
      </c>
      <c r="C313" t="e">
        <f>HDCVI!F310*HDCVI!#REF!</f>
        <v>#REF!</v>
      </c>
      <c r="D313" t="e">
        <f>'IP-DAHUA'!F307*'IP-DAHUA'!#REF!</f>
        <v>#REF!</v>
      </c>
      <c r="E313" t="e">
        <f>'IP-IMOU'!F317*'IP-IMOU'!#REF!</f>
        <v>#REF!</v>
      </c>
      <c r="F313" t="e">
        <f>'HIGH CCTV'!F316*'HIGH CCTV'!#REF!</f>
        <v>#REF!</v>
      </c>
      <c r="G313" t="e">
        <f>'ACC. CCTV'!F323*'ACC. CCTV'!#REF!</f>
        <v>#REF!</v>
      </c>
      <c r="H313" t="e">
        <f>PORTERO!F314*PORTERO!#REF!</f>
        <v>#REF!</v>
      </c>
      <c r="I313" t="e">
        <f>ALARMAS!F314*ALARMAS!#REF!</f>
        <v>#REF!</v>
      </c>
      <c r="J313" t="e">
        <f>ACCESO!F329*ACCESO!#REF!</f>
        <v>#REF!</v>
      </c>
      <c r="K313" t="e">
        <f>CONECTIVIDAD!F305*CONECTIVIDAD!#REF!</f>
        <v>#REF!</v>
      </c>
      <c r="L313" t="e">
        <f>INCENDIO!F316*INCENDIO!#REF!</f>
        <v>#REF!</v>
      </c>
      <c r="M313" t="e">
        <f>CERCO!F313*CERCO!#REF!</f>
        <v>#REF!</v>
      </c>
      <c r="N313" t="e">
        <f>AUDIO!F313*AUDIO!#REF!</f>
        <v>#REF!</v>
      </c>
      <c r="O313" t="e">
        <f>TELEFONIA!F313*TELEFONIA!#REF!</f>
        <v>#REF!</v>
      </c>
    </row>
    <row r="314" spans="1:15">
      <c r="A314" t="e">
        <f>ELECTRICIDAD!F313*ELECTRICIDAD!#REF!</f>
        <v>#REF!</v>
      </c>
      <c r="B314" t="e">
        <f>HIK!F360*HIK!#REF!</f>
        <v>#REF!</v>
      </c>
      <c r="C314" t="e">
        <f>HDCVI!F311*HDCVI!#REF!</f>
        <v>#REF!</v>
      </c>
      <c r="D314" t="e">
        <f>'IP-DAHUA'!F308*'IP-DAHUA'!#REF!</f>
        <v>#REF!</v>
      </c>
      <c r="E314" t="e">
        <f>'IP-IMOU'!F318*'IP-IMOU'!#REF!</f>
        <v>#REF!</v>
      </c>
      <c r="F314" t="e">
        <f>'HIGH CCTV'!F317*'HIGH CCTV'!#REF!</f>
        <v>#REF!</v>
      </c>
      <c r="G314" t="e">
        <f>'ACC. CCTV'!F324*'ACC. CCTV'!#REF!</f>
        <v>#REF!</v>
      </c>
      <c r="H314" t="e">
        <f>PORTERO!F315*PORTERO!#REF!</f>
        <v>#REF!</v>
      </c>
      <c r="I314" t="e">
        <f>ALARMAS!F315*ALARMAS!#REF!</f>
        <v>#REF!</v>
      </c>
      <c r="J314" t="e">
        <f>ACCESO!F330*ACCESO!#REF!</f>
        <v>#REF!</v>
      </c>
      <c r="K314" t="e">
        <f>CONECTIVIDAD!F306*CONECTIVIDAD!#REF!</f>
        <v>#REF!</v>
      </c>
      <c r="L314" t="e">
        <f>INCENDIO!F317*INCENDIO!#REF!</f>
        <v>#REF!</v>
      </c>
      <c r="M314" t="e">
        <f>CERCO!F314*CERCO!#REF!</f>
        <v>#REF!</v>
      </c>
      <c r="N314" t="e">
        <f>AUDIO!F314*AUDIO!#REF!</f>
        <v>#REF!</v>
      </c>
      <c r="O314" t="e">
        <f>TELEFONIA!F314*TELEFONIA!#REF!</f>
        <v>#REF!</v>
      </c>
    </row>
    <row r="315" spans="1:15">
      <c r="A315" t="e">
        <f>ELECTRICIDAD!F314*ELECTRICIDAD!#REF!</f>
        <v>#REF!</v>
      </c>
      <c r="B315" t="e">
        <f>HIK!F361*HIK!#REF!</f>
        <v>#REF!</v>
      </c>
      <c r="C315" t="e">
        <f>HDCVI!F312*HDCVI!#REF!</f>
        <v>#REF!</v>
      </c>
      <c r="D315" t="e">
        <f>'IP-DAHUA'!F309*'IP-DAHUA'!#REF!</f>
        <v>#REF!</v>
      </c>
      <c r="E315" t="e">
        <f>'IP-IMOU'!F319*'IP-IMOU'!#REF!</f>
        <v>#REF!</v>
      </c>
      <c r="F315" t="e">
        <f>'HIGH CCTV'!F318*'HIGH CCTV'!#REF!</f>
        <v>#REF!</v>
      </c>
      <c r="G315" t="e">
        <f>'ACC. CCTV'!F325*'ACC. CCTV'!#REF!</f>
        <v>#REF!</v>
      </c>
      <c r="H315" t="e">
        <f>PORTERO!F316*PORTERO!#REF!</f>
        <v>#REF!</v>
      </c>
      <c r="I315" t="e">
        <f>ALARMAS!F316*ALARMAS!#REF!</f>
        <v>#REF!</v>
      </c>
      <c r="J315" t="e">
        <f>ACCESO!F331*ACCESO!#REF!</f>
        <v>#REF!</v>
      </c>
      <c r="K315" t="e">
        <f>CONECTIVIDAD!F307*CONECTIVIDAD!#REF!</f>
        <v>#REF!</v>
      </c>
      <c r="L315" t="e">
        <f>INCENDIO!F318*INCENDIO!#REF!</f>
        <v>#REF!</v>
      </c>
      <c r="M315" t="e">
        <f>CERCO!F315*CERCO!#REF!</f>
        <v>#REF!</v>
      </c>
      <c r="N315" t="e">
        <f>AUDIO!F315*AUDIO!#REF!</f>
        <v>#REF!</v>
      </c>
      <c r="O315" t="e">
        <f>TELEFONIA!F315*TELEFONIA!#REF!</f>
        <v>#REF!</v>
      </c>
    </row>
    <row r="316" spans="1:15">
      <c r="A316" t="e">
        <f>ELECTRICIDAD!F315*ELECTRICIDAD!#REF!</f>
        <v>#REF!</v>
      </c>
      <c r="B316" t="e">
        <f>HIK!F362*HIK!#REF!</f>
        <v>#REF!</v>
      </c>
      <c r="C316" t="e">
        <f>HDCVI!F313*HDCVI!#REF!</f>
        <v>#REF!</v>
      </c>
      <c r="D316" t="e">
        <f>'IP-DAHUA'!F310*'IP-DAHUA'!#REF!</f>
        <v>#REF!</v>
      </c>
      <c r="E316" t="e">
        <f>'IP-IMOU'!F320*'IP-IMOU'!#REF!</f>
        <v>#REF!</v>
      </c>
      <c r="F316" t="e">
        <f>'HIGH CCTV'!F319*'HIGH CCTV'!#REF!</f>
        <v>#REF!</v>
      </c>
      <c r="G316" t="e">
        <f>'ACC. CCTV'!F326*'ACC. CCTV'!#REF!</f>
        <v>#REF!</v>
      </c>
      <c r="H316" t="e">
        <f>PORTERO!F317*PORTERO!#REF!</f>
        <v>#REF!</v>
      </c>
      <c r="I316" t="e">
        <f>ALARMAS!F317*ALARMAS!#REF!</f>
        <v>#REF!</v>
      </c>
      <c r="J316" t="e">
        <f>ACCESO!F332*ACCESO!#REF!</f>
        <v>#REF!</v>
      </c>
      <c r="K316" t="e">
        <f>CONECTIVIDAD!F308*CONECTIVIDAD!#REF!</f>
        <v>#REF!</v>
      </c>
      <c r="L316" t="e">
        <f>INCENDIO!F319*INCENDIO!#REF!</f>
        <v>#REF!</v>
      </c>
      <c r="M316" t="e">
        <f>CERCO!F316*CERCO!#REF!</f>
        <v>#REF!</v>
      </c>
      <c r="N316" t="e">
        <f>AUDIO!F316*AUDIO!#REF!</f>
        <v>#REF!</v>
      </c>
      <c r="O316" t="e">
        <f>TELEFONIA!F316*TELEFONIA!#REF!</f>
        <v>#REF!</v>
      </c>
    </row>
    <row r="317" spans="1:15">
      <c r="A317" t="e">
        <f>ELECTRICIDAD!F316*ELECTRICIDAD!#REF!</f>
        <v>#REF!</v>
      </c>
      <c r="B317" t="e">
        <f>HIK!F363*HIK!#REF!</f>
        <v>#REF!</v>
      </c>
      <c r="C317" t="e">
        <f>HDCVI!F314*HDCVI!#REF!</f>
        <v>#REF!</v>
      </c>
      <c r="D317" t="e">
        <f>'IP-DAHUA'!F311*'IP-DAHUA'!#REF!</f>
        <v>#REF!</v>
      </c>
      <c r="E317" t="e">
        <f>'IP-IMOU'!F321*'IP-IMOU'!#REF!</f>
        <v>#REF!</v>
      </c>
      <c r="F317" t="e">
        <f>'HIGH CCTV'!F320*'HIGH CCTV'!#REF!</f>
        <v>#REF!</v>
      </c>
      <c r="G317" t="e">
        <f>'ACC. CCTV'!F327*'ACC. CCTV'!#REF!</f>
        <v>#REF!</v>
      </c>
      <c r="H317" t="e">
        <f>PORTERO!F318*PORTERO!#REF!</f>
        <v>#REF!</v>
      </c>
      <c r="I317" t="e">
        <f>ALARMAS!F318*ALARMAS!#REF!</f>
        <v>#REF!</v>
      </c>
      <c r="J317" t="e">
        <f>ACCESO!F333*ACCESO!#REF!</f>
        <v>#REF!</v>
      </c>
      <c r="K317" t="e">
        <f>CONECTIVIDAD!F309*CONECTIVIDAD!#REF!</f>
        <v>#REF!</v>
      </c>
      <c r="L317" t="e">
        <f>INCENDIO!F320*INCENDIO!#REF!</f>
        <v>#REF!</v>
      </c>
      <c r="M317" t="e">
        <f>CERCO!F317*CERCO!#REF!</f>
        <v>#REF!</v>
      </c>
      <c r="N317" t="e">
        <f>AUDIO!F317*AUDIO!#REF!</f>
        <v>#REF!</v>
      </c>
      <c r="O317" t="e">
        <f>TELEFONIA!F317*TELEFONIA!#REF!</f>
        <v>#REF!</v>
      </c>
    </row>
    <row r="318" spans="1:15">
      <c r="A318" t="e">
        <f>ELECTRICIDAD!F317*ELECTRICIDAD!#REF!</f>
        <v>#REF!</v>
      </c>
      <c r="B318" t="e">
        <f>HIK!F364*HIK!#REF!</f>
        <v>#REF!</v>
      </c>
      <c r="C318" t="e">
        <f>HDCVI!F315*HDCVI!#REF!</f>
        <v>#REF!</v>
      </c>
      <c r="D318" t="e">
        <f>'IP-DAHUA'!F312*'IP-DAHUA'!#REF!</f>
        <v>#REF!</v>
      </c>
      <c r="E318" t="e">
        <f>'IP-IMOU'!F322*'IP-IMOU'!#REF!</f>
        <v>#REF!</v>
      </c>
      <c r="F318" t="e">
        <f>'HIGH CCTV'!F321*'HIGH CCTV'!#REF!</f>
        <v>#REF!</v>
      </c>
      <c r="G318" t="e">
        <f>'ACC. CCTV'!F328*'ACC. CCTV'!#REF!</f>
        <v>#REF!</v>
      </c>
      <c r="H318" t="e">
        <f>PORTERO!F319*PORTERO!#REF!</f>
        <v>#REF!</v>
      </c>
      <c r="I318" t="e">
        <f>ALARMAS!F319*ALARMAS!#REF!</f>
        <v>#REF!</v>
      </c>
      <c r="J318" t="e">
        <f>ACCESO!F334*ACCESO!#REF!</f>
        <v>#REF!</v>
      </c>
      <c r="K318" t="e">
        <f>CONECTIVIDAD!F310*CONECTIVIDAD!#REF!</f>
        <v>#REF!</v>
      </c>
      <c r="L318" t="e">
        <f>INCENDIO!F321*INCENDIO!#REF!</f>
        <v>#REF!</v>
      </c>
      <c r="M318" t="e">
        <f>CERCO!F318*CERCO!#REF!</f>
        <v>#REF!</v>
      </c>
      <c r="N318" t="e">
        <f>AUDIO!F318*AUDIO!#REF!</f>
        <v>#REF!</v>
      </c>
      <c r="O318" t="e">
        <f>TELEFONIA!F318*TELEFONIA!#REF!</f>
        <v>#REF!</v>
      </c>
    </row>
    <row r="319" spans="1:15">
      <c r="A319" t="e">
        <f>ELECTRICIDAD!F318*ELECTRICIDAD!#REF!</f>
        <v>#REF!</v>
      </c>
      <c r="B319" t="e">
        <f>HIK!F365*HIK!#REF!</f>
        <v>#REF!</v>
      </c>
      <c r="C319" t="e">
        <f>HDCVI!F316*HDCVI!#REF!</f>
        <v>#REF!</v>
      </c>
      <c r="D319" t="e">
        <f>'IP-DAHUA'!F313*'IP-DAHUA'!#REF!</f>
        <v>#REF!</v>
      </c>
      <c r="E319" t="e">
        <f>'IP-IMOU'!F323*'IP-IMOU'!#REF!</f>
        <v>#REF!</v>
      </c>
      <c r="F319" t="e">
        <f>'HIGH CCTV'!F322*'HIGH CCTV'!#REF!</f>
        <v>#REF!</v>
      </c>
      <c r="G319" t="e">
        <f>'ACC. CCTV'!F329*'ACC. CCTV'!#REF!</f>
        <v>#REF!</v>
      </c>
      <c r="H319" t="e">
        <f>PORTERO!F320*PORTERO!#REF!</f>
        <v>#REF!</v>
      </c>
      <c r="I319" t="e">
        <f>ALARMAS!F320*ALARMAS!#REF!</f>
        <v>#REF!</v>
      </c>
      <c r="J319" t="e">
        <f>ACCESO!F335*ACCESO!#REF!</f>
        <v>#REF!</v>
      </c>
      <c r="K319" t="e">
        <f>CONECTIVIDAD!F311*CONECTIVIDAD!#REF!</f>
        <v>#REF!</v>
      </c>
      <c r="L319" t="e">
        <f>INCENDIO!F322*INCENDIO!#REF!</f>
        <v>#REF!</v>
      </c>
      <c r="M319" t="e">
        <f>CERCO!F319*CERCO!#REF!</f>
        <v>#REF!</v>
      </c>
      <c r="N319" t="e">
        <f>AUDIO!F319*AUDIO!#REF!</f>
        <v>#REF!</v>
      </c>
      <c r="O319" t="e">
        <f>TELEFONIA!F319*TELEFONIA!#REF!</f>
        <v>#REF!</v>
      </c>
    </row>
    <row r="320" spans="1:15">
      <c r="A320" t="e">
        <f>ELECTRICIDAD!F319*ELECTRICIDAD!#REF!</f>
        <v>#REF!</v>
      </c>
      <c r="B320" t="e">
        <f>HIK!F366*HIK!#REF!</f>
        <v>#REF!</v>
      </c>
      <c r="C320" t="e">
        <f>HDCVI!F317*HDCVI!#REF!</f>
        <v>#REF!</v>
      </c>
      <c r="D320" t="e">
        <f>'IP-DAHUA'!F314*'IP-DAHUA'!#REF!</f>
        <v>#REF!</v>
      </c>
      <c r="E320" t="e">
        <f>'IP-IMOU'!F324*'IP-IMOU'!#REF!</f>
        <v>#REF!</v>
      </c>
      <c r="F320" t="e">
        <f>'HIGH CCTV'!F323*'HIGH CCTV'!#REF!</f>
        <v>#REF!</v>
      </c>
      <c r="G320" t="e">
        <f>'ACC. CCTV'!F330*'ACC. CCTV'!#REF!</f>
        <v>#REF!</v>
      </c>
      <c r="H320" t="e">
        <f>PORTERO!F321*PORTERO!#REF!</f>
        <v>#REF!</v>
      </c>
      <c r="I320" t="e">
        <f>ALARMAS!F321*ALARMAS!#REF!</f>
        <v>#REF!</v>
      </c>
      <c r="J320" t="e">
        <f>ACCESO!F336*ACCESO!#REF!</f>
        <v>#REF!</v>
      </c>
      <c r="K320" t="e">
        <f>CONECTIVIDAD!F312*CONECTIVIDAD!#REF!</f>
        <v>#REF!</v>
      </c>
      <c r="L320" t="e">
        <f>INCENDIO!F323*INCENDIO!#REF!</f>
        <v>#REF!</v>
      </c>
      <c r="M320" t="e">
        <f>CERCO!F320*CERCO!#REF!</f>
        <v>#REF!</v>
      </c>
      <c r="N320" t="e">
        <f>AUDIO!F320*AUDIO!#REF!</f>
        <v>#REF!</v>
      </c>
      <c r="O320" t="e">
        <f>TELEFONIA!F320*TELEFONIA!#REF!</f>
        <v>#REF!</v>
      </c>
    </row>
    <row r="321" spans="1:15">
      <c r="A321" t="e">
        <f>ELECTRICIDAD!F320*ELECTRICIDAD!#REF!</f>
        <v>#REF!</v>
      </c>
      <c r="B321" t="e">
        <f>HIK!F367*HIK!#REF!</f>
        <v>#REF!</v>
      </c>
      <c r="C321" t="e">
        <f>HDCVI!F318*HDCVI!#REF!</f>
        <v>#REF!</v>
      </c>
      <c r="D321" t="e">
        <f>'IP-DAHUA'!F315*'IP-DAHUA'!#REF!</f>
        <v>#REF!</v>
      </c>
      <c r="E321" t="e">
        <f>'IP-IMOU'!F325*'IP-IMOU'!#REF!</f>
        <v>#REF!</v>
      </c>
      <c r="F321" t="e">
        <f>'HIGH CCTV'!F324*'HIGH CCTV'!#REF!</f>
        <v>#REF!</v>
      </c>
      <c r="G321" t="e">
        <f>'ACC. CCTV'!F331*'ACC. CCTV'!#REF!</f>
        <v>#REF!</v>
      </c>
      <c r="H321" t="e">
        <f>PORTERO!F322*PORTERO!#REF!</f>
        <v>#REF!</v>
      </c>
      <c r="I321" t="e">
        <f>ALARMAS!F322*ALARMAS!#REF!</f>
        <v>#REF!</v>
      </c>
      <c r="J321" t="e">
        <f>ACCESO!F337*ACCESO!#REF!</f>
        <v>#REF!</v>
      </c>
      <c r="K321" t="e">
        <f>CONECTIVIDAD!F313*CONECTIVIDAD!#REF!</f>
        <v>#REF!</v>
      </c>
      <c r="L321" t="e">
        <f>INCENDIO!F324*INCENDIO!#REF!</f>
        <v>#REF!</v>
      </c>
      <c r="M321" t="e">
        <f>CERCO!F321*CERCO!#REF!</f>
        <v>#REF!</v>
      </c>
      <c r="N321" t="e">
        <f>AUDIO!F321*AUDIO!#REF!</f>
        <v>#REF!</v>
      </c>
      <c r="O321" t="e">
        <f>TELEFONIA!F321*TELEFONIA!#REF!</f>
        <v>#REF!</v>
      </c>
    </row>
    <row r="322" spans="1:15">
      <c r="A322" t="e">
        <f>ELECTRICIDAD!F321*ELECTRICIDAD!#REF!</f>
        <v>#REF!</v>
      </c>
      <c r="B322" t="e">
        <f>HIK!F368*HIK!#REF!</f>
        <v>#REF!</v>
      </c>
      <c r="C322" t="e">
        <f>HDCVI!F319*HDCVI!#REF!</f>
        <v>#REF!</v>
      </c>
      <c r="D322" t="e">
        <f>'IP-DAHUA'!F316*'IP-DAHUA'!#REF!</f>
        <v>#REF!</v>
      </c>
      <c r="E322" t="e">
        <f>'IP-IMOU'!F326*'IP-IMOU'!#REF!</f>
        <v>#REF!</v>
      </c>
      <c r="F322" t="e">
        <f>'HIGH CCTV'!F325*'HIGH CCTV'!#REF!</f>
        <v>#REF!</v>
      </c>
      <c r="G322" t="e">
        <f>'ACC. CCTV'!F332*'ACC. CCTV'!#REF!</f>
        <v>#REF!</v>
      </c>
      <c r="H322" t="e">
        <f>PORTERO!F323*PORTERO!#REF!</f>
        <v>#REF!</v>
      </c>
      <c r="I322" t="e">
        <f>ALARMAS!F323*ALARMAS!#REF!</f>
        <v>#REF!</v>
      </c>
      <c r="J322" t="e">
        <f>ACCESO!F338*ACCESO!#REF!</f>
        <v>#REF!</v>
      </c>
      <c r="K322" t="e">
        <f>CONECTIVIDAD!F314*CONECTIVIDAD!#REF!</f>
        <v>#REF!</v>
      </c>
      <c r="L322" t="e">
        <f>INCENDIO!F325*INCENDIO!#REF!</f>
        <v>#REF!</v>
      </c>
      <c r="M322" t="e">
        <f>CERCO!F322*CERCO!#REF!</f>
        <v>#REF!</v>
      </c>
      <c r="N322" t="e">
        <f>AUDIO!F322*AUDIO!#REF!</f>
        <v>#REF!</v>
      </c>
      <c r="O322" t="e">
        <f>TELEFONIA!F322*TELEFONIA!#REF!</f>
        <v>#REF!</v>
      </c>
    </row>
    <row r="323" spans="1:15">
      <c r="A323" t="e">
        <f>ELECTRICIDAD!F322*ELECTRICIDAD!#REF!</f>
        <v>#REF!</v>
      </c>
      <c r="B323" t="e">
        <f>HIK!F369*HIK!#REF!</f>
        <v>#REF!</v>
      </c>
      <c r="C323" t="e">
        <f>HDCVI!F320*HDCVI!#REF!</f>
        <v>#REF!</v>
      </c>
      <c r="D323" t="e">
        <f>'IP-DAHUA'!F317*'IP-DAHUA'!#REF!</f>
        <v>#REF!</v>
      </c>
      <c r="E323" t="e">
        <f>'IP-IMOU'!F327*'IP-IMOU'!#REF!</f>
        <v>#REF!</v>
      </c>
      <c r="F323" t="e">
        <f>'HIGH CCTV'!F326*'HIGH CCTV'!#REF!</f>
        <v>#REF!</v>
      </c>
      <c r="G323" t="e">
        <f>'ACC. CCTV'!F333*'ACC. CCTV'!#REF!</f>
        <v>#REF!</v>
      </c>
      <c r="H323" t="e">
        <f>PORTERO!F324*PORTERO!#REF!</f>
        <v>#REF!</v>
      </c>
      <c r="I323" t="e">
        <f>ALARMAS!F324*ALARMAS!#REF!</f>
        <v>#REF!</v>
      </c>
      <c r="J323" t="e">
        <f>ACCESO!F339*ACCESO!#REF!</f>
        <v>#REF!</v>
      </c>
      <c r="K323" t="e">
        <f>CONECTIVIDAD!F315*CONECTIVIDAD!#REF!</f>
        <v>#REF!</v>
      </c>
      <c r="L323" t="e">
        <f>INCENDIO!F326*INCENDIO!#REF!</f>
        <v>#REF!</v>
      </c>
      <c r="M323" t="e">
        <f>CERCO!F323*CERCO!#REF!</f>
        <v>#REF!</v>
      </c>
      <c r="N323" t="e">
        <f>AUDIO!F323*AUDIO!#REF!</f>
        <v>#REF!</v>
      </c>
      <c r="O323" t="e">
        <f>TELEFONIA!F323*TELEFONIA!#REF!</f>
        <v>#REF!</v>
      </c>
    </row>
    <row r="324" spans="1:15">
      <c r="A324" t="e">
        <f>ELECTRICIDAD!F323*ELECTRICIDAD!#REF!</f>
        <v>#REF!</v>
      </c>
      <c r="B324" t="e">
        <f>HIK!F370*HIK!#REF!</f>
        <v>#REF!</v>
      </c>
      <c r="C324" t="e">
        <f>HDCVI!F321*HDCVI!#REF!</f>
        <v>#REF!</v>
      </c>
      <c r="D324" t="e">
        <f>'IP-DAHUA'!F318*'IP-DAHUA'!#REF!</f>
        <v>#REF!</v>
      </c>
      <c r="E324" t="e">
        <f>'IP-IMOU'!F328*'IP-IMOU'!#REF!</f>
        <v>#REF!</v>
      </c>
      <c r="F324" t="e">
        <f>'HIGH CCTV'!F327*'HIGH CCTV'!#REF!</f>
        <v>#REF!</v>
      </c>
      <c r="G324" t="e">
        <f>'ACC. CCTV'!F334*'ACC. CCTV'!#REF!</f>
        <v>#REF!</v>
      </c>
      <c r="H324" t="e">
        <f>PORTERO!F325*PORTERO!#REF!</f>
        <v>#REF!</v>
      </c>
      <c r="I324" t="e">
        <f>ALARMAS!F325*ALARMAS!#REF!</f>
        <v>#REF!</v>
      </c>
      <c r="J324" t="e">
        <f>ACCESO!F340*ACCESO!#REF!</f>
        <v>#REF!</v>
      </c>
      <c r="K324" t="e">
        <f>CONECTIVIDAD!F316*CONECTIVIDAD!#REF!</f>
        <v>#REF!</v>
      </c>
      <c r="L324" t="e">
        <f>INCENDIO!F327*INCENDIO!#REF!</f>
        <v>#REF!</v>
      </c>
      <c r="M324" t="e">
        <f>CERCO!F324*CERCO!#REF!</f>
        <v>#REF!</v>
      </c>
      <c r="N324" t="e">
        <f>AUDIO!F324*AUDIO!#REF!</f>
        <v>#REF!</v>
      </c>
      <c r="O324" t="e">
        <f>TELEFONIA!F324*TELEFONIA!#REF!</f>
        <v>#REF!</v>
      </c>
    </row>
    <row r="325" spans="1:15">
      <c r="A325" t="e">
        <f>ELECTRICIDAD!F324*ELECTRICIDAD!#REF!</f>
        <v>#REF!</v>
      </c>
      <c r="B325" t="e">
        <f>HIK!F371*HIK!#REF!</f>
        <v>#REF!</v>
      </c>
      <c r="C325" t="e">
        <f>HDCVI!F322*HDCVI!#REF!</f>
        <v>#REF!</v>
      </c>
      <c r="D325" t="e">
        <f>'IP-DAHUA'!F319*'IP-DAHUA'!#REF!</f>
        <v>#REF!</v>
      </c>
      <c r="E325" t="e">
        <f>'IP-IMOU'!F329*'IP-IMOU'!#REF!</f>
        <v>#REF!</v>
      </c>
      <c r="F325" t="e">
        <f>'HIGH CCTV'!F328*'HIGH CCTV'!#REF!</f>
        <v>#REF!</v>
      </c>
      <c r="G325" t="e">
        <f>'ACC. CCTV'!F335*'ACC. CCTV'!#REF!</f>
        <v>#REF!</v>
      </c>
      <c r="H325" t="e">
        <f>PORTERO!F326*PORTERO!#REF!</f>
        <v>#REF!</v>
      </c>
      <c r="I325" t="e">
        <f>ALARMAS!F326*ALARMAS!#REF!</f>
        <v>#REF!</v>
      </c>
      <c r="J325" t="e">
        <f>ACCESO!F341*ACCESO!#REF!</f>
        <v>#REF!</v>
      </c>
      <c r="K325" t="e">
        <f>CONECTIVIDAD!F317*CONECTIVIDAD!#REF!</f>
        <v>#REF!</v>
      </c>
      <c r="L325" t="e">
        <f>INCENDIO!F328*INCENDIO!#REF!</f>
        <v>#REF!</v>
      </c>
      <c r="M325" t="e">
        <f>CERCO!F325*CERCO!#REF!</f>
        <v>#REF!</v>
      </c>
      <c r="N325" t="e">
        <f>AUDIO!F325*AUDIO!#REF!</f>
        <v>#REF!</v>
      </c>
      <c r="O325" t="e">
        <f>TELEFONIA!F325*TELEFONIA!#REF!</f>
        <v>#REF!</v>
      </c>
    </row>
    <row r="326" spans="1:15">
      <c r="A326" t="e">
        <f>ELECTRICIDAD!F325*ELECTRICIDAD!#REF!</f>
        <v>#REF!</v>
      </c>
      <c r="B326" t="e">
        <f>HIK!F372*HIK!#REF!</f>
        <v>#REF!</v>
      </c>
      <c r="C326" t="e">
        <f>HDCVI!F323*HDCVI!#REF!</f>
        <v>#REF!</v>
      </c>
      <c r="D326" t="e">
        <f>'IP-DAHUA'!F320*'IP-DAHUA'!#REF!</f>
        <v>#REF!</v>
      </c>
      <c r="E326" t="e">
        <f>'IP-IMOU'!F330*'IP-IMOU'!#REF!</f>
        <v>#REF!</v>
      </c>
      <c r="F326" t="e">
        <f>'HIGH CCTV'!F329*'HIGH CCTV'!#REF!</f>
        <v>#REF!</v>
      </c>
      <c r="G326" t="e">
        <f>'ACC. CCTV'!F336*'ACC. CCTV'!#REF!</f>
        <v>#REF!</v>
      </c>
      <c r="H326" t="e">
        <f>PORTERO!F327*PORTERO!#REF!</f>
        <v>#REF!</v>
      </c>
      <c r="I326" t="e">
        <f>ALARMAS!F327*ALARMAS!#REF!</f>
        <v>#REF!</v>
      </c>
      <c r="J326" t="e">
        <f>ACCESO!F342*ACCESO!#REF!</f>
        <v>#REF!</v>
      </c>
      <c r="K326" t="e">
        <f>CONECTIVIDAD!F318*CONECTIVIDAD!#REF!</f>
        <v>#REF!</v>
      </c>
      <c r="L326" t="e">
        <f>INCENDIO!F329*INCENDIO!#REF!</f>
        <v>#REF!</v>
      </c>
      <c r="M326" t="e">
        <f>CERCO!F326*CERCO!#REF!</f>
        <v>#REF!</v>
      </c>
      <c r="N326" t="e">
        <f>AUDIO!F326*AUDIO!#REF!</f>
        <v>#REF!</v>
      </c>
      <c r="O326" t="e">
        <f>TELEFONIA!F326*TELEFONIA!#REF!</f>
        <v>#REF!</v>
      </c>
    </row>
    <row r="327" spans="1:15">
      <c r="A327" t="e">
        <f>ELECTRICIDAD!F326*ELECTRICIDAD!#REF!</f>
        <v>#REF!</v>
      </c>
      <c r="B327" t="e">
        <f>HIK!F373*HIK!#REF!</f>
        <v>#REF!</v>
      </c>
      <c r="C327" t="e">
        <f>HDCVI!F324*HDCVI!#REF!</f>
        <v>#REF!</v>
      </c>
      <c r="D327" t="e">
        <f>'IP-DAHUA'!F321*'IP-DAHUA'!#REF!</f>
        <v>#REF!</v>
      </c>
      <c r="E327" t="e">
        <f>'IP-IMOU'!F331*'IP-IMOU'!#REF!</f>
        <v>#REF!</v>
      </c>
      <c r="F327" t="e">
        <f>'HIGH CCTV'!F330*'HIGH CCTV'!#REF!</f>
        <v>#REF!</v>
      </c>
      <c r="G327" t="e">
        <f>'ACC. CCTV'!F337*'ACC. CCTV'!#REF!</f>
        <v>#REF!</v>
      </c>
      <c r="H327" t="e">
        <f>PORTERO!F328*PORTERO!#REF!</f>
        <v>#REF!</v>
      </c>
      <c r="I327" t="e">
        <f>ALARMAS!F328*ALARMAS!#REF!</f>
        <v>#REF!</v>
      </c>
      <c r="J327" t="e">
        <f>ACCESO!F343*ACCESO!#REF!</f>
        <v>#REF!</v>
      </c>
      <c r="K327" t="e">
        <f>CONECTIVIDAD!F319*CONECTIVIDAD!#REF!</f>
        <v>#REF!</v>
      </c>
      <c r="L327" t="e">
        <f>INCENDIO!F330*INCENDIO!#REF!</f>
        <v>#REF!</v>
      </c>
      <c r="M327" t="e">
        <f>CERCO!F327*CERCO!#REF!</f>
        <v>#REF!</v>
      </c>
      <c r="N327" t="e">
        <f>AUDIO!F327*AUDIO!#REF!</f>
        <v>#REF!</v>
      </c>
      <c r="O327" t="e">
        <f>TELEFONIA!F327*TELEFONIA!#REF!</f>
        <v>#REF!</v>
      </c>
    </row>
    <row r="328" spans="1:15">
      <c r="A328" t="e">
        <f>ELECTRICIDAD!F327*ELECTRICIDAD!#REF!</f>
        <v>#REF!</v>
      </c>
      <c r="B328" t="e">
        <f>HIK!F374*HIK!#REF!</f>
        <v>#REF!</v>
      </c>
      <c r="C328" t="e">
        <f>HDCVI!F325*HDCVI!#REF!</f>
        <v>#REF!</v>
      </c>
      <c r="D328" t="e">
        <f>'IP-DAHUA'!F322*'IP-DAHUA'!#REF!</f>
        <v>#REF!</v>
      </c>
      <c r="E328" t="e">
        <f>'IP-IMOU'!F332*'IP-IMOU'!#REF!</f>
        <v>#REF!</v>
      </c>
      <c r="F328" t="e">
        <f>'HIGH CCTV'!F331*'HIGH CCTV'!#REF!</f>
        <v>#REF!</v>
      </c>
      <c r="G328" t="e">
        <f>'ACC. CCTV'!F338*'ACC. CCTV'!#REF!</f>
        <v>#REF!</v>
      </c>
      <c r="H328" t="e">
        <f>PORTERO!F329*PORTERO!#REF!</f>
        <v>#REF!</v>
      </c>
      <c r="I328" t="e">
        <f>ALARMAS!F329*ALARMAS!#REF!</f>
        <v>#REF!</v>
      </c>
      <c r="J328" t="e">
        <f>ACCESO!F344*ACCESO!#REF!</f>
        <v>#REF!</v>
      </c>
      <c r="K328" t="e">
        <f>CONECTIVIDAD!F320*CONECTIVIDAD!#REF!</f>
        <v>#REF!</v>
      </c>
      <c r="L328" t="e">
        <f>INCENDIO!F331*INCENDIO!#REF!</f>
        <v>#REF!</v>
      </c>
      <c r="M328" t="e">
        <f>CERCO!F328*CERCO!#REF!</f>
        <v>#REF!</v>
      </c>
      <c r="N328" t="e">
        <f>AUDIO!F328*AUDIO!#REF!</f>
        <v>#REF!</v>
      </c>
      <c r="O328" t="e">
        <f>TELEFONIA!F328*TELEFONIA!#REF!</f>
        <v>#REF!</v>
      </c>
    </row>
    <row r="329" spans="1:15">
      <c r="A329" t="e">
        <f>ELECTRICIDAD!F328*ELECTRICIDAD!#REF!</f>
        <v>#REF!</v>
      </c>
      <c r="B329" t="e">
        <f>HIK!F375*HIK!#REF!</f>
        <v>#REF!</v>
      </c>
      <c r="C329" t="e">
        <f>HDCVI!F326*HDCVI!#REF!</f>
        <v>#REF!</v>
      </c>
      <c r="D329" t="e">
        <f>'IP-DAHUA'!F323*'IP-DAHUA'!#REF!</f>
        <v>#REF!</v>
      </c>
      <c r="E329" t="e">
        <f>'IP-IMOU'!F333*'IP-IMOU'!#REF!</f>
        <v>#REF!</v>
      </c>
      <c r="F329" t="e">
        <f>'HIGH CCTV'!F332*'HIGH CCTV'!#REF!</f>
        <v>#REF!</v>
      </c>
      <c r="G329" t="e">
        <f>'ACC. CCTV'!F339*'ACC. CCTV'!#REF!</f>
        <v>#REF!</v>
      </c>
      <c r="H329" t="e">
        <f>PORTERO!F330*PORTERO!#REF!</f>
        <v>#REF!</v>
      </c>
      <c r="I329" t="e">
        <f>ALARMAS!F330*ALARMAS!#REF!</f>
        <v>#REF!</v>
      </c>
      <c r="J329" t="e">
        <f>ACCESO!F345*ACCESO!#REF!</f>
        <v>#REF!</v>
      </c>
      <c r="K329" t="e">
        <f>CONECTIVIDAD!F321*CONECTIVIDAD!#REF!</f>
        <v>#REF!</v>
      </c>
      <c r="L329" t="e">
        <f>INCENDIO!F332*INCENDIO!#REF!</f>
        <v>#REF!</v>
      </c>
      <c r="M329" t="e">
        <f>CERCO!F329*CERCO!#REF!</f>
        <v>#REF!</v>
      </c>
      <c r="N329" t="e">
        <f>AUDIO!F329*AUDIO!#REF!</f>
        <v>#REF!</v>
      </c>
      <c r="O329" t="e">
        <f>TELEFONIA!F329*TELEFONIA!#REF!</f>
        <v>#REF!</v>
      </c>
    </row>
    <row r="330" spans="1:15">
      <c r="A330" t="e">
        <f>ELECTRICIDAD!F329*ELECTRICIDAD!#REF!</f>
        <v>#REF!</v>
      </c>
      <c r="B330" t="e">
        <f>HIK!F376*HIK!#REF!</f>
        <v>#REF!</v>
      </c>
      <c r="C330" t="e">
        <f>HDCVI!F327*HDCVI!#REF!</f>
        <v>#REF!</v>
      </c>
      <c r="D330" t="e">
        <f>'IP-DAHUA'!F324*'IP-DAHUA'!#REF!</f>
        <v>#REF!</v>
      </c>
      <c r="E330" t="e">
        <f>'IP-IMOU'!F334*'IP-IMOU'!#REF!</f>
        <v>#REF!</v>
      </c>
      <c r="F330" t="e">
        <f>'HIGH CCTV'!F333*'HIGH CCTV'!#REF!</f>
        <v>#REF!</v>
      </c>
      <c r="G330" t="e">
        <f>'ACC. CCTV'!F340*'ACC. CCTV'!#REF!</f>
        <v>#REF!</v>
      </c>
      <c r="H330" t="e">
        <f>PORTERO!F331*PORTERO!#REF!</f>
        <v>#REF!</v>
      </c>
      <c r="I330" t="e">
        <f>ALARMAS!F331*ALARMAS!#REF!</f>
        <v>#REF!</v>
      </c>
      <c r="J330" t="e">
        <f>ACCESO!F346*ACCESO!#REF!</f>
        <v>#REF!</v>
      </c>
      <c r="K330" t="e">
        <f>CONECTIVIDAD!F322*CONECTIVIDAD!#REF!</f>
        <v>#REF!</v>
      </c>
      <c r="L330" t="e">
        <f>INCENDIO!F333*INCENDIO!#REF!</f>
        <v>#REF!</v>
      </c>
      <c r="M330" t="e">
        <f>CERCO!F330*CERCO!#REF!</f>
        <v>#REF!</v>
      </c>
      <c r="N330" t="e">
        <f>AUDIO!F330*AUDIO!#REF!</f>
        <v>#REF!</v>
      </c>
      <c r="O330" t="e">
        <f>TELEFONIA!F330*TELEFONIA!#REF!</f>
        <v>#REF!</v>
      </c>
    </row>
    <row r="331" spans="1:15">
      <c r="A331" t="e">
        <f>ELECTRICIDAD!F330*ELECTRICIDAD!#REF!</f>
        <v>#REF!</v>
      </c>
      <c r="B331" t="e">
        <f>HIK!F377*HIK!#REF!</f>
        <v>#REF!</v>
      </c>
      <c r="C331" t="e">
        <f>HDCVI!F328*HDCVI!#REF!</f>
        <v>#REF!</v>
      </c>
      <c r="D331" t="e">
        <f>'IP-DAHUA'!F325*'IP-DAHUA'!#REF!</f>
        <v>#REF!</v>
      </c>
      <c r="E331" t="e">
        <f>'IP-IMOU'!F335*'IP-IMOU'!#REF!</f>
        <v>#REF!</v>
      </c>
      <c r="F331" t="e">
        <f>'HIGH CCTV'!F334*'HIGH CCTV'!#REF!</f>
        <v>#REF!</v>
      </c>
      <c r="G331" t="e">
        <f>'ACC. CCTV'!F341*'ACC. CCTV'!#REF!</f>
        <v>#REF!</v>
      </c>
      <c r="H331" t="e">
        <f>PORTERO!F332*PORTERO!#REF!</f>
        <v>#REF!</v>
      </c>
      <c r="I331" t="e">
        <f>ALARMAS!F332*ALARMAS!#REF!</f>
        <v>#REF!</v>
      </c>
      <c r="J331" t="e">
        <f>ACCESO!F347*ACCESO!#REF!</f>
        <v>#REF!</v>
      </c>
      <c r="K331" t="e">
        <f>CONECTIVIDAD!F323*CONECTIVIDAD!#REF!</f>
        <v>#REF!</v>
      </c>
      <c r="L331" t="e">
        <f>INCENDIO!F334*INCENDIO!#REF!</f>
        <v>#REF!</v>
      </c>
      <c r="M331" t="e">
        <f>CERCO!F331*CERCO!#REF!</f>
        <v>#REF!</v>
      </c>
      <c r="N331" t="e">
        <f>AUDIO!F331*AUDIO!#REF!</f>
        <v>#REF!</v>
      </c>
      <c r="O331" t="e">
        <f>TELEFONIA!F331*TELEFONIA!#REF!</f>
        <v>#REF!</v>
      </c>
    </row>
    <row r="332" spans="1:15">
      <c r="A332" t="e">
        <f>ELECTRICIDAD!F331*ELECTRICIDAD!#REF!</f>
        <v>#REF!</v>
      </c>
      <c r="B332" t="e">
        <f>HIK!F378*HIK!#REF!</f>
        <v>#REF!</v>
      </c>
      <c r="C332" t="e">
        <f>HDCVI!F329*HDCVI!#REF!</f>
        <v>#REF!</v>
      </c>
      <c r="D332" t="e">
        <f>'IP-DAHUA'!F326*'IP-DAHUA'!#REF!</f>
        <v>#REF!</v>
      </c>
      <c r="E332" t="e">
        <f>'IP-IMOU'!F336*'IP-IMOU'!#REF!</f>
        <v>#REF!</v>
      </c>
      <c r="F332" t="e">
        <f>'HIGH CCTV'!F335*'HIGH CCTV'!#REF!</f>
        <v>#REF!</v>
      </c>
      <c r="G332" t="e">
        <f>'ACC. CCTV'!F342*'ACC. CCTV'!#REF!</f>
        <v>#REF!</v>
      </c>
      <c r="H332" t="e">
        <f>PORTERO!F333*PORTERO!#REF!</f>
        <v>#REF!</v>
      </c>
      <c r="I332" t="e">
        <f>ALARMAS!F333*ALARMAS!#REF!</f>
        <v>#REF!</v>
      </c>
      <c r="J332" t="e">
        <f>ACCESO!F348*ACCESO!#REF!</f>
        <v>#REF!</v>
      </c>
      <c r="K332" t="e">
        <f>CONECTIVIDAD!F324*CONECTIVIDAD!#REF!</f>
        <v>#REF!</v>
      </c>
      <c r="L332" t="e">
        <f>INCENDIO!F335*INCENDIO!#REF!</f>
        <v>#REF!</v>
      </c>
      <c r="M332" t="e">
        <f>CERCO!F332*CERCO!#REF!</f>
        <v>#REF!</v>
      </c>
      <c r="N332" t="e">
        <f>AUDIO!F332*AUDIO!#REF!</f>
        <v>#REF!</v>
      </c>
      <c r="O332" t="e">
        <f>TELEFONIA!F332*TELEFONIA!#REF!</f>
        <v>#REF!</v>
      </c>
    </row>
    <row r="333" spans="1:15">
      <c r="A333" t="e">
        <f>ELECTRICIDAD!F332*ELECTRICIDAD!#REF!</f>
        <v>#REF!</v>
      </c>
      <c r="B333" t="e">
        <f>HIK!F379*HIK!#REF!</f>
        <v>#REF!</v>
      </c>
      <c r="C333" t="e">
        <f>HDCVI!F330*HDCVI!#REF!</f>
        <v>#REF!</v>
      </c>
      <c r="D333" t="e">
        <f>'IP-DAHUA'!F327*'IP-DAHUA'!#REF!</f>
        <v>#REF!</v>
      </c>
      <c r="E333" t="e">
        <f>'IP-IMOU'!F337*'IP-IMOU'!#REF!</f>
        <v>#REF!</v>
      </c>
      <c r="F333" t="e">
        <f>'HIGH CCTV'!F336*'HIGH CCTV'!#REF!</f>
        <v>#REF!</v>
      </c>
      <c r="G333" t="e">
        <f>'ACC. CCTV'!F343*'ACC. CCTV'!#REF!</f>
        <v>#REF!</v>
      </c>
      <c r="H333" t="e">
        <f>PORTERO!F334*PORTERO!#REF!</f>
        <v>#REF!</v>
      </c>
      <c r="I333" t="e">
        <f>ALARMAS!F334*ALARMAS!#REF!</f>
        <v>#REF!</v>
      </c>
      <c r="J333" t="e">
        <f>ACCESO!F349*ACCESO!#REF!</f>
        <v>#REF!</v>
      </c>
      <c r="K333" t="e">
        <f>CONECTIVIDAD!F325*CONECTIVIDAD!#REF!</f>
        <v>#REF!</v>
      </c>
      <c r="L333" t="e">
        <f>INCENDIO!F336*INCENDIO!#REF!</f>
        <v>#REF!</v>
      </c>
      <c r="M333" t="e">
        <f>CERCO!F333*CERCO!#REF!</f>
        <v>#REF!</v>
      </c>
      <c r="N333" t="e">
        <f>AUDIO!F333*AUDIO!#REF!</f>
        <v>#REF!</v>
      </c>
      <c r="O333" t="e">
        <f>TELEFONIA!F333*TELEFONIA!#REF!</f>
        <v>#REF!</v>
      </c>
    </row>
    <row r="334" spans="1:15">
      <c r="A334" t="e">
        <f>ELECTRICIDAD!F333*ELECTRICIDAD!#REF!</f>
        <v>#REF!</v>
      </c>
      <c r="B334" t="e">
        <f>HIK!F380*HIK!#REF!</f>
        <v>#REF!</v>
      </c>
      <c r="C334" t="e">
        <f>HDCVI!F331*HDCVI!#REF!</f>
        <v>#REF!</v>
      </c>
      <c r="D334" t="e">
        <f>'IP-DAHUA'!F328*'IP-DAHUA'!#REF!</f>
        <v>#REF!</v>
      </c>
      <c r="E334" t="e">
        <f>'IP-IMOU'!F338*'IP-IMOU'!#REF!</f>
        <v>#REF!</v>
      </c>
      <c r="F334" t="e">
        <f>'HIGH CCTV'!F337*'HIGH CCTV'!#REF!</f>
        <v>#REF!</v>
      </c>
      <c r="G334" t="e">
        <f>'ACC. CCTV'!F344*'ACC. CCTV'!#REF!</f>
        <v>#REF!</v>
      </c>
      <c r="H334" t="e">
        <f>PORTERO!F335*PORTERO!#REF!</f>
        <v>#REF!</v>
      </c>
      <c r="I334" t="e">
        <f>ALARMAS!F335*ALARMAS!#REF!</f>
        <v>#REF!</v>
      </c>
      <c r="J334" t="e">
        <f>ACCESO!F350*ACCESO!#REF!</f>
        <v>#REF!</v>
      </c>
      <c r="K334" t="e">
        <f>CONECTIVIDAD!F326*CONECTIVIDAD!#REF!</f>
        <v>#REF!</v>
      </c>
      <c r="L334" t="e">
        <f>INCENDIO!F337*INCENDIO!#REF!</f>
        <v>#REF!</v>
      </c>
      <c r="M334" t="e">
        <f>CERCO!F334*CERCO!#REF!</f>
        <v>#REF!</v>
      </c>
      <c r="N334" t="e">
        <f>AUDIO!F334*AUDIO!#REF!</f>
        <v>#REF!</v>
      </c>
      <c r="O334" t="e">
        <f>TELEFONIA!F334*TELEFONIA!#REF!</f>
        <v>#REF!</v>
      </c>
    </row>
    <row r="335" spans="1:15">
      <c r="A335" t="e">
        <f>ELECTRICIDAD!F334*ELECTRICIDAD!#REF!</f>
        <v>#REF!</v>
      </c>
      <c r="B335" t="e">
        <f>HIK!F381*HIK!#REF!</f>
        <v>#REF!</v>
      </c>
      <c r="C335" t="e">
        <f>HDCVI!F332*HDCVI!#REF!</f>
        <v>#REF!</v>
      </c>
      <c r="D335" t="e">
        <f>'IP-DAHUA'!F329*'IP-DAHUA'!#REF!</f>
        <v>#REF!</v>
      </c>
      <c r="E335" t="e">
        <f>'IP-IMOU'!F339*'IP-IMOU'!#REF!</f>
        <v>#REF!</v>
      </c>
      <c r="F335" t="e">
        <f>'HIGH CCTV'!F338*'HIGH CCTV'!#REF!</f>
        <v>#REF!</v>
      </c>
      <c r="G335" t="e">
        <f>'ACC. CCTV'!F345*'ACC. CCTV'!#REF!</f>
        <v>#REF!</v>
      </c>
      <c r="H335" t="e">
        <f>PORTERO!F336*PORTERO!#REF!</f>
        <v>#REF!</v>
      </c>
      <c r="I335" t="e">
        <f>ALARMAS!F336*ALARMAS!#REF!</f>
        <v>#REF!</v>
      </c>
      <c r="J335" t="e">
        <f>ACCESO!F351*ACCESO!#REF!</f>
        <v>#REF!</v>
      </c>
      <c r="K335" t="e">
        <f>CONECTIVIDAD!F327*CONECTIVIDAD!#REF!</f>
        <v>#REF!</v>
      </c>
      <c r="L335" t="e">
        <f>INCENDIO!F338*INCENDIO!#REF!</f>
        <v>#REF!</v>
      </c>
      <c r="M335" t="e">
        <f>CERCO!F335*CERCO!#REF!</f>
        <v>#REF!</v>
      </c>
      <c r="N335" t="e">
        <f>AUDIO!F335*AUDIO!#REF!</f>
        <v>#REF!</v>
      </c>
      <c r="O335" t="e">
        <f>TELEFONIA!F335*TELEFONIA!#REF!</f>
        <v>#REF!</v>
      </c>
    </row>
    <row r="336" spans="1:15">
      <c r="A336" t="e">
        <f>ELECTRICIDAD!F335*ELECTRICIDAD!#REF!</f>
        <v>#REF!</v>
      </c>
      <c r="B336" t="e">
        <f>HIK!F382*HIK!#REF!</f>
        <v>#REF!</v>
      </c>
      <c r="C336" t="e">
        <f>HDCVI!F333*HDCVI!#REF!</f>
        <v>#REF!</v>
      </c>
      <c r="D336" t="e">
        <f>'IP-DAHUA'!F330*'IP-DAHUA'!#REF!</f>
        <v>#REF!</v>
      </c>
      <c r="E336" t="e">
        <f>'IP-IMOU'!F340*'IP-IMOU'!#REF!</f>
        <v>#REF!</v>
      </c>
      <c r="F336" t="e">
        <f>'HIGH CCTV'!F339*'HIGH CCTV'!#REF!</f>
        <v>#REF!</v>
      </c>
      <c r="G336" t="e">
        <f>'ACC. CCTV'!F346*'ACC. CCTV'!#REF!</f>
        <v>#REF!</v>
      </c>
      <c r="H336" t="e">
        <f>PORTERO!F337*PORTERO!#REF!</f>
        <v>#REF!</v>
      </c>
      <c r="I336" t="e">
        <f>ALARMAS!F337*ALARMAS!#REF!</f>
        <v>#REF!</v>
      </c>
      <c r="J336" t="e">
        <f>ACCESO!F352*ACCESO!#REF!</f>
        <v>#REF!</v>
      </c>
      <c r="K336" t="e">
        <f>CONECTIVIDAD!F328*CONECTIVIDAD!#REF!</f>
        <v>#REF!</v>
      </c>
      <c r="L336" t="e">
        <f>INCENDIO!F339*INCENDIO!#REF!</f>
        <v>#REF!</v>
      </c>
      <c r="M336" t="e">
        <f>CERCO!F336*CERCO!#REF!</f>
        <v>#REF!</v>
      </c>
      <c r="N336" t="e">
        <f>AUDIO!F336*AUDIO!#REF!</f>
        <v>#REF!</v>
      </c>
      <c r="O336" t="e">
        <f>TELEFONIA!F336*TELEFONIA!#REF!</f>
        <v>#REF!</v>
      </c>
    </row>
    <row r="337" spans="1:15">
      <c r="A337" t="e">
        <f>ELECTRICIDAD!F336*ELECTRICIDAD!#REF!</f>
        <v>#REF!</v>
      </c>
      <c r="B337" t="e">
        <f>HIK!F383*HIK!#REF!</f>
        <v>#REF!</v>
      </c>
      <c r="C337" t="e">
        <f>HDCVI!F334*HDCVI!#REF!</f>
        <v>#REF!</v>
      </c>
      <c r="D337" t="e">
        <f>'IP-DAHUA'!F331*'IP-DAHUA'!#REF!</f>
        <v>#REF!</v>
      </c>
      <c r="E337" t="e">
        <f>'IP-IMOU'!F341*'IP-IMOU'!#REF!</f>
        <v>#REF!</v>
      </c>
      <c r="F337" t="e">
        <f>'HIGH CCTV'!F340*'HIGH CCTV'!#REF!</f>
        <v>#REF!</v>
      </c>
      <c r="G337" t="e">
        <f>'ACC. CCTV'!F347*'ACC. CCTV'!#REF!</f>
        <v>#REF!</v>
      </c>
      <c r="H337" t="e">
        <f>PORTERO!F338*PORTERO!#REF!</f>
        <v>#REF!</v>
      </c>
      <c r="I337" t="e">
        <f>ALARMAS!F338*ALARMAS!#REF!</f>
        <v>#REF!</v>
      </c>
      <c r="J337" t="e">
        <f>ACCESO!F353*ACCESO!#REF!</f>
        <v>#REF!</v>
      </c>
      <c r="K337" t="e">
        <f>CONECTIVIDAD!F329*CONECTIVIDAD!#REF!</f>
        <v>#REF!</v>
      </c>
      <c r="L337" t="e">
        <f>INCENDIO!F340*INCENDIO!#REF!</f>
        <v>#REF!</v>
      </c>
      <c r="M337" t="e">
        <f>CERCO!F337*CERCO!#REF!</f>
        <v>#REF!</v>
      </c>
      <c r="N337" t="e">
        <f>AUDIO!F337*AUDIO!#REF!</f>
        <v>#REF!</v>
      </c>
      <c r="O337" t="e">
        <f>TELEFONIA!F337*TELEFONIA!#REF!</f>
        <v>#REF!</v>
      </c>
    </row>
    <row r="338" spans="1:15">
      <c r="A338" t="e">
        <f>ELECTRICIDAD!F337*ELECTRICIDAD!#REF!</f>
        <v>#REF!</v>
      </c>
      <c r="B338" t="e">
        <f>HIK!F384*HIK!#REF!</f>
        <v>#REF!</v>
      </c>
      <c r="C338" t="e">
        <f>HDCVI!F335*HDCVI!#REF!</f>
        <v>#REF!</v>
      </c>
      <c r="D338" t="e">
        <f>'IP-DAHUA'!F332*'IP-DAHUA'!#REF!</f>
        <v>#REF!</v>
      </c>
      <c r="E338" t="e">
        <f>'IP-IMOU'!F342*'IP-IMOU'!#REF!</f>
        <v>#REF!</v>
      </c>
      <c r="F338" t="e">
        <f>'HIGH CCTV'!F341*'HIGH CCTV'!#REF!</f>
        <v>#REF!</v>
      </c>
      <c r="G338" t="e">
        <f>'ACC. CCTV'!F348*'ACC. CCTV'!#REF!</f>
        <v>#REF!</v>
      </c>
      <c r="H338" t="e">
        <f>PORTERO!F339*PORTERO!#REF!</f>
        <v>#REF!</v>
      </c>
      <c r="I338" t="e">
        <f>ALARMAS!F339*ALARMAS!#REF!</f>
        <v>#REF!</v>
      </c>
      <c r="J338" t="e">
        <f>ACCESO!F354*ACCESO!#REF!</f>
        <v>#REF!</v>
      </c>
      <c r="K338" t="e">
        <f>CONECTIVIDAD!F330*CONECTIVIDAD!#REF!</f>
        <v>#REF!</v>
      </c>
      <c r="L338" t="e">
        <f>INCENDIO!F341*INCENDIO!#REF!</f>
        <v>#REF!</v>
      </c>
      <c r="M338" t="e">
        <f>CERCO!F338*CERCO!#REF!</f>
        <v>#REF!</v>
      </c>
      <c r="N338" t="e">
        <f>AUDIO!F338*AUDIO!#REF!</f>
        <v>#REF!</v>
      </c>
      <c r="O338" t="e">
        <f>TELEFONIA!F338*TELEFONIA!#REF!</f>
        <v>#REF!</v>
      </c>
    </row>
    <row r="339" spans="1:15">
      <c r="A339" t="e">
        <f>ELECTRICIDAD!F338*ELECTRICIDAD!#REF!</f>
        <v>#REF!</v>
      </c>
      <c r="B339" t="e">
        <f>HIK!F385*HIK!#REF!</f>
        <v>#REF!</v>
      </c>
      <c r="C339" t="e">
        <f>HDCVI!F336*HDCVI!#REF!</f>
        <v>#REF!</v>
      </c>
      <c r="D339" t="e">
        <f>'IP-DAHUA'!F333*'IP-DAHUA'!#REF!</f>
        <v>#REF!</v>
      </c>
      <c r="E339" t="e">
        <f>'IP-IMOU'!F343*'IP-IMOU'!#REF!</f>
        <v>#REF!</v>
      </c>
      <c r="F339" t="e">
        <f>'HIGH CCTV'!F342*'HIGH CCTV'!#REF!</f>
        <v>#REF!</v>
      </c>
      <c r="G339" t="e">
        <f>'ACC. CCTV'!F349*'ACC. CCTV'!#REF!</f>
        <v>#REF!</v>
      </c>
      <c r="H339" t="e">
        <f>PORTERO!F340*PORTERO!#REF!</f>
        <v>#REF!</v>
      </c>
      <c r="I339" t="e">
        <f>ALARMAS!F340*ALARMAS!#REF!</f>
        <v>#REF!</v>
      </c>
      <c r="J339" t="e">
        <f>ACCESO!F355*ACCESO!#REF!</f>
        <v>#REF!</v>
      </c>
      <c r="K339" t="e">
        <f>CONECTIVIDAD!F331*CONECTIVIDAD!#REF!</f>
        <v>#REF!</v>
      </c>
      <c r="L339" t="e">
        <f>INCENDIO!F342*INCENDIO!#REF!</f>
        <v>#REF!</v>
      </c>
      <c r="M339" t="e">
        <f>CERCO!F339*CERCO!#REF!</f>
        <v>#REF!</v>
      </c>
      <c r="N339" t="e">
        <f>AUDIO!F339*AUDIO!#REF!</f>
        <v>#REF!</v>
      </c>
      <c r="O339" t="e">
        <f>TELEFONIA!F339*TELEFONIA!#REF!</f>
        <v>#REF!</v>
      </c>
    </row>
    <row r="340" spans="1:15">
      <c r="A340" t="e">
        <f>ELECTRICIDAD!F339*ELECTRICIDAD!#REF!</f>
        <v>#REF!</v>
      </c>
      <c r="B340" t="e">
        <f>HIK!F386*HIK!#REF!</f>
        <v>#REF!</v>
      </c>
      <c r="C340" t="e">
        <f>HDCVI!F337*HDCVI!#REF!</f>
        <v>#REF!</v>
      </c>
      <c r="D340" t="e">
        <f>'IP-DAHUA'!F334*'IP-DAHUA'!#REF!</f>
        <v>#REF!</v>
      </c>
      <c r="E340" t="e">
        <f>'IP-IMOU'!F344*'IP-IMOU'!#REF!</f>
        <v>#REF!</v>
      </c>
      <c r="F340" t="e">
        <f>'HIGH CCTV'!F343*'HIGH CCTV'!#REF!</f>
        <v>#REF!</v>
      </c>
      <c r="G340" t="e">
        <f>'ACC. CCTV'!F350*'ACC. CCTV'!#REF!</f>
        <v>#REF!</v>
      </c>
      <c r="H340" t="e">
        <f>PORTERO!F341*PORTERO!#REF!</f>
        <v>#REF!</v>
      </c>
      <c r="I340" t="e">
        <f>ALARMAS!F341*ALARMAS!#REF!</f>
        <v>#REF!</v>
      </c>
      <c r="J340" t="e">
        <f>ACCESO!F356*ACCESO!#REF!</f>
        <v>#REF!</v>
      </c>
      <c r="K340" t="e">
        <f>CONECTIVIDAD!F332*CONECTIVIDAD!#REF!</f>
        <v>#REF!</v>
      </c>
      <c r="L340" t="e">
        <f>INCENDIO!F343*INCENDIO!#REF!</f>
        <v>#REF!</v>
      </c>
      <c r="M340" t="e">
        <f>CERCO!F340*CERCO!#REF!</f>
        <v>#REF!</v>
      </c>
      <c r="N340" t="e">
        <f>AUDIO!F340*AUDIO!#REF!</f>
        <v>#REF!</v>
      </c>
      <c r="O340" t="e">
        <f>TELEFONIA!F340*TELEFONIA!#REF!</f>
        <v>#REF!</v>
      </c>
    </row>
    <row r="341" spans="1:15">
      <c r="A341" t="e">
        <f>ELECTRICIDAD!F340*ELECTRICIDAD!#REF!</f>
        <v>#REF!</v>
      </c>
      <c r="B341" t="e">
        <f>HIK!F387*HIK!#REF!</f>
        <v>#REF!</v>
      </c>
      <c r="C341" t="e">
        <f>HDCVI!F338*HDCVI!#REF!</f>
        <v>#REF!</v>
      </c>
      <c r="D341" t="e">
        <f>'IP-DAHUA'!F335*'IP-DAHUA'!#REF!</f>
        <v>#REF!</v>
      </c>
      <c r="E341" t="e">
        <f>'IP-IMOU'!F345*'IP-IMOU'!#REF!</f>
        <v>#REF!</v>
      </c>
      <c r="F341" t="e">
        <f>'HIGH CCTV'!F344*'HIGH CCTV'!#REF!</f>
        <v>#REF!</v>
      </c>
      <c r="G341" t="e">
        <f>'ACC. CCTV'!F351*'ACC. CCTV'!#REF!</f>
        <v>#REF!</v>
      </c>
      <c r="H341" t="e">
        <f>PORTERO!F342*PORTERO!#REF!</f>
        <v>#REF!</v>
      </c>
      <c r="I341" t="e">
        <f>ALARMAS!F342*ALARMAS!#REF!</f>
        <v>#REF!</v>
      </c>
      <c r="J341" t="e">
        <f>ACCESO!F357*ACCESO!#REF!</f>
        <v>#REF!</v>
      </c>
      <c r="K341" t="e">
        <f>CONECTIVIDAD!F333*CONECTIVIDAD!#REF!</f>
        <v>#REF!</v>
      </c>
      <c r="L341" t="e">
        <f>INCENDIO!F344*INCENDIO!#REF!</f>
        <v>#REF!</v>
      </c>
      <c r="M341" t="e">
        <f>CERCO!F341*CERCO!#REF!</f>
        <v>#REF!</v>
      </c>
      <c r="N341" t="e">
        <f>AUDIO!F341*AUDIO!#REF!</f>
        <v>#REF!</v>
      </c>
      <c r="O341" t="e">
        <f>TELEFONIA!F341*TELEFONIA!#REF!</f>
        <v>#REF!</v>
      </c>
    </row>
    <row r="342" spans="1:15">
      <c r="A342" t="e">
        <f>ELECTRICIDAD!F341*ELECTRICIDAD!#REF!</f>
        <v>#REF!</v>
      </c>
      <c r="B342" t="e">
        <f>HIK!F388*HIK!#REF!</f>
        <v>#REF!</v>
      </c>
      <c r="C342" t="e">
        <f>HDCVI!F339*HDCVI!#REF!</f>
        <v>#REF!</v>
      </c>
      <c r="D342" t="e">
        <f>'IP-DAHUA'!F336*'IP-DAHUA'!#REF!</f>
        <v>#REF!</v>
      </c>
      <c r="E342" t="e">
        <f>'IP-IMOU'!F346*'IP-IMOU'!#REF!</f>
        <v>#REF!</v>
      </c>
      <c r="F342" t="e">
        <f>'HIGH CCTV'!F345*'HIGH CCTV'!#REF!</f>
        <v>#REF!</v>
      </c>
      <c r="G342" t="e">
        <f>'ACC. CCTV'!F352*'ACC. CCTV'!#REF!</f>
        <v>#REF!</v>
      </c>
      <c r="H342" t="e">
        <f>PORTERO!F343*PORTERO!#REF!</f>
        <v>#REF!</v>
      </c>
      <c r="I342" t="e">
        <f>ALARMAS!F343*ALARMAS!#REF!</f>
        <v>#REF!</v>
      </c>
      <c r="J342" t="e">
        <f>ACCESO!F358*ACCESO!#REF!</f>
        <v>#REF!</v>
      </c>
      <c r="K342" t="e">
        <f>CONECTIVIDAD!F334*CONECTIVIDAD!#REF!</f>
        <v>#REF!</v>
      </c>
      <c r="L342" t="e">
        <f>INCENDIO!F345*INCENDIO!#REF!</f>
        <v>#REF!</v>
      </c>
      <c r="M342" t="e">
        <f>CERCO!F342*CERCO!#REF!</f>
        <v>#REF!</v>
      </c>
      <c r="N342" t="e">
        <f>AUDIO!F342*AUDIO!#REF!</f>
        <v>#REF!</v>
      </c>
      <c r="O342" t="e">
        <f>TELEFONIA!F342*TELEFONIA!#REF!</f>
        <v>#REF!</v>
      </c>
    </row>
    <row r="343" spans="1:15">
      <c r="A343" t="e">
        <f>ELECTRICIDAD!F342*ELECTRICIDAD!#REF!</f>
        <v>#REF!</v>
      </c>
      <c r="B343" t="e">
        <f>HIK!F389*HIK!#REF!</f>
        <v>#REF!</v>
      </c>
      <c r="C343" t="e">
        <f>HDCVI!F340*HDCVI!#REF!</f>
        <v>#REF!</v>
      </c>
      <c r="D343" t="e">
        <f>'IP-DAHUA'!F337*'IP-DAHUA'!#REF!</f>
        <v>#REF!</v>
      </c>
      <c r="E343" t="e">
        <f>'IP-IMOU'!F347*'IP-IMOU'!#REF!</f>
        <v>#REF!</v>
      </c>
      <c r="F343" t="e">
        <f>'HIGH CCTV'!F346*'HIGH CCTV'!#REF!</f>
        <v>#REF!</v>
      </c>
      <c r="G343" t="e">
        <f>'ACC. CCTV'!F353*'ACC. CCTV'!#REF!</f>
        <v>#REF!</v>
      </c>
      <c r="H343" t="e">
        <f>PORTERO!F344*PORTERO!#REF!</f>
        <v>#REF!</v>
      </c>
      <c r="I343" t="e">
        <f>ALARMAS!F344*ALARMAS!#REF!</f>
        <v>#REF!</v>
      </c>
      <c r="J343" t="e">
        <f>ACCESO!F359*ACCESO!#REF!</f>
        <v>#REF!</v>
      </c>
      <c r="K343" t="e">
        <f>CONECTIVIDAD!F335*CONECTIVIDAD!#REF!</f>
        <v>#REF!</v>
      </c>
      <c r="L343" t="e">
        <f>INCENDIO!F346*INCENDIO!#REF!</f>
        <v>#REF!</v>
      </c>
      <c r="M343" t="e">
        <f>CERCO!F343*CERCO!#REF!</f>
        <v>#REF!</v>
      </c>
      <c r="N343" t="e">
        <f>AUDIO!F343*AUDIO!#REF!</f>
        <v>#REF!</v>
      </c>
      <c r="O343" t="e">
        <f>TELEFONIA!F343*TELEFONIA!#REF!</f>
        <v>#REF!</v>
      </c>
    </row>
    <row r="344" spans="1:15">
      <c r="A344" t="e">
        <f>ELECTRICIDAD!F343*ELECTRICIDAD!#REF!</f>
        <v>#REF!</v>
      </c>
      <c r="B344" t="e">
        <f>HIK!F390*HIK!#REF!</f>
        <v>#REF!</v>
      </c>
      <c r="C344" t="e">
        <f>HDCVI!F341*HDCVI!#REF!</f>
        <v>#REF!</v>
      </c>
      <c r="D344" t="e">
        <f>'IP-DAHUA'!F338*'IP-DAHUA'!#REF!</f>
        <v>#REF!</v>
      </c>
      <c r="E344" t="e">
        <f>'IP-IMOU'!F348*'IP-IMOU'!#REF!</f>
        <v>#REF!</v>
      </c>
      <c r="F344" t="e">
        <f>'HIGH CCTV'!F347*'HIGH CCTV'!#REF!</f>
        <v>#REF!</v>
      </c>
      <c r="G344" t="e">
        <f>'ACC. CCTV'!F354*'ACC. CCTV'!#REF!</f>
        <v>#REF!</v>
      </c>
      <c r="H344" t="e">
        <f>PORTERO!F345*PORTERO!#REF!</f>
        <v>#REF!</v>
      </c>
      <c r="I344" t="e">
        <f>ALARMAS!F345*ALARMAS!#REF!</f>
        <v>#REF!</v>
      </c>
      <c r="J344" t="e">
        <f>ACCESO!F360*ACCESO!#REF!</f>
        <v>#REF!</v>
      </c>
      <c r="K344" t="e">
        <f>CONECTIVIDAD!F336*CONECTIVIDAD!#REF!</f>
        <v>#REF!</v>
      </c>
      <c r="L344" t="e">
        <f>INCENDIO!F347*INCENDIO!#REF!</f>
        <v>#REF!</v>
      </c>
      <c r="M344" t="e">
        <f>CERCO!F344*CERCO!#REF!</f>
        <v>#REF!</v>
      </c>
      <c r="N344" t="e">
        <f>AUDIO!F344*AUDIO!#REF!</f>
        <v>#REF!</v>
      </c>
      <c r="O344" t="e">
        <f>TELEFONIA!F344*TELEFONIA!#REF!</f>
        <v>#REF!</v>
      </c>
    </row>
    <row r="345" spans="1:15">
      <c r="A345" t="e">
        <f>ELECTRICIDAD!F344*ELECTRICIDAD!#REF!</f>
        <v>#REF!</v>
      </c>
      <c r="B345" t="e">
        <f>HIK!F391*HIK!#REF!</f>
        <v>#REF!</v>
      </c>
      <c r="C345" t="e">
        <f>HDCVI!F342*HDCVI!#REF!</f>
        <v>#REF!</v>
      </c>
      <c r="D345" t="e">
        <f>'IP-DAHUA'!F339*'IP-DAHUA'!#REF!</f>
        <v>#REF!</v>
      </c>
      <c r="E345" t="e">
        <f>'IP-IMOU'!F349*'IP-IMOU'!#REF!</f>
        <v>#REF!</v>
      </c>
      <c r="F345" t="e">
        <f>'HIGH CCTV'!F348*'HIGH CCTV'!#REF!</f>
        <v>#REF!</v>
      </c>
      <c r="G345" t="e">
        <f>'ACC. CCTV'!F355*'ACC. CCTV'!#REF!</f>
        <v>#REF!</v>
      </c>
      <c r="H345" t="e">
        <f>PORTERO!F346*PORTERO!#REF!</f>
        <v>#REF!</v>
      </c>
      <c r="I345" t="e">
        <f>ALARMAS!F346*ALARMAS!#REF!</f>
        <v>#REF!</v>
      </c>
      <c r="J345" t="e">
        <f>ACCESO!F361*ACCESO!#REF!</f>
        <v>#REF!</v>
      </c>
      <c r="K345" t="e">
        <f>CONECTIVIDAD!F337*CONECTIVIDAD!#REF!</f>
        <v>#REF!</v>
      </c>
      <c r="L345" t="e">
        <f>INCENDIO!F348*INCENDIO!#REF!</f>
        <v>#REF!</v>
      </c>
      <c r="M345" t="e">
        <f>CERCO!F345*CERCO!#REF!</f>
        <v>#REF!</v>
      </c>
      <c r="N345" t="e">
        <f>AUDIO!F345*AUDIO!#REF!</f>
        <v>#REF!</v>
      </c>
      <c r="O345" t="e">
        <f>TELEFONIA!F345*TELEFONIA!#REF!</f>
        <v>#REF!</v>
      </c>
    </row>
    <row r="346" spans="1:15">
      <c r="A346" t="e">
        <f>ELECTRICIDAD!F345*ELECTRICIDAD!#REF!</f>
        <v>#REF!</v>
      </c>
      <c r="B346" t="e">
        <f>HIK!F392*HIK!#REF!</f>
        <v>#REF!</v>
      </c>
      <c r="C346" t="e">
        <f>HDCVI!F343*HDCVI!#REF!</f>
        <v>#REF!</v>
      </c>
      <c r="D346" t="e">
        <f>'IP-DAHUA'!F340*'IP-DAHUA'!#REF!</f>
        <v>#REF!</v>
      </c>
      <c r="E346" t="e">
        <f>'IP-IMOU'!F350*'IP-IMOU'!#REF!</f>
        <v>#REF!</v>
      </c>
      <c r="F346" t="e">
        <f>'HIGH CCTV'!F349*'HIGH CCTV'!#REF!</f>
        <v>#REF!</v>
      </c>
      <c r="G346" t="e">
        <f>'ACC. CCTV'!F356*'ACC. CCTV'!#REF!</f>
        <v>#REF!</v>
      </c>
      <c r="H346" t="e">
        <f>PORTERO!F347*PORTERO!#REF!</f>
        <v>#REF!</v>
      </c>
      <c r="I346" t="e">
        <f>ALARMAS!F347*ALARMAS!#REF!</f>
        <v>#REF!</v>
      </c>
      <c r="J346" t="e">
        <f>ACCESO!F362*ACCESO!#REF!</f>
        <v>#REF!</v>
      </c>
      <c r="K346" t="e">
        <f>CONECTIVIDAD!F338*CONECTIVIDAD!#REF!</f>
        <v>#REF!</v>
      </c>
      <c r="L346" t="e">
        <f>INCENDIO!F349*INCENDIO!#REF!</f>
        <v>#REF!</v>
      </c>
      <c r="M346" t="e">
        <f>CERCO!F346*CERCO!#REF!</f>
        <v>#REF!</v>
      </c>
      <c r="N346" t="e">
        <f>AUDIO!F346*AUDIO!#REF!</f>
        <v>#REF!</v>
      </c>
      <c r="O346" t="e">
        <f>TELEFONIA!F346*TELEFONIA!#REF!</f>
        <v>#REF!</v>
      </c>
    </row>
    <row r="347" spans="1:15">
      <c r="A347" t="e">
        <f>ELECTRICIDAD!F346*ELECTRICIDAD!#REF!</f>
        <v>#REF!</v>
      </c>
      <c r="B347" t="e">
        <f>HIK!F393*HIK!#REF!</f>
        <v>#REF!</v>
      </c>
      <c r="C347" t="e">
        <f>HDCVI!F344*HDCVI!#REF!</f>
        <v>#REF!</v>
      </c>
      <c r="D347" t="e">
        <f>'IP-DAHUA'!F341*'IP-DAHUA'!#REF!</f>
        <v>#REF!</v>
      </c>
      <c r="E347" t="e">
        <f>'IP-IMOU'!F351*'IP-IMOU'!#REF!</f>
        <v>#REF!</v>
      </c>
      <c r="F347" t="e">
        <f>'HIGH CCTV'!F350*'HIGH CCTV'!#REF!</f>
        <v>#REF!</v>
      </c>
      <c r="G347" t="e">
        <f>'ACC. CCTV'!F357*'ACC. CCTV'!#REF!</f>
        <v>#REF!</v>
      </c>
      <c r="H347" t="e">
        <f>PORTERO!F348*PORTERO!#REF!</f>
        <v>#REF!</v>
      </c>
      <c r="I347" t="e">
        <f>ALARMAS!F348*ALARMAS!#REF!</f>
        <v>#REF!</v>
      </c>
      <c r="J347" t="e">
        <f>ACCESO!F363*ACCESO!#REF!</f>
        <v>#REF!</v>
      </c>
      <c r="K347" t="e">
        <f>CONECTIVIDAD!F339*CONECTIVIDAD!#REF!</f>
        <v>#REF!</v>
      </c>
      <c r="L347" t="e">
        <f>INCENDIO!F350*INCENDIO!#REF!</f>
        <v>#REF!</v>
      </c>
      <c r="M347" t="e">
        <f>CERCO!F347*CERCO!#REF!</f>
        <v>#REF!</v>
      </c>
      <c r="N347" t="e">
        <f>AUDIO!F347*AUDIO!#REF!</f>
        <v>#REF!</v>
      </c>
      <c r="O347" t="e">
        <f>TELEFONIA!F347*TELEFONIA!#REF!</f>
        <v>#REF!</v>
      </c>
    </row>
    <row r="348" spans="1:15">
      <c r="A348" t="e">
        <f>ELECTRICIDAD!F347*ELECTRICIDAD!#REF!</f>
        <v>#REF!</v>
      </c>
      <c r="B348" t="e">
        <f>HIK!F394*HIK!#REF!</f>
        <v>#REF!</v>
      </c>
      <c r="C348" t="e">
        <f>HDCVI!F345*HDCVI!#REF!</f>
        <v>#REF!</v>
      </c>
      <c r="D348" t="e">
        <f>'IP-DAHUA'!F342*'IP-DAHUA'!#REF!</f>
        <v>#REF!</v>
      </c>
      <c r="E348" t="e">
        <f>'IP-IMOU'!F352*'IP-IMOU'!#REF!</f>
        <v>#REF!</v>
      </c>
      <c r="F348" t="e">
        <f>'HIGH CCTV'!F351*'HIGH CCTV'!#REF!</f>
        <v>#REF!</v>
      </c>
      <c r="G348" t="e">
        <f>'ACC. CCTV'!F358*'ACC. CCTV'!#REF!</f>
        <v>#REF!</v>
      </c>
      <c r="H348" t="e">
        <f>PORTERO!F349*PORTERO!#REF!</f>
        <v>#REF!</v>
      </c>
      <c r="I348" t="e">
        <f>ALARMAS!F349*ALARMAS!#REF!</f>
        <v>#REF!</v>
      </c>
      <c r="J348" t="e">
        <f>ACCESO!F364*ACCESO!#REF!</f>
        <v>#REF!</v>
      </c>
      <c r="K348" t="e">
        <f>CONECTIVIDAD!F340*CONECTIVIDAD!#REF!</f>
        <v>#REF!</v>
      </c>
      <c r="L348" t="e">
        <f>INCENDIO!F351*INCENDIO!#REF!</f>
        <v>#REF!</v>
      </c>
      <c r="M348" t="e">
        <f>CERCO!F348*CERCO!#REF!</f>
        <v>#REF!</v>
      </c>
      <c r="N348" t="e">
        <f>AUDIO!F348*AUDIO!#REF!</f>
        <v>#REF!</v>
      </c>
      <c r="O348" t="e">
        <f>TELEFONIA!F348*TELEFONIA!#REF!</f>
        <v>#REF!</v>
      </c>
    </row>
    <row r="349" spans="1:15">
      <c r="A349" t="e">
        <f>ELECTRICIDAD!F348*ELECTRICIDAD!#REF!</f>
        <v>#REF!</v>
      </c>
      <c r="B349" t="e">
        <f>HIK!F395*HIK!#REF!</f>
        <v>#REF!</v>
      </c>
      <c r="C349" t="e">
        <f>HDCVI!F346*HDCVI!#REF!</f>
        <v>#REF!</v>
      </c>
      <c r="D349" t="e">
        <f>'IP-DAHUA'!F343*'IP-DAHUA'!#REF!</f>
        <v>#REF!</v>
      </c>
      <c r="E349" t="e">
        <f>'IP-IMOU'!F353*'IP-IMOU'!#REF!</f>
        <v>#REF!</v>
      </c>
      <c r="F349" t="e">
        <f>'HIGH CCTV'!F352*'HIGH CCTV'!#REF!</f>
        <v>#REF!</v>
      </c>
      <c r="G349" t="e">
        <f>'ACC. CCTV'!F359*'ACC. CCTV'!#REF!</f>
        <v>#REF!</v>
      </c>
      <c r="H349" t="e">
        <f>PORTERO!F350*PORTERO!#REF!</f>
        <v>#REF!</v>
      </c>
      <c r="J349" t="e">
        <f>ACCESO!F365*ACCESO!#REF!</f>
        <v>#REF!</v>
      </c>
      <c r="K349" t="e">
        <f>CONECTIVIDAD!F341*CONECTIVIDAD!#REF!</f>
        <v>#REF!</v>
      </c>
      <c r="L349" t="e">
        <f>INCENDIO!F352*INCENDIO!#REF!</f>
        <v>#REF!</v>
      </c>
      <c r="M349" t="e">
        <f>CERCO!F349*CERCO!#REF!</f>
        <v>#REF!</v>
      </c>
      <c r="N349" t="e">
        <f>AUDIO!F349*AUDIO!#REF!</f>
        <v>#REF!</v>
      </c>
      <c r="O349" t="e">
        <f>TELEFONIA!F349*TELEFONIA!#REF!</f>
        <v>#REF!</v>
      </c>
    </row>
    <row r="350" spans="1:15">
      <c r="A350" t="e">
        <f>ELECTRICIDAD!F349*ELECTRICIDAD!#REF!</f>
        <v>#REF!</v>
      </c>
      <c r="B350" t="e">
        <f>HIK!F396*HIK!#REF!</f>
        <v>#REF!</v>
      </c>
      <c r="C350" t="e">
        <f>HDCVI!F347*HDCVI!#REF!</f>
        <v>#REF!</v>
      </c>
      <c r="D350" t="e">
        <f>'IP-DAHUA'!F344*'IP-DAHUA'!#REF!</f>
        <v>#REF!</v>
      </c>
      <c r="E350" t="e">
        <f>'IP-IMOU'!F354*'IP-IMOU'!#REF!</f>
        <v>#REF!</v>
      </c>
      <c r="F350" t="e">
        <f>'HIGH CCTV'!F353*'HIGH CCTV'!#REF!</f>
        <v>#REF!</v>
      </c>
      <c r="G350" t="e">
        <f>'ACC. CCTV'!F360*'ACC. CCTV'!#REF!</f>
        <v>#REF!</v>
      </c>
      <c r="H350" t="e">
        <f>PORTERO!F351*PORTERO!#REF!</f>
        <v>#REF!</v>
      </c>
      <c r="I350" t="e">
        <f>ALARMAS!F351*ALARMAS!#REF!</f>
        <v>#REF!</v>
      </c>
      <c r="J350" t="e">
        <f>ACCESO!F366*ACCESO!#REF!</f>
        <v>#REF!</v>
      </c>
      <c r="K350" t="e">
        <f>CONECTIVIDAD!F342*CONECTIVIDAD!#REF!</f>
        <v>#REF!</v>
      </c>
      <c r="L350" t="e">
        <f>INCENDIO!F353*INCENDIO!#REF!</f>
        <v>#REF!</v>
      </c>
      <c r="M350" t="e">
        <f>CERCO!F350*CERCO!#REF!</f>
        <v>#REF!</v>
      </c>
      <c r="N350" t="e">
        <f>AUDIO!F350*AUDIO!#REF!</f>
        <v>#REF!</v>
      </c>
      <c r="O350" t="e">
        <f>TELEFONIA!F350*TELEFONIA!#REF!</f>
        <v>#REF!</v>
      </c>
    </row>
    <row r="351" spans="1:15">
      <c r="A351" t="e">
        <f>ELECTRICIDAD!F350*ELECTRICIDAD!#REF!</f>
        <v>#REF!</v>
      </c>
      <c r="B351" t="e">
        <f>HIK!F397*HIK!#REF!</f>
        <v>#REF!</v>
      </c>
      <c r="C351" t="e">
        <f>HDCVI!F348*HDCVI!#REF!</f>
        <v>#REF!</v>
      </c>
      <c r="D351" t="e">
        <f>'IP-DAHUA'!F345*'IP-DAHUA'!#REF!</f>
        <v>#REF!</v>
      </c>
      <c r="E351" t="e">
        <f>'IP-IMOU'!F355*'IP-IMOU'!#REF!</f>
        <v>#REF!</v>
      </c>
      <c r="F351" t="e">
        <f>'HIGH CCTV'!F354*'HIGH CCTV'!#REF!</f>
        <v>#REF!</v>
      </c>
      <c r="G351" t="e">
        <f>'ACC. CCTV'!F361*'ACC. CCTV'!#REF!</f>
        <v>#REF!</v>
      </c>
      <c r="H351" t="e">
        <f>PORTERO!F352*PORTERO!#REF!</f>
        <v>#REF!</v>
      </c>
      <c r="I351" t="e">
        <f>ALARMAS!F352*ALARMAS!#REF!</f>
        <v>#REF!</v>
      </c>
      <c r="J351" t="e">
        <f>ACCESO!F367*ACCESO!#REF!</f>
        <v>#REF!</v>
      </c>
      <c r="K351" t="e">
        <f>CONECTIVIDAD!F343*CONECTIVIDAD!#REF!</f>
        <v>#REF!</v>
      </c>
      <c r="L351" t="e">
        <f>INCENDIO!F354*INCENDIO!#REF!</f>
        <v>#REF!</v>
      </c>
      <c r="M351" t="e">
        <f>CERCO!F351*CERCO!#REF!</f>
        <v>#REF!</v>
      </c>
      <c r="N351" t="e">
        <f>AUDIO!F351*AUDIO!#REF!</f>
        <v>#REF!</v>
      </c>
      <c r="O351" t="e">
        <f>TELEFONIA!F351*TELEFONIA!#REF!</f>
        <v>#REF!</v>
      </c>
    </row>
    <row r="352" spans="1:15">
      <c r="A352" t="e">
        <f>ELECTRICIDAD!F351*ELECTRICIDAD!#REF!</f>
        <v>#REF!</v>
      </c>
      <c r="B352" t="e">
        <f>HIK!F398*HIK!#REF!</f>
        <v>#REF!</v>
      </c>
      <c r="C352" t="e">
        <f>HDCVI!F349*HDCVI!#REF!</f>
        <v>#REF!</v>
      </c>
      <c r="D352" t="e">
        <f>'IP-DAHUA'!F346*'IP-DAHUA'!#REF!</f>
        <v>#REF!</v>
      </c>
      <c r="E352" t="e">
        <f>'IP-IMOU'!F356*'IP-IMOU'!#REF!</f>
        <v>#REF!</v>
      </c>
      <c r="F352" t="e">
        <f>'HIGH CCTV'!F355*'HIGH CCTV'!#REF!</f>
        <v>#REF!</v>
      </c>
      <c r="G352" t="e">
        <f>'ACC. CCTV'!F362*'ACC. CCTV'!#REF!</f>
        <v>#REF!</v>
      </c>
      <c r="H352" t="e">
        <f>PORTERO!F353*PORTERO!#REF!</f>
        <v>#REF!</v>
      </c>
      <c r="I352" t="e">
        <f>ALARMAS!F353*ALARMAS!#REF!</f>
        <v>#REF!</v>
      </c>
      <c r="J352" t="e">
        <f>ACCESO!F368*ACCESO!#REF!</f>
        <v>#REF!</v>
      </c>
      <c r="K352" t="e">
        <f>CONECTIVIDAD!F344*CONECTIVIDAD!#REF!</f>
        <v>#REF!</v>
      </c>
      <c r="L352" t="e">
        <f>INCENDIO!F355*INCENDIO!#REF!</f>
        <v>#REF!</v>
      </c>
      <c r="M352" t="e">
        <f>CERCO!F352*CERCO!#REF!</f>
        <v>#REF!</v>
      </c>
      <c r="N352" t="e">
        <f>AUDIO!F352*AUDIO!#REF!</f>
        <v>#REF!</v>
      </c>
      <c r="O352" t="e">
        <f>TELEFONIA!F352*TELEFONIA!#REF!</f>
        <v>#REF!</v>
      </c>
    </row>
    <row r="353" spans="1:15">
      <c r="A353" t="e">
        <f>ELECTRICIDAD!F352*ELECTRICIDAD!#REF!</f>
        <v>#REF!</v>
      </c>
      <c r="B353" t="e">
        <f>HIK!F399*HIK!#REF!</f>
        <v>#REF!</v>
      </c>
      <c r="C353" t="e">
        <f>HDCVI!F350*HDCVI!#REF!</f>
        <v>#REF!</v>
      </c>
      <c r="D353" t="e">
        <f>'IP-DAHUA'!F347*'IP-DAHUA'!#REF!</f>
        <v>#REF!</v>
      </c>
      <c r="E353" t="e">
        <f>'IP-IMOU'!F357*'IP-IMOU'!#REF!</f>
        <v>#REF!</v>
      </c>
      <c r="F353" t="e">
        <f>'HIGH CCTV'!F356*'HIGH CCTV'!#REF!</f>
        <v>#REF!</v>
      </c>
      <c r="G353" t="e">
        <f>'ACC. CCTV'!F363*'ACC. CCTV'!#REF!</f>
        <v>#REF!</v>
      </c>
      <c r="H353" t="e">
        <f>PORTERO!F354*PORTERO!#REF!</f>
        <v>#REF!</v>
      </c>
      <c r="I353" t="e">
        <f>ALARMAS!F354*ALARMAS!#REF!</f>
        <v>#REF!</v>
      </c>
      <c r="J353" t="e">
        <f>ACCESO!F369*ACCESO!#REF!</f>
        <v>#REF!</v>
      </c>
      <c r="K353" t="e">
        <f>CONECTIVIDAD!F345*CONECTIVIDAD!#REF!</f>
        <v>#REF!</v>
      </c>
      <c r="L353" t="e">
        <f>INCENDIO!F356*INCENDIO!#REF!</f>
        <v>#REF!</v>
      </c>
      <c r="M353" t="e">
        <f>CERCO!F353*CERCO!#REF!</f>
        <v>#REF!</v>
      </c>
      <c r="N353" t="e">
        <f>AUDIO!F353*AUDIO!#REF!</f>
        <v>#REF!</v>
      </c>
      <c r="O353" t="e">
        <f>TELEFONIA!F353*TELEFONIA!#REF!</f>
        <v>#REF!</v>
      </c>
    </row>
    <row r="354" spans="1:15">
      <c r="A354" t="e">
        <f>ELECTRICIDAD!F353*ELECTRICIDAD!#REF!</f>
        <v>#REF!</v>
      </c>
      <c r="B354" t="e">
        <f>HIK!F400*HIK!#REF!</f>
        <v>#REF!</v>
      </c>
      <c r="C354" t="e">
        <f>HDCVI!F351*HDCVI!#REF!</f>
        <v>#REF!</v>
      </c>
      <c r="D354" t="e">
        <f>'IP-DAHUA'!F348*'IP-DAHUA'!#REF!</f>
        <v>#REF!</v>
      </c>
      <c r="E354" t="e">
        <f>'IP-IMOU'!F358*'IP-IMOU'!#REF!</f>
        <v>#REF!</v>
      </c>
      <c r="F354" t="e">
        <f>'HIGH CCTV'!F357*'HIGH CCTV'!#REF!</f>
        <v>#REF!</v>
      </c>
      <c r="G354" t="e">
        <f>'ACC. CCTV'!F364*'ACC. CCTV'!#REF!</f>
        <v>#REF!</v>
      </c>
      <c r="H354" t="e">
        <f>PORTERO!F355*PORTERO!#REF!</f>
        <v>#REF!</v>
      </c>
      <c r="I354" t="e">
        <f>ALARMAS!F355*ALARMAS!#REF!</f>
        <v>#REF!</v>
      </c>
      <c r="J354" t="e">
        <f>ACCESO!F370*ACCESO!#REF!</f>
        <v>#REF!</v>
      </c>
      <c r="K354" t="e">
        <f>CONECTIVIDAD!F346*CONECTIVIDAD!#REF!</f>
        <v>#REF!</v>
      </c>
      <c r="L354" t="e">
        <f>INCENDIO!F357*INCENDIO!#REF!</f>
        <v>#REF!</v>
      </c>
      <c r="M354" t="e">
        <f>CERCO!F354*CERCO!#REF!</f>
        <v>#REF!</v>
      </c>
      <c r="N354" t="e">
        <f>AUDIO!F354*AUDIO!#REF!</f>
        <v>#REF!</v>
      </c>
      <c r="O354" t="e">
        <f>TELEFONIA!F354*TELEFONIA!#REF!</f>
        <v>#REF!</v>
      </c>
    </row>
    <row r="355" spans="1:15">
      <c r="A355" t="e">
        <f>ELECTRICIDAD!F354*ELECTRICIDAD!#REF!</f>
        <v>#REF!</v>
      </c>
      <c r="B355" t="e">
        <f>HIK!F401*HIK!#REF!</f>
        <v>#REF!</v>
      </c>
      <c r="C355" t="e">
        <f>HDCVI!F352*HDCVI!#REF!</f>
        <v>#REF!</v>
      </c>
      <c r="D355" t="e">
        <f>'IP-DAHUA'!F349*'IP-DAHUA'!#REF!</f>
        <v>#REF!</v>
      </c>
      <c r="E355" t="e">
        <f>'IP-IMOU'!F359*'IP-IMOU'!#REF!</f>
        <v>#REF!</v>
      </c>
      <c r="F355" t="e">
        <f>'HIGH CCTV'!F358*'HIGH CCTV'!#REF!</f>
        <v>#REF!</v>
      </c>
      <c r="G355" t="e">
        <f>'ACC. CCTV'!F365*'ACC. CCTV'!#REF!</f>
        <v>#REF!</v>
      </c>
      <c r="H355" t="e">
        <f>PORTERO!F356*PORTERO!#REF!</f>
        <v>#REF!</v>
      </c>
      <c r="I355" t="e">
        <f>ALARMAS!F356*ALARMAS!#REF!</f>
        <v>#REF!</v>
      </c>
      <c r="J355" t="e">
        <f>ACCESO!F371*ACCESO!#REF!</f>
        <v>#REF!</v>
      </c>
      <c r="K355" t="e">
        <f>CONECTIVIDAD!F347*CONECTIVIDAD!#REF!</f>
        <v>#REF!</v>
      </c>
      <c r="L355" t="e">
        <f>INCENDIO!F358*INCENDIO!#REF!</f>
        <v>#REF!</v>
      </c>
      <c r="M355" t="e">
        <f>CERCO!F355*CERCO!#REF!</f>
        <v>#REF!</v>
      </c>
      <c r="N355" t="e">
        <f>AUDIO!F355*AUDIO!#REF!</f>
        <v>#REF!</v>
      </c>
      <c r="O355" t="e">
        <f>TELEFONIA!F355*TELEFONIA!#REF!</f>
        <v>#REF!</v>
      </c>
    </row>
    <row r="356" spans="1:15">
      <c r="A356" t="e">
        <f>ELECTRICIDAD!F355*ELECTRICIDAD!#REF!</f>
        <v>#REF!</v>
      </c>
      <c r="B356" t="e">
        <f>HIK!F402*HIK!#REF!</f>
        <v>#REF!</v>
      </c>
      <c r="C356" t="e">
        <f>HDCVI!F353*HDCVI!#REF!</f>
        <v>#REF!</v>
      </c>
      <c r="D356" t="e">
        <f>'IP-DAHUA'!F350*'IP-DAHUA'!#REF!</f>
        <v>#REF!</v>
      </c>
      <c r="E356" t="e">
        <f>'IP-IMOU'!F360*'IP-IMOU'!#REF!</f>
        <v>#REF!</v>
      </c>
      <c r="F356" t="e">
        <f>'HIGH CCTV'!F359*'HIGH CCTV'!#REF!</f>
        <v>#REF!</v>
      </c>
      <c r="G356" t="e">
        <f>'ACC. CCTV'!F366*'ACC. CCTV'!#REF!</f>
        <v>#REF!</v>
      </c>
      <c r="H356" t="e">
        <f>PORTERO!F357*PORTERO!#REF!</f>
        <v>#REF!</v>
      </c>
      <c r="I356" t="e">
        <f>ALARMAS!F357*ALARMAS!#REF!</f>
        <v>#REF!</v>
      </c>
      <c r="J356" t="e">
        <f>ACCESO!F372*ACCESO!#REF!</f>
        <v>#REF!</v>
      </c>
      <c r="K356" t="e">
        <f>CONECTIVIDAD!F348*CONECTIVIDAD!#REF!</f>
        <v>#REF!</v>
      </c>
      <c r="L356" t="e">
        <f>INCENDIO!F359*INCENDIO!#REF!</f>
        <v>#REF!</v>
      </c>
      <c r="M356" t="e">
        <f>CERCO!F356*CERCO!#REF!</f>
        <v>#REF!</v>
      </c>
      <c r="N356" t="e">
        <f>AUDIO!F356*AUDIO!#REF!</f>
        <v>#REF!</v>
      </c>
      <c r="O356" t="e">
        <f>TELEFONIA!F356*TELEFONIA!#REF!</f>
        <v>#REF!</v>
      </c>
    </row>
    <row r="357" spans="1:15">
      <c r="A357" t="e">
        <f>ELECTRICIDAD!F356*ELECTRICIDAD!#REF!</f>
        <v>#REF!</v>
      </c>
      <c r="B357" t="e">
        <f>HIK!F403*HIK!#REF!</f>
        <v>#REF!</v>
      </c>
      <c r="C357" t="e">
        <f>HDCVI!F354*HDCVI!#REF!</f>
        <v>#REF!</v>
      </c>
      <c r="D357" t="e">
        <f>'IP-DAHUA'!F351*'IP-DAHUA'!#REF!</f>
        <v>#REF!</v>
      </c>
      <c r="E357" t="e">
        <f>'IP-IMOU'!F361*'IP-IMOU'!#REF!</f>
        <v>#REF!</v>
      </c>
      <c r="F357" t="e">
        <f>'HIGH CCTV'!F360*'HIGH CCTV'!#REF!</f>
        <v>#REF!</v>
      </c>
      <c r="G357" t="e">
        <f>'ACC. CCTV'!F367*'ACC. CCTV'!#REF!</f>
        <v>#REF!</v>
      </c>
      <c r="H357" t="e">
        <f>PORTERO!F358*PORTERO!#REF!</f>
        <v>#REF!</v>
      </c>
      <c r="I357" t="e">
        <f>ALARMAS!F358*ALARMAS!#REF!</f>
        <v>#REF!</v>
      </c>
      <c r="J357" t="e">
        <f>ACCESO!F373*ACCESO!#REF!</f>
        <v>#REF!</v>
      </c>
      <c r="K357" t="e">
        <f>CONECTIVIDAD!F349*CONECTIVIDAD!#REF!</f>
        <v>#REF!</v>
      </c>
      <c r="L357" t="e">
        <f>INCENDIO!F360*INCENDIO!#REF!</f>
        <v>#REF!</v>
      </c>
      <c r="M357" t="e">
        <f>CERCO!F357*CERCO!#REF!</f>
        <v>#REF!</v>
      </c>
      <c r="N357" t="e">
        <f>AUDIO!F357*AUDIO!#REF!</f>
        <v>#REF!</v>
      </c>
      <c r="O357" t="e">
        <f>TELEFONIA!F357*TELEFONIA!#REF!</f>
        <v>#REF!</v>
      </c>
    </row>
    <row r="358" spans="1:15">
      <c r="A358" t="e">
        <f>ELECTRICIDAD!F357*ELECTRICIDAD!#REF!</f>
        <v>#REF!</v>
      </c>
      <c r="B358" t="e">
        <f>HIK!F404*HIK!#REF!</f>
        <v>#REF!</v>
      </c>
      <c r="C358" t="e">
        <f>HDCVI!F355*HDCVI!#REF!</f>
        <v>#REF!</v>
      </c>
      <c r="D358" t="e">
        <f>'IP-DAHUA'!F352*'IP-DAHUA'!#REF!</f>
        <v>#REF!</v>
      </c>
      <c r="E358" t="e">
        <f>'IP-IMOU'!F362*'IP-IMOU'!#REF!</f>
        <v>#REF!</v>
      </c>
      <c r="F358" t="e">
        <f>'HIGH CCTV'!F361*'HIGH CCTV'!#REF!</f>
        <v>#REF!</v>
      </c>
      <c r="G358" t="e">
        <f>'ACC. CCTV'!F368*'ACC. CCTV'!#REF!</f>
        <v>#REF!</v>
      </c>
      <c r="H358" t="e">
        <f>PORTERO!F359*PORTERO!#REF!</f>
        <v>#REF!</v>
      </c>
      <c r="I358" t="e">
        <f>ALARMAS!F359*ALARMAS!#REF!</f>
        <v>#REF!</v>
      </c>
      <c r="J358" t="e">
        <f>ACCESO!F374*ACCESO!#REF!</f>
        <v>#REF!</v>
      </c>
      <c r="K358" t="e">
        <f>CONECTIVIDAD!F350*CONECTIVIDAD!#REF!</f>
        <v>#REF!</v>
      </c>
      <c r="L358" t="e">
        <f>INCENDIO!F361*INCENDIO!#REF!</f>
        <v>#REF!</v>
      </c>
      <c r="M358" t="e">
        <f>CERCO!F358*CERCO!#REF!</f>
        <v>#REF!</v>
      </c>
      <c r="N358" t="e">
        <f>AUDIO!F358*AUDIO!#REF!</f>
        <v>#REF!</v>
      </c>
      <c r="O358" t="e">
        <f>TELEFONIA!F358*TELEFONIA!#REF!</f>
        <v>#REF!</v>
      </c>
    </row>
    <row r="359" spans="1:15">
      <c r="A359" t="e">
        <f>ELECTRICIDAD!F358*ELECTRICIDAD!#REF!</f>
        <v>#REF!</v>
      </c>
      <c r="B359" t="e">
        <f>HIK!F405*HIK!#REF!</f>
        <v>#REF!</v>
      </c>
      <c r="C359" t="e">
        <f>HDCVI!F356*HDCVI!#REF!</f>
        <v>#REF!</v>
      </c>
      <c r="D359" t="e">
        <f>'IP-DAHUA'!F353*'IP-DAHUA'!#REF!</f>
        <v>#REF!</v>
      </c>
      <c r="E359" t="e">
        <f>'IP-IMOU'!F363*'IP-IMOU'!#REF!</f>
        <v>#REF!</v>
      </c>
      <c r="F359" t="e">
        <f>'HIGH CCTV'!F362*'HIGH CCTV'!#REF!</f>
        <v>#REF!</v>
      </c>
      <c r="G359" t="e">
        <f>'ACC. CCTV'!F369*'ACC. CCTV'!#REF!</f>
        <v>#REF!</v>
      </c>
      <c r="H359" t="e">
        <f>PORTERO!F360*PORTERO!#REF!</f>
        <v>#REF!</v>
      </c>
      <c r="I359" t="e">
        <f>ALARMAS!F360*ALARMAS!#REF!</f>
        <v>#REF!</v>
      </c>
      <c r="J359" t="e">
        <f>ACCESO!F375*ACCESO!#REF!</f>
        <v>#REF!</v>
      </c>
      <c r="K359" t="e">
        <f>CONECTIVIDAD!F351*CONECTIVIDAD!#REF!</f>
        <v>#REF!</v>
      </c>
      <c r="L359" t="e">
        <f>INCENDIO!F362*INCENDIO!#REF!</f>
        <v>#REF!</v>
      </c>
      <c r="M359" t="e">
        <f>CERCO!F359*CERCO!#REF!</f>
        <v>#REF!</v>
      </c>
      <c r="N359" t="e">
        <f>AUDIO!F359*AUDIO!#REF!</f>
        <v>#REF!</v>
      </c>
      <c r="O359" t="e">
        <f>TELEFONIA!F359*TELEFONIA!#REF!</f>
        <v>#REF!</v>
      </c>
    </row>
    <row r="360" spans="1:15">
      <c r="A360" t="e">
        <f>ELECTRICIDAD!F359*ELECTRICIDAD!#REF!</f>
        <v>#REF!</v>
      </c>
      <c r="B360" t="e">
        <f>HIK!F406*HIK!#REF!</f>
        <v>#REF!</v>
      </c>
      <c r="C360" t="e">
        <f>HDCVI!F357*HDCVI!#REF!</f>
        <v>#REF!</v>
      </c>
      <c r="D360" t="e">
        <f>'IP-DAHUA'!F354*'IP-DAHUA'!#REF!</f>
        <v>#REF!</v>
      </c>
      <c r="E360" t="e">
        <f>'IP-IMOU'!F364*'IP-IMOU'!#REF!</f>
        <v>#REF!</v>
      </c>
      <c r="F360" t="e">
        <f>'HIGH CCTV'!F363*'HIGH CCTV'!#REF!</f>
        <v>#REF!</v>
      </c>
      <c r="G360" t="e">
        <f>'ACC. CCTV'!F370*'ACC. CCTV'!#REF!</f>
        <v>#REF!</v>
      </c>
      <c r="H360" t="e">
        <f>PORTERO!F361*PORTERO!#REF!</f>
        <v>#REF!</v>
      </c>
      <c r="I360" t="e">
        <f>ALARMAS!F361*ALARMAS!#REF!</f>
        <v>#REF!</v>
      </c>
      <c r="J360" t="e">
        <f>ACCESO!F376*ACCESO!#REF!</f>
        <v>#REF!</v>
      </c>
      <c r="K360" t="e">
        <f>CONECTIVIDAD!F352*CONECTIVIDAD!#REF!</f>
        <v>#REF!</v>
      </c>
      <c r="L360" t="e">
        <f>INCENDIO!F363*INCENDIO!#REF!</f>
        <v>#REF!</v>
      </c>
      <c r="M360" t="e">
        <f>CERCO!F360*CERCO!#REF!</f>
        <v>#REF!</v>
      </c>
      <c r="N360" t="e">
        <f>AUDIO!F360*AUDIO!#REF!</f>
        <v>#REF!</v>
      </c>
      <c r="O360" t="e">
        <f>TELEFONIA!F360*TELEFONIA!#REF!</f>
        <v>#REF!</v>
      </c>
    </row>
    <row r="361" spans="1:15">
      <c r="A361" t="e">
        <f>ELECTRICIDAD!F360*ELECTRICIDAD!#REF!</f>
        <v>#REF!</v>
      </c>
      <c r="B361" t="e">
        <f>HIK!F407*HIK!#REF!</f>
        <v>#REF!</v>
      </c>
      <c r="C361" t="e">
        <f>HDCVI!F358*HDCVI!#REF!</f>
        <v>#REF!</v>
      </c>
      <c r="D361" t="e">
        <f>'IP-DAHUA'!F355*'IP-DAHUA'!#REF!</f>
        <v>#REF!</v>
      </c>
      <c r="E361" t="e">
        <f>'IP-IMOU'!F365*'IP-IMOU'!#REF!</f>
        <v>#REF!</v>
      </c>
      <c r="F361" t="e">
        <f>'HIGH CCTV'!F364*'HIGH CCTV'!#REF!</f>
        <v>#REF!</v>
      </c>
      <c r="G361" t="e">
        <f>'ACC. CCTV'!F371*'ACC. CCTV'!#REF!</f>
        <v>#REF!</v>
      </c>
      <c r="H361" t="e">
        <f>PORTERO!F362*PORTERO!#REF!</f>
        <v>#REF!</v>
      </c>
      <c r="I361" t="e">
        <f>ALARMAS!F362*ALARMAS!#REF!</f>
        <v>#REF!</v>
      </c>
      <c r="J361" t="e">
        <f>ACCESO!F377*ACCESO!#REF!</f>
        <v>#REF!</v>
      </c>
      <c r="K361" t="e">
        <f>CONECTIVIDAD!F353*CONECTIVIDAD!#REF!</f>
        <v>#REF!</v>
      </c>
      <c r="L361" t="e">
        <f>INCENDIO!F364*INCENDIO!#REF!</f>
        <v>#REF!</v>
      </c>
      <c r="M361" t="e">
        <f>CERCO!F361*CERCO!#REF!</f>
        <v>#REF!</v>
      </c>
      <c r="N361" t="e">
        <f>AUDIO!F361*AUDIO!#REF!</f>
        <v>#REF!</v>
      </c>
      <c r="O361" t="e">
        <f>TELEFONIA!F361*TELEFONIA!#REF!</f>
        <v>#REF!</v>
      </c>
    </row>
    <row r="362" spans="1:15">
      <c r="A362" t="e">
        <f>ELECTRICIDAD!F361*ELECTRICIDAD!#REF!</f>
        <v>#REF!</v>
      </c>
      <c r="B362" t="e">
        <f>HIK!F408*HIK!#REF!</f>
        <v>#REF!</v>
      </c>
      <c r="C362" t="e">
        <f>HDCVI!F359*HDCVI!#REF!</f>
        <v>#REF!</v>
      </c>
      <c r="D362" t="e">
        <f>'IP-DAHUA'!F356*'IP-DAHUA'!#REF!</f>
        <v>#REF!</v>
      </c>
      <c r="E362" t="e">
        <f>'IP-IMOU'!F366*'IP-IMOU'!#REF!</f>
        <v>#REF!</v>
      </c>
      <c r="F362" t="e">
        <f>'HIGH CCTV'!F365*'HIGH CCTV'!#REF!</f>
        <v>#REF!</v>
      </c>
      <c r="G362" t="e">
        <f>'ACC. CCTV'!F372*'ACC. CCTV'!#REF!</f>
        <v>#REF!</v>
      </c>
      <c r="H362" t="e">
        <f>PORTERO!F363*PORTERO!#REF!</f>
        <v>#REF!</v>
      </c>
      <c r="I362" t="e">
        <f>ALARMAS!F363*ALARMAS!#REF!</f>
        <v>#REF!</v>
      </c>
      <c r="J362" t="e">
        <f>ACCESO!F378*ACCESO!#REF!</f>
        <v>#REF!</v>
      </c>
      <c r="K362" t="e">
        <f>CONECTIVIDAD!F354*CONECTIVIDAD!#REF!</f>
        <v>#REF!</v>
      </c>
      <c r="L362" t="e">
        <f>INCENDIO!F365*INCENDIO!#REF!</f>
        <v>#REF!</v>
      </c>
      <c r="M362" t="e">
        <f>CERCO!F362*CERCO!#REF!</f>
        <v>#REF!</v>
      </c>
      <c r="N362" t="e">
        <f>AUDIO!F362*AUDIO!#REF!</f>
        <v>#REF!</v>
      </c>
      <c r="O362" t="e">
        <f>TELEFONIA!F362*TELEFONIA!#REF!</f>
        <v>#REF!</v>
      </c>
    </row>
    <row r="363" spans="1:15">
      <c r="A363" t="e">
        <f>ELECTRICIDAD!F362*ELECTRICIDAD!#REF!</f>
        <v>#REF!</v>
      </c>
      <c r="B363" t="e">
        <f>HIK!F409*HIK!#REF!</f>
        <v>#REF!</v>
      </c>
      <c r="C363" t="e">
        <f>HDCVI!F360*HDCVI!#REF!</f>
        <v>#REF!</v>
      </c>
      <c r="D363" t="e">
        <f>'IP-DAHUA'!F357*'IP-DAHUA'!#REF!</f>
        <v>#REF!</v>
      </c>
      <c r="E363" t="e">
        <f>'IP-IMOU'!F367*'IP-IMOU'!#REF!</f>
        <v>#REF!</v>
      </c>
      <c r="F363" t="e">
        <f>'HIGH CCTV'!F366*'HIGH CCTV'!#REF!</f>
        <v>#REF!</v>
      </c>
      <c r="G363" t="e">
        <f>'ACC. CCTV'!F373*'ACC. CCTV'!#REF!</f>
        <v>#REF!</v>
      </c>
      <c r="H363" t="e">
        <f>PORTERO!F364*PORTERO!#REF!</f>
        <v>#REF!</v>
      </c>
      <c r="I363" t="e">
        <f>ALARMAS!F364*ALARMAS!#REF!</f>
        <v>#REF!</v>
      </c>
      <c r="J363" t="e">
        <f>ACCESO!F379*ACCESO!#REF!</f>
        <v>#REF!</v>
      </c>
      <c r="K363" t="e">
        <f>CONECTIVIDAD!F355*CONECTIVIDAD!#REF!</f>
        <v>#REF!</v>
      </c>
      <c r="L363" t="e">
        <f>INCENDIO!F366*INCENDIO!#REF!</f>
        <v>#REF!</v>
      </c>
      <c r="M363" t="e">
        <f>CERCO!F363*CERCO!#REF!</f>
        <v>#REF!</v>
      </c>
      <c r="N363" t="e">
        <f>AUDIO!F363*AUDIO!#REF!</f>
        <v>#REF!</v>
      </c>
      <c r="O363" t="e">
        <f>TELEFONIA!F363*TELEFONIA!#REF!</f>
        <v>#REF!</v>
      </c>
    </row>
    <row r="364" spans="1:15">
      <c r="A364" t="e">
        <f>ELECTRICIDAD!F363*ELECTRICIDAD!#REF!</f>
        <v>#REF!</v>
      </c>
      <c r="B364" t="e">
        <f>HIK!F410*HIK!#REF!</f>
        <v>#REF!</v>
      </c>
      <c r="C364" t="e">
        <f>HDCVI!F361*HDCVI!#REF!</f>
        <v>#REF!</v>
      </c>
      <c r="D364" t="e">
        <f>'IP-DAHUA'!F358*'IP-DAHUA'!#REF!</f>
        <v>#REF!</v>
      </c>
      <c r="E364" t="e">
        <f>'IP-IMOU'!F368*'IP-IMOU'!#REF!</f>
        <v>#REF!</v>
      </c>
      <c r="F364" t="e">
        <f>'HIGH CCTV'!F367*'HIGH CCTV'!#REF!</f>
        <v>#REF!</v>
      </c>
      <c r="G364" t="e">
        <f>'ACC. CCTV'!F374*'ACC. CCTV'!#REF!</f>
        <v>#REF!</v>
      </c>
      <c r="H364" t="e">
        <f>PORTERO!F365*PORTERO!#REF!</f>
        <v>#REF!</v>
      </c>
      <c r="I364" t="e">
        <f>ALARMAS!F365*ALARMAS!#REF!</f>
        <v>#REF!</v>
      </c>
      <c r="J364" t="e">
        <f>ACCESO!F380*ACCESO!#REF!</f>
        <v>#REF!</v>
      </c>
      <c r="K364" t="e">
        <f>CONECTIVIDAD!F356*CONECTIVIDAD!#REF!</f>
        <v>#REF!</v>
      </c>
      <c r="L364" t="e">
        <f>INCENDIO!F367*INCENDIO!#REF!</f>
        <v>#REF!</v>
      </c>
      <c r="M364" t="e">
        <f>CERCO!F364*CERCO!#REF!</f>
        <v>#REF!</v>
      </c>
      <c r="N364" t="e">
        <f>AUDIO!F364*AUDIO!#REF!</f>
        <v>#REF!</v>
      </c>
      <c r="O364" t="e">
        <f>TELEFONIA!F364*TELEFONIA!#REF!</f>
        <v>#REF!</v>
      </c>
    </row>
    <row r="365" spans="1:15">
      <c r="A365" t="e">
        <f>ELECTRICIDAD!F364*ELECTRICIDAD!#REF!</f>
        <v>#REF!</v>
      </c>
      <c r="B365" t="e">
        <f>HIK!F411*HIK!#REF!</f>
        <v>#REF!</v>
      </c>
      <c r="C365" t="e">
        <f>HDCVI!F362*HDCVI!#REF!</f>
        <v>#REF!</v>
      </c>
      <c r="D365" t="e">
        <f>'IP-DAHUA'!F359*'IP-DAHUA'!#REF!</f>
        <v>#REF!</v>
      </c>
      <c r="E365" t="e">
        <f>'IP-IMOU'!F369*'IP-IMOU'!#REF!</f>
        <v>#REF!</v>
      </c>
      <c r="F365" t="e">
        <f>'HIGH CCTV'!F368*'HIGH CCTV'!#REF!</f>
        <v>#REF!</v>
      </c>
      <c r="G365" t="e">
        <f>'ACC. CCTV'!F375*'ACC. CCTV'!#REF!</f>
        <v>#REF!</v>
      </c>
      <c r="H365" t="e">
        <f>PORTERO!F366*PORTERO!#REF!</f>
        <v>#REF!</v>
      </c>
      <c r="I365" t="e">
        <f>ALARMAS!F366*ALARMAS!#REF!</f>
        <v>#REF!</v>
      </c>
      <c r="J365" t="e">
        <f>ACCESO!F381*ACCESO!#REF!</f>
        <v>#REF!</v>
      </c>
      <c r="K365" t="e">
        <f>CONECTIVIDAD!F357*CONECTIVIDAD!#REF!</f>
        <v>#REF!</v>
      </c>
      <c r="L365" t="e">
        <f>INCENDIO!F368*INCENDIO!#REF!</f>
        <v>#REF!</v>
      </c>
      <c r="M365" t="e">
        <f>CERCO!F365*CERCO!#REF!</f>
        <v>#REF!</v>
      </c>
      <c r="N365" t="e">
        <f>AUDIO!F365*AUDIO!#REF!</f>
        <v>#REF!</v>
      </c>
      <c r="O365" t="e">
        <f>TELEFONIA!F365*TELEFONIA!#REF!</f>
        <v>#REF!</v>
      </c>
    </row>
    <row r="366" spans="1:15">
      <c r="A366" t="e">
        <f>ELECTRICIDAD!F365*ELECTRICIDAD!#REF!</f>
        <v>#REF!</v>
      </c>
      <c r="B366" t="e">
        <f>HIK!F412*HIK!#REF!</f>
        <v>#REF!</v>
      </c>
      <c r="C366" t="e">
        <f>HDCVI!F363*HDCVI!#REF!</f>
        <v>#REF!</v>
      </c>
      <c r="D366" t="e">
        <f>'IP-DAHUA'!F360*'IP-DAHUA'!#REF!</f>
        <v>#REF!</v>
      </c>
      <c r="E366" t="e">
        <f>'IP-IMOU'!F370*'IP-IMOU'!#REF!</f>
        <v>#REF!</v>
      </c>
      <c r="F366" t="e">
        <f>'HIGH CCTV'!F369*'HIGH CCTV'!#REF!</f>
        <v>#REF!</v>
      </c>
      <c r="G366" t="e">
        <f>'ACC. CCTV'!F376*'ACC. CCTV'!#REF!</f>
        <v>#REF!</v>
      </c>
      <c r="H366" t="e">
        <f>PORTERO!F367*PORTERO!#REF!</f>
        <v>#REF!</v>
      </c>
      <c r="I366" t="e">
        <f>ALARMAS!F367*ALARMAS!#REF!</f>
        <v>#REF!</v>
      </c>
      <c r="J366" t="e">
        <f>ACCESO!F382*ACCESO!#REF!</f>
        <v>#REF!</v>
      </c>
      <c r="K366" t="e">
        <f>CONECTIVIDAD!F358*CONECTIVIDAD!#REF!</f>
        <v>#REF!</v>
      </c>
      <c r="L366" t="e">
        <f>INCENDIO!F369*INCENDIO!#REF!</f>
        <v>#REF!</v>
      </c>
      <c r="M366" t="e">
        <f>CERCO!F366*CERCO!#REF!</f>
        <v>#REF!</v>
      </c>
      <c r="N366" t="e">
        <f>AUDIO!F366*AUDIO!#REF!</f>
        <v>#REF!</v>
      </c>
      <c r="O366" t="e">
        <f>TELEFONIA!F366*TELEFONIA!#REF!</f>
        <v>#REF!</v>
      </c>
    </row>
    <row r="367" spans="1:15">
      <c r="A367" t="e">
        <f>ELECTRICIDAD!F366*ELECTRICIDAD!#REF!</f>
        <v>#REF!</v>
      </c>
      <c r="B367" t="e">
        <f>HIK!F413*HIK!#REF!</f>
        <v>#REF!</v>
      </c>
      <c r="C367" t="e">
        <f>HDCVI!F364*HDCVI!#REF!</f>
        <v>#REF!</v>
      </c>
      <c r="D367" t="e">
        <f>'IP-DAHUA'!F361*'IP-DAHUA'!#REF!</f>
        <v>#REF!</v>
      </c>
      <c r="E367" t="e">
        <f>'IP-IMOU'!F371*'IP-IMOU'!#REF!</f>
        <v>#REF!</v>
      </c>
      <c r="F367" t="e">
        <f>'HIGH CCTV'!F370*'HIGH CCTV'!#REF!</f>
        <v>#REF!</v>
      </c>
      <c r="G367" t="e">
        <f>'ACC. CCTV'!F377*'ACC. CCTV'!#REF!</f>
        <v>#REF!</v>
      </c>
      <c r="H367" t="e">
        <f>PORTERO!F368*PORTERO!#REF!</f>
        <v>#REF!</v>
      </c>
      <c r="I367" t="e">
        <f>ALARMAS!F368*ALARMAS!#REF!</f>
        <v>#REF!</v>
      </c>
      <c r="J367" t="e">
        <f>ACCESO!F383*ACCESO!#REF!</f>
        <v>#REF!</v>
      </c>
      <c r="K367" t="e">
        <f>CONECTIVIDAD!F359*CONECTIVIDAD!#REF!</f>
        <v>#REF!</v>
      </c>
      <c r="L367" t="e">
        <f>INCENDIO!F370*INCENDIO!#REF!</f>
        <v>#REF!</v>
      </c>
      <c r="M367" t="e">
        <f>CERCO!F367*CERCO!#REF!</f>
        <v>#REF!</v>
      </c>
      <c r="N367" t="e">
        <f>AUDIO!F367*AUDIO!#REF!</f>
        <v>#REF!</v>
      </c>
      <c r="O367" t="e">
        <f>TELEFONIA!F367*TELEFONIA!#REF!</f>
        <v>#REF!</v>
      </c>
    </row>
    <row r="368" spans="1:15">
      <c r="A368" t="e">
        <f>ELECTRICIDAD!F367*ELECTRICIDAD!#REF!</f>
        <v>#REF!</v>
      </c>
      <c r="B368" t="e">
        <f>HIK!F414*HIK!#REF!</f>
        <v>#REF!</v>
      </c>
      <c r="C368" t="e">
        <f>HDCVI!F365*HDCVI!#REF!</f>
        <v>#REF!</v>
      </c>
      <c r="D368" t="e">
        <f>'IP-DAHUA'!F362*'IP-DAHUA'!#REF!</f>
        <v>#REF!</v>
      </c>
      <c r="E368" t="e">
        <f>'IP-IMOU'!F372*'IP-IMOU'!#REF!</f>
        <v>#REF!</v>
      </c>
      <c r="F368" t="e">
        <f>'HIGH CCTV'!F371*'HIGH CCTV'!#REF!</f>
        <v>#REF!</v>
      </c>
      <c r="G368" t="e">
        <f>'ACC. CCTV'!F378*'ACC. CCTV'!#REF!</f>
        <v>#REF!</v>
      </c>
      <c r="H368" t="e">
        <f>PORTERO!F369*PORTERO!#REF!</f>
        <v>#REF!</v>
      </c>
      <c r="I368" t="e">
        <f>ALARMAS!F369*ALARMAS!#REF!</f>
        <v>#REF!</v>
      </c>
      <c r="J368" t="e">
        <f>ACCESO!F384*ACCESO!#REF!</f>
        <v>#REF!</v>
      </c>
      <c r="K368" t="e">
        <f>CONECTIVIDAD!F360*CONECTIVIDAD!#REF!</f>
        <v>#REF!</v>
      </c>
      <c r="L368" t="e">
        <f>INCENDIO!F371*INCENDIO!#REF!</f>
        <v>#REF!</v>
      </c>
      <c r="M368" t="e">
        <f>CERCO!F368*CERCO!#REF!</f>
        <v>#REF!</v>
      </c>
      <c r="N368" t="e">
        <f>AUDIO!F368*AUDIO!#REF!</f>
        <v>#REF!</v>
      </c>
      <c r="O368" t="e">
        <f>TELEFONIA!F368*TELEFONIA!#REF!</f>
        <v>#REF!</v>
      </c>
    </row>
    <row r="369" spans="1:15">
      <c r="A369" t="e">
        <f>ELECTRICIDAD!F368*ELECTRICIDAD!#REF!</f>
        <v>#REF!</v>
      </c>
      <c r="B369" t="e">
        <f>HIK!F415*HIK!#REF!</f>
        <v>#REF!</v>
      </c>
      <c r="C369" t="e">
        <f>HDCVI!F366*HDCVI!#REF!</f>
        <v>#REF!</v>
      </c>
      <c r="D369" t="e">
        <f>'IP-DAHUA'!F363*'IP-DAHUA'!#REF!</f>
        <v>#REF!</v>
      </c>
      <c r="E369" t="e">
        <f>'IP-IMOU'!F373*'IP-IMOU'!#REF!</f>
        <v>#REF!</v>
      </c>
      <c r="F369" t="e">
        <f>'HIGH CCTV'!F372*'HIGH CCTV'!#REF!</f>
        <v>#REF!</v>
      </c>
      <c r="G369" t="e">
        <f>'ACC. CCTV'!F379*'ACC. CCTV'!#REF!</f>
        <v>#REF!</v>
      </c>
      <c r="H369" t="e">
        <f>PORTERO!F370*PORTERO!#REF!</f>
        <v>#REF!</v>
      </c>
      <c r="I369" t="e">
        <f>ALARMAS!F370*ALARMAS!#REF!</f>
        <v>#REF!</v>
      </c>
      <c r="J369" t="e">
        <f>ACCESO!F385*ACCESO!#REF!</f>
        <v>#REF!</v>
      </c>
      <c r="K369" t="e">
        <f>CONECTIVIDAD!F361*CONECTIVIDAD!#REF!</f>
        <v>#REF!</v>
      </c>
      <c r="L369" t="e">
        <f>INCENDIO!F372*INCENDIO!#REF!</f>
        <v>#REF!</v>
      </c>
      <c r="M369" t="e">
        <f>CERCO!F369*CERCO!#REF!</f>
        <v>#REF!</v>
      </c>
      <c r="N369" t="e">
        <f>AUDIO!F369*AUDIO!#REF!</f>
        <v>#REF!</v>
      </c>
      <c r="O369" t="e">
        <f>TELEFONIA!F369*TELEFONIA!#REF!</f>
        <v>#REF!</v>
      </c>
    </row>
    <row r="370" spans="1:15">
      <c r="A370" t="e">
        <f>ELECTRICIDAD!F369*ELECTRICIDAD!#REF!</f>
        <v>#REF!</v>
      </c>
      <c r="B370" t="e">
        <f>HIK!F416*HIK!#REF!</f>
        <v>#REF!</v>
      </c>
      <c r="C370" t="e">
        <f>HDCVI!F367*HDCVI!#REF!</f>
        <v>#REF!</v>
      </c>
      <c r="D370" t="e">
        <f>'IP-DAHUA'!F364*'IP-DAHUA'!#REF!</f>
        <v>#REF!</v>
      </c>
      <c r="E370" t="e">
        <f>'IP-IMOU'!F374*'IP-IMOU'!#REF!</f>
        <v>#REF!</v>
      </c>
      <c r="F370" t="e">
        <f>'HIGH CCTV'!F373*'HIGH CCTV'!#REF!</f>
        <v>#REF!</v>
      </c>
      <c r="G370" t="e">
        <f>'ACC. CCTV'!F380*'ACC. CCTV'!#REF!</f>
        <v>#REF!</v>
      </c>
      <c r="H370" t="e">
        <f>PORTERO!F371*PORTERO!#REF!</f>
        <v>#REF!</v>
      </c>
      <c r="I370" t="e">
        <f>ALARMAS!F371*ALARMAS!#REF!</f>
        <v>#REF!</v>
      </c>
      <c r="J370" t="e">
        <f>ACCESO!F386*ACCESO!#REF!</f>
        <v>#REF!</v>
      </c>
      <c r="K370" t="e">
        <f>CONECTIVIDAD!F362*CONECTIVIDAD!#REF!</f>
        <v>#REF!</v>
      </c>
      <c r="L370" t="e">
        <f>INCENDIO!F373*INCENDIO!#REF!</f>
        <v>#REF!</v>
      </c>
      <c r="M370" t="e">
        <f>CERCO!F370*CERCO!#REF!</f>
        <v>#REF!</v>
      </c>
      <c r="N370" t="e">
        <f>AUDIO!F370*AUDIO!#REF!</f>
        <v>#REF!</v>
      </c>
      <c r="O370" t="e">
        <f>TELEFONIA!F370*TELEFONIA!#REF!</f>
        <v>#REF!</v>
      </c>
    </row>
    <row r="371" spans="1:15">
      <c r="A371" t="e">
        <f>ELECTRICIDAD!F370*ELECTRICIDAD!#REF!</f>
        <v>#REF!</v>
      </c>
      <c r="B371" t="e">
        <f>HIK!F417*HIK!#REF!</f>
        <v>#REF!</v>
      </c>
      <c r="C371" t="e">
        <f>HDCVI!F368*HDCVI!#REF!</f>
        <v>#REF!</v>
      </c>
      <c r="D371" t="e">
        <f>'IP-DAHUA'!F365*'IP-DAHUA'!#REF!</f>
        <v>#REF!</v>
      </c>
      <c r="E371" t="e">
        <f>'IP-IMOU'!F375*'IP-IMOU'!#REF!</f>
        <v>#REF!</v>
      </c>
      <c r="F371" t="e">
        <f>'HIGH CCTV'!F374*'HIGH CCTV'!#REF!</f>
        <v>#REF!</v>
      </c>
      <c r="G371" t="e">
        <f>'ACC. CCTV'!F381*'ACC. CCTV'!#REF!</f>
        <v>#REF!</v>
      </c>
      <c r="H371" t="e">
        <f>PORTERO!F372*PORTERO!#REF!</f>
        <v>#REF!</v>
      </c>
      <c r="I371" t="e">
        <f>ALARMAS!F372*ALARMAS!#REF!</f>
        <v>#REF!</v>
      </c>
      <c r="J371" t="e">
        <f>ACCESO!F387*ACCESO!#REF!</f>
        <v>#REF!</v>
      </c>
      <c r="K371" t="e">
        <f>CONECTIVIDAD!F363*CONECTIVIDAD!#REF!</f>
        <v>#REF!</v>
      </c>
      <c r="L371" t="e">
        <f>INCENDIO!F374*INCENDIO!#REF!</f>
        <v>#REF!</v>
      </c>
      <c r="M371" t="e">
        <f>CERCO!F371*CERCO!#REF!</f>
        <v>#REF!</v>
      </c>
      <c r="N371" t="e">
        <f>AUDIO!F371*AUDIO!#REF!</f>
        <v>#REF!</v>
      </c>
      <c r="O371" t="e">
        <f>TELEFONIA!F371*TELEFONIA!#REF!</f>
        <v>#REF!</v>
      </c>
    </row>
    <row r="372" spans="1:15">
      <c r="A372" t="e">
        <f>ELECTRICIDAD!F371*ELECTRICIDAD!#REF!</f>
        <v>#REF!</v>
      </c>
      <c r="B372" t="e">
        <f>HIK!F418*HIK!#REF!</f>
        <v>#REF!</v>
      </c>
      <c r="C372" t="e">
        <f>HDCVI!F369*HDCVI!#REF!</f>
        <v>#REF!</v>
      </c>
      <c r="D372" t="e">
        <f>'IP-DAHUA'!F366*'IP-DAHUA'!#REF!</f>
        <v>#REF!</v>
      </c>
      <c r="E372" t="e">
        <f>'IP-IMOU'!F376*'IP-IMOU'!#REF!</f>
        <v>#REF!</v>
      </c>
      <c r="F372" t="e">
        <f>'HIGH CCTV'!F375*'HIGH CCTV'!#REF!</f>
        <v>#REF!</v>
      </c>
      <c r="G372" t="e">
        <f>'ACC. CCTV'!F382*'ACC. CCTV'!#REF!</f>
        <v>#REF!</v>
      </c>
      <c r="H372" t="e">
        <f>PORTERO!F373*PORTERO!#REF!</f>
        <v>#REF!</v>
      </c>
      <c r="I372" t="e">
        <f>ALARMAS!F373*ALARMAS!#REF!</f>
        <v>#REF!</v>
      </c>
      <c r="J372" t="e">
        <f>ACCESO!F388*ACCESO!#REF!</f>
        <v>#REF!</v>
      </c>
      <c r="K372" t="e">
        <f>CONECTIVIDAD!F364*CONECTIVIDAD!#REF!</f>
        <v>#REF!</v>
      </c>
      <c r="L372" t="e">
        <f>INCENDIO!F375*INCENDIO!#REF!</f>
        <v>#REF!</v>
      </c>
      <c r="M372" t="e">
        <f>CERCO!F372*CERCO!#REF!</f>
        <v>#REF!</v>
      </c>
      <c r="N372" t="e">
        <f>AUDIO!F372*AUDIO!#REF!</f>
        <v>#REF!</v>
      </c>
      <c r="O372" t="e">
        <f>TELEFONIA!F372*TELEFONIA!#REF!</f>
        <v>#REF!</v>
      </c>
    </row>
    <row r="373" spans="1:15">
      <c r="A373" t="e">
        <f>ELECTRICIDAD!F372*ELECTRICIDAD!#REF!</f>
        <v>#REF!</v>
      </c>
      <c r="B373" t="e">
        <f>HIK!F419*HIK!#REF!</f>
        <v>#REF!</v>
      </c>
      <c r="C373" t="e">
        <f>HDCVI!F370*HDCVI!#REF!</f>
        <v>#REF!</v>
      </c>
      <c r="D373" t="e">
        <f>'IP-DAHUA'!F367*'IP-DAHUA'!#REF!</f>
        <v>#REF!</v>
      </c>
      <c r="E373" t="e">
        <f>'IP-IMOU'!F377*'IP-IMOU'!#REF!</f>
        <v>#REF!</v>
      </c>
      <c r="F373" t="e">
        <f>'HIGH CCTV'!F376*'HIGH CCTV'!#REF!</f>
        <v>#REF!</v>
      </c>
      <c r="G373" t="e">
        <f>'ACC. CCTV'!F383*'ACC. CCTV'!#REF!</f>
        <v>#REF!</v>
      </c>
      <c r="H373" t="e">
        <f>PORTERO!F374*PORTERO!#REF!</f>
        <v>#REF!</v>
      </c>
      <c r="I373" t="e">
        <f>ALARMAS!F374*ALARMAS!#REF!</f>
        <v>#REF!</v>
      </c>
      <c r="J373" t="e">
        <f>ACCESO!F389*ACCESO!#REF!</f>
        <v>#REF!</v>
      </c>
      <c r="K373" t="e">
        <f>CONECTIVIDAD!F365*CONECTIVIDAD!#REF!</f>
        <v>#REF!</v>
      </c>
      <c r="L373" t="e">
        <f>INCENDIO!F376*INCENDIO!#REF!</f>
        <v>#REF!</v>
      </c>
      <c r="M373" t="e">
        <f>CERCO!F373*CERCO!#REF!</f>
        <v>#REF!</v>
      </c>
      <c r="N373" t="e">
        <f>AUDIO!F373*AUDIO!#REF!</f>
        <v>#REF!</v>
      </c>
      <c r="O373" t="e">
        <f>TELEFONIA!F373*TELEFONIA!#REF!</f>
        <v>#REF!</v>
      </c>
    </row>
    <row r="374" spans="1:15">
      <c r="A374" t="e">
        <f>ELECTRICIDAD!F373*ELECTRICIDAD!#REF!</f>
        <v>#REF!</v>
      </c>
      <c r="B374" t="e">
        <f>HIK!F420*HIK!#REF!</f>
        <v>#REF!</v>
      </c>
      <c r="C374" t="e">
        <f>HDCVI!F371*HDCVI!#REF!</f>
        <v>#REF!</v>
      </c>
      <c r="D374" t="e">
        <f>'IP-DAHUA'!F368*'IP-DAHUA'!#REF!</f>
        <v>#REF!</v>
      </c>
      <c r="E374" t="e">
        <f>'IP-IMOU'!F378*'IP-IMOU'!#REF!</f>
        <v>#REF!</v>
      </c>
      <c r="F374" t="e">
        <f>'HIGH CCTV'!F377*'HIGH CCTV'!#REF!</f>
        <v>#REF!</v>
      </c>
      <c r="G374" t="e">
        <f>'ACC. CCTV'!F384*'ACC. CCTV'!#REF!</f>
        <v>#REF!</v>
      </c>
      <c r="H374" t="e">
        <f>PORTERO!F375*PORTERO!#REF!</f>
        <v>#REF!</v>
      </c>
      <c r="I374" t="e">
        <f>ALARMAS!F375*ALARMAS!#REF!</f>
        <v>#REF!</v>
      </c>
      <c r="J374" t="e">
        <f>ACCESO!F390*ACCESO!#REF!</f>
        <v>#REF!</v>
      </c>
      <c r="K374" t="e">
        <f>CONECTIVIDAD!F366*CONECTIVIDAD!#REF!</f>
        <v>#REF!</v>
      </c>
      <c r="L374" t="e">
        <f>INCENDIO!F377*INCENDIO!#REF!</f>
        <v>#REF!</v>
      </c>
      <c r="M374" t="e">
        <f>CERCO!F374*CERCO!#REF!</f>
        <v>#REF!</v>
      </c>
      <c r="N374" t="e">
        <f>AUDIO!F374*AUDIO!#REF!</f>
        <v>#REF!</v>
      </c>
      <c r="O374" t="e">
        <f>TELEFONIA!F374*TELEFONIA!#REF!</f>
        <v>#REF!</v>
      </c>
    </row>
    <row r="375" spans="1:15">
      <c r="A375" t="e">
        <f>ELECTRICIDAD!F374*ELECTRICIDAD!#REF!</f>
        <v>#REF!</v>
      </c>
      <c r="B375" t="e">
        <f>HIK!F421*HIK!#REF!</f>
        <v>#REF!</v>
      </c>
      <c r="C375" t="e">
        <f>HDCVI!F372*HDCVI!#REF!</f>
        <v>#REF!</v>
      </c>
      <c r="D375" t="e">
        <f>'IP-DAHUA'!F369*'IP-DAHUA'!#REF!</f>
        <v>#REF!</v>
      </c>
      <c r="E375" t="e">
        <f>'IP-IMOU'!F379*'IP-IMOU'!#REF!</f>
        <v>#REF!</v>
      </c>
      <c r="F375" t="e">
        <f>'HIGH CCTV'!F378*'HIGH CCTV'!#REF!</f>
        <v>#REF!</v>
      </c>
      <c r="G375" t="e">
        <f>'ACC. CCTV'!F385*'ACC. CCTV'!#REF!</f>
        <v>#REF!</v>
      </c>
      <c r="H375" t="e">
        <f>PORTERO!F376*PORTERO!#REF!</f>
        <v>#REF!</v>
      </c>
      <c r="I375" t="e">
        <f>ALARMAS!F376*ALARMAS!#REF!</f>
        <v>#REF!</v>
      </c>
      <c r="J375" t="e">
        <f>ACCESO!F391*ACCESO!#REF!</f>
        <v>#REF!</v>
      </c>
      <c r="K375" t="e">
        <f>CONECTIVIDAD!F367*CONECTIVIDAD!#REF!</f>
        <v>#REF!</v>
      </c>
      <c r="L375" t="e">
        <f>INCENDIO!F378*INCENDIO!#REF!</f>
        <v>#REF!</v>
      </c>
      <c r="M375" t="e">
        <f>CERCO!F375*CERCO!#REF!</f>
        <v>#REF!</v>
      </c>
      <c r="N375" t="e">
        <f>AUDIO!F375*AUDIO!#REF!</f>
        <v>#REF!</v>
      </c>
      <c r="O375" t="e">
        <f>TELEFONIA!F375*TELEFONIA!#REF!</f>
        <v>#REF!</v>
      </c>
    </row>
    <row r="376" spans="1:15">
      <c r="A376" t="e">
        <f>ELECTRICIDAD!F375*ELECTRICIDAD!#REF!</f>
        <v>#REF!</v>
      </c>
      <c r="B376" t="e">
        <f>HIK!F422*HIK!#REF!</f>
        <v>#REF!</v>
      </c>
      <c r="C376" t="e">
        <f>HDCVI!F373*HDCVI!#REF!</f>
        <v>#REF!</v>
      </c>
      <c r="D376" t="e">
        <f>'IP-DAHUA'!F370*'IP-DAHUA'!#REF!</f>
        <v>#REF!</v>
      </c>
      <c r="E376" t="e">
        <f>'IP-IMOU'!F380*'IP-IMOU'!#REF!</f>
        <v>#REF!</v>
      </c>
      <c r="F376" t="e">
        <f>'HIGH CCTV'!F379*'HIGH CCTV'!#REF!</f>
        <v>#REF!</v>
      </c>
      <c r="G376" t="e">
        <f>'ACC. CCTV'!F386*'ACC. CCTV'!#REF!</f>
        <v>#REF!</v>
      </c>
      <c r="H376" t="e">
        <f>PORTERO!F377*PORTERO!#REF!</f>
        <v>#REF!</v>
      </c>
      <c r="I376" t="e">
        <f>ALARMAS!F377*ALARMAS!#REF!</f>
        <v>#REF!</v>
      </c>
      <c r="J376" t="e">
        <f>ACCESO!F392*ACCESO!#REF!</f>
        <v>#REF!</v>
      </c>
      <c r="K376" t="e">
        <f>CONECTIVIDAD!F368*CONECTIVIDAD!#REF!</f>
        <v>#REF!</v>
      </c>
      <c r="L376" t="e">
        <f>INCENDIO!F379*INCENDIO!#REF!</f>
        <v>#REF!</v>
      </c>
      <c r="M376" t="e">
        <f>CERCO!F376*CERCO!#REF!</f>
        <v>#REF!</v>
      </c>
      <c r="N376" t="e">
        <f>AUDIO!F376*AUDIO!#REF!</f>
        <v>#REF!</v>
      </c>
      <c r="O376" t="e">
        <f>TELEFONIA!F376*TELEFONIA!#REF!</f>
        <v>#REF!</v>
      </c>
    </row>
    <row r="377" spans="1:15">
      <c r="A377" t="e">
        <f>ELECTRICIDAD!F376*ELECTRICIDAD!#REF!</f>
        <v>#REF!</v>
      </c>
      <c r="B377" t="e">
        <f>HIK!F423*HIK!#REF!</f>
        <v>#REF!</v>
      </c>
      <c r="C377" t="e">
        <f>HDCVI!F374*HDCVI!#REF!</f>
        <v>#REF!</v>
      </c>
      <c r="D377" t="e">
        <f>'IP-DAHUA'!F371*'IP-DAHUA'!#REF!</f>
        <v>#REF!</v>
      </c>
      <c r="E377" t="e">
        <f>'IP-IMOU'!F381*'IP-IMOU'!#REF!</f>
        <v>#REF!</v>
      </c>
      <c r="F377" t="e">
        <f>'HIGH CCTV'!F380*'HIGH CCTV'!#REF!</f>
        <v>#REF!</v>
      </c>
      <c r="G377" t="e">
        <f>'ACC. CCTV'!F387*'ACC. CCTV'!#REF!</f>
        <v>#REF!</v>
      </c>
      <c r="H377" t="e">
        <f>PORTERO!F378*PORTERO!#REF!</f>
        <v>#REF!</v>
      </c>
      <c r="I377" t="e">
        <f>ALARMAS!F378*ALARMAS!#REF!</f>
        <v>#REF!</v>
      </c>
      <c r="J377" t="e">
        <f>ACCESO!F393*ACCESO!#REF!</f>
        <v>#REF!</v>
      </c>
      <c r="K377" t="e">
        <f>CONECTIVIDAD!F369*CONECTIVIDAD!#REF!</f>
        <v>#REF!</v>
      </c>
      <c r="L377" t="e">
        <f>INCENDIO!F380*INCENDIO!#REF!</f>
        <v>#REF!</v>
      </c>
      <c r="M377" t="e">
        <f>CERCO!F377*CERCO!#REF!</f>
        <v>#REF!</v>
      </c>
      <c r="N377" t="e">
        <f>AUDIO!F377*AUDIO!#REF!</f>
        <v>#REF!</v>
      </c>
      <c r="O377" t="e">
        <f>TELEFONIA!F377*TELEFONIA!#REF!</f>
        <v>#REF!</v>
      </c>
    </row>
    <row r="378" spans="1:15">
      <c r="A378" t="e">
        <f>ELECTRICIDAD!F377*ELECTRICIDAD!#REF!</f>
        <v>#REF!</v>
      </c>
      <c r="B378" t="e">
        <f>HIK!F424*HIK!#REF!</f>
        <v>#REF!</v>
      </c>
      <c r="C378" t="e">
        <f>HDCVI!F375*HDCVI!#REF!</f>
        <v>#REF!</v>
      </c>
      <c r="D378" t="e">
        <f>'IP-DAHUA'!F372*'IP-DAHUA'!#REF!</f>
        <v>#REF!</v>
      </c>
      <c r="E378" t="e">
        <f>'IP-IMOU'!F382*'IP-IMOU'!#REF!</f>
        <v>#REF!</v>
      </c>
      <c r="F378" t="e">
        <f>'HIGH CCTV'!F381*'HIGH CCTV'!#REF!</f>
        <v>#REF!</v>
      </c>
      <c r="G378" t="e">
        <f>'ACC. CCTV'!F388*'ACC. CCTV'!#REF!</f>
        <v>#REF!</v>
      </c>
      <c r="H378" t="e">
        <f>PORTERO!F379*PORTERO!#REF!</f>
        <v>#REF!</v>
      </c>
      <c r="I378" t="e">
        <f>ALARMAS!F379*ALARMAS!#REF!</f>
        <v>#REF!</v>
      </c>
      <c r="J378" t="e">
        <f>ACCESO!F394*ACCESO!#REF!</f>
        <v>#REF!</v>
      </c>
      <c r="K378" t="e">
        <f>CONECTIVIDAD!F370*CONECTIVIDAD!#REF!</f>
        <v>#REF!</v>
      </c>
      <c r="L378" t="e">
        <f>INCENDIO!F381*INCENDIO!#REF!</f>
        <v>#REF!</v>
      </c>
      <c r="M378" t="e">
        <f>CERCO!F378*CERCO!#REF!</f>
        <v>#REF!</v>
      </c>
      <c r="N378" t="e">
        <f>AUDIO!F378*AUDIO!#REF!</f>
        <v>#REF!</v>
      </c>
      <c r="O378" t="e">
        <f>TELEFONIA!F378*TELEFONIA!#REF!</f>
        <v>#REF!</v>
      </c>
    </row>
    <row r="379" spans="1:15">
      <c r="A379" t="e">
        <f>ELECTRICIDAD!F378*ELECTRICIDAD!#REF!</f>
        <v>#REF!</v>
      </c>
      <c r="B379" t="e">
        <f>HIK!F425*HIK!#REF!</f>
        <v>#REF!</v>
      </c>
      <c r="C379" t="e">
        <f>HDCVI!F376*HDCVI!#REF!</f>
        <v>#REF!</v>
      </c>
      <c r="D379" t="e">
        <f>'IP-DAHUA'!F373*'IP-DAHUA'!#REF!</f>
        <v>#REF!</v>
      </c>
      <c r="E379" t="e">
        <f>'IP-IMOU'!F383*'IP-IMOU'!#REF!</f>
        <v>#REF!</v>
      </c>
      <c r="F379" t="e">
        <f>'HIGH CCTV'!F382*'HIGH CCTV'!#REF!</f>
        <v>#REF!</v>
      </c>
      <c r="G379" t="e">
        <f>'ACC. CCTV'!F389*'ACC. CCTV'!#REF!</f>
        <v>#REF!</v>
      </c>
      <c r="H379" t="e">
        <f>PORTERO!F380*PORTERO!#REF!</f>
        <v>#REF!</v>
      </c>
      <c r="I379" t="e">
        <f>ALARMAS!F380*ALARMAS!#REF!</f>
        <v>#REF!</v>
      </c>
      <c r="J379" t="e">
        <f>ACCESO!F395*ACCESO!#REF!</f>
        <v>#REF!</v>
      </c>
      <c r="K379" t="e">
        <f>CONECTIVIDAD!F371*CONECTIVIDAD!#REF!</f>
        <v>#REF!</v>
      </c>
      <c r="L379" t="e">
        <f>INCENDIO!F382*INCENDIO!#REF!</f>
        <v>#REF!</v>
      </c>
      <c r="M379" t="e">
        <f>CERCO!F379*CERCO!#REF!</f>
        <v>#REF!</v>
      </c>
      <c r="N379" t="e">
        <f>AUDIO!F379*AUDIO!#REF!</f>
        <v>#REF!</v>
      </c>
      <c r="O379" t="e">
        <f>TELEFONIA!F379*TELEFONIA!#REF!</f>
        <v>#REF!</v>
      </c>
    </row>
    <row r="380" spans="1:15">
      <c r="A380" t="e">
        <f>ELECTRICIDAD!F379*ELECTRICIDAD!#REF!</f>
        <v>#REF!</v>
      </c>
      <c r="B380" t="e">
        <f>HIK!F426*HIK!#REF!</f>
        <v>#REF!</v>
      </c>
      <c r="C380" t="e">
        <f>HDCVI!F377*HDCVI!#REF!</f>
        <v>#REF!</v>
      </c>
      <c r="D380" t="e">
        <f>'IP-DAHUA'!F374*'IP-DAHUA'!#REF!</f>
        <v>#REF!</v>
      </c>
      <c r="E380" t="e">
        <f>'IP-IMOU'!F384*'IP-IMOU'!#REF!</f>
        <v>#REF!</v>
      </c>
      <c r="F380" t="e">
        <f>'HIGH CCTV'!F383*'HIGH CCTV'!#REF!</f>
        <v>#REF!</v>
      </c>
      <c r="G380" t="e">
        <f>'ACC. CCTV'!F390*'ACC. CCTV'!#REF!</f>
        <v>#REF!</v>
      </c>
      <c r="H380" t="e">
        <f>PORTERO!F381*PORTERO!#REF!</f>
        <v>#REF!</v>
      </c>
      <c r="I380" t="e">
        <f>ALARMAS!F381*ALARMAS!#REF!</f>
        <v>#REF!</v>
      </c>
      <c r="J380" t="e">
        <f>ACCESO!F396*ACCESO!#REF!</f>
        <v>#REF!</v>
      </c>
      <c r="K380" t="e">
        <f>CONECTIVIDAD!F372*CONECTIVIDAD!#REF!</f>
        <v>#REF!</v>
      </c>
      <c r="L380" t="e">
        <f>INCENDIO!F383*INCENDIO!#REF!</f>
        <v>#REF!</v>
      </c>
      <c r="M380" t="e">
        <f>CERCO!F380*CERCO!#REF!</f>
        <v>#REF!</v>
      </c>
      <c r="N380" t="e">
        <f>AUDIO!F380*AUDIO!#REF!</f>
        <v>#REF!</v>
      </c>
      <c r="O380" t="e">
        <f>TELEFONIA!F380*TELEFONIA!#REF!</f>
        <v>#REF!</v>
      </c>
    </row>
    <row r="381" spans="1:15">
      <c r="A381" t="e">
        <f>ELECTRICIDAD!F380*ELECTRICIDAD!#REF!</f>
        <v>#REF!</v>
      </c>
      <c r="B381" t="e">
        <f>HIK!F427*HIK!#REF!</f>
        <v>#REF!</v>
      </c>
      <c r="C381" t="e">
        <f>HDCVI!F378*HDCVI!#REF!</f>
        <v>#REF!</v>
      </c>
      <c r="D381" t="e">
        <f>'IP-DAHUA'!F375*'IP-DAHUA'!#REF!</f>
        <v>#REF!</v>
      </c>
      <c r="E381" t="e">
        <f>'IP-IMOU'!F385*'IP-IMOU'!#REF!</f>
        <v>#REF!</v>
      </c>
      <c r="F381" t="e">
        <f>'HIGH CCTV'!F384*'HIGH CCTV'!#REF!</f>
        <v>#REF!</v>
      </c>
      <c r="G381" t="e">
        <f>'ACC. CCTV'!F391*'ACC. CCTV'!#REF!</f>
        <v>#REF!</v>
      </c>
      <c r="H381" t="e">
        <f>PORTERO!F382*PORTERO!#REF!</f>
        <v>#REF!</v>
      </c>
      <c r="I381" t="e">
        <f>ALARMAS!F382*ALARMAS!#REF!</f>
        <v>#REF!</v>
      </c>
      <c r="J381" t="e">
        <f>ACCESO!F397*ACCESO!#REF!</f>
        <v>#REF!</v>
      </c>
      <c r="K381" t="e">
        <f>CONECTIVIDAD!F373*CONECTIVIDAD!#REF!</f>
        <v>#REF!</v>
      </c>
      <c r="L381" t="e">
        <f>INCENDIO!F384*INCENDIO!#REF!</f>
        <v>#REF!</v>
      </c>
      <c r="M381" t="e">
        <f>CERCO!F381*CERCO!#REF!</f>
        <v>#REF!</v>
      </c>
      <c r="N381" t="e">
        <f>AUDIO!F381*AUDIO!#REF!</f>
        <v>#REF!</v>
      </c>
      <c r="O381" t="e">
        <f>TELEFONIA!F381*TELEFONIA!#REF!</f>
        <v>#REF!</v>
      </c>
    </row>
    <row r="382" spans="1:15">
      <c r="A382" t="e">
        <f>ELECTRICIDAD!F381*ELECTRICIDAD!#REF!</f>
        <v>#REF!</v>
      </c>
      <c r="B382" t="e">
        <f>HIK!F428*HIK!#REF!</f>
        <v>#REF!</v>
      </c>
      <c r="C382" t="e">
        <f>HDCVI!F379*HDCVI!#REF!</f>
        <v>#REF!</v>
      </c>
      <c r="D382" t="e">
        <f>'IP-DAHUA'!F376*'IP-DAHUA'!#REF!</f>
        <v>#REF!</v>
      </c>
      <c r="E382" t="e">
        <f>'IP-IMOU'!F386*'IP-IMOU'!#REF!</f>
        <v>#REF!</v>
      </c>
      <c r="F382" t="e">
        <f>'HIGH CCTV'!F385*'HIGH CCTV'!#REF!</f>
        <v>#REF!</v>
      </c>
      <c r="G382" t="e">
        <f>'ACC. CCTV'!F392*'ACC. CCTV'!#REF!</f>
        <v>#REF!</v>
      </c>
      <c r="H382" t="e">
        <f>PORTERO!F383*PORTERO!#REF!</f>
        <v>#REF!</v>
      </c>
      <c r="I382" t="e">
        <f>ALARMAS!F383*ALARMAS!#REF!</f>
        <v>#REF!</v>
      </c>
      <c r="J382" t="e">
        <f>ACCESO!F398*ACCESO!#REF!</f>
        <v>#REF!</v>
      </c>
      <c r="K382" t="e">
        <f>CONECTIVIDAD!F374*CONECTIVIDAD!#REF!</f>
        <v>#REF!</v>
      </c>
      <c r="L382" t="e">
        <f>INCENDIO!F385*INCENDIO!#REF!</f>
        <v>#REF!</v>
      </c>
      <c r="M382" t="e">
        <f>CERCO!F382*CERCO!#REF!</f>
        <v>#REF!</v>
      </c>
      <c r="N382" t="e">
        <f>AUDIO!F382*AUDIO!#REF!</f>
        <v>#REF!</v>
      </c>
      <c r="O382" t="e">
        <f>TELEFONIA!F382*TELEFONIA!#REF!</f>
        <v>#REF!</v>
      </c>
    </row>
    <row r="383" spans="1:15">
      <c r="A383" t="e">
        <f>ELECTRICIDAD!F382*ELECTRICIDAD!#REF!</f>
        <v>#REF!</v>
      </c>
      <c r="B383" t="e">
        <f>HIK!F429*HIK!#REF!</f>
        <v>#REF!</v>
      </c>
      <c r="C383" t="e">
        <f>HDCVI!F380*HDCVI!#REF!</f>
        <v>#REF!</v>
      </c>
      <c r="D383" t="e">
        <f>'IP-DAHUA'!F377*'IP-DAHUA'!#REF!</f>
        <v>#REF!</v>
      </c>
      <c r="E383" t="e">
        <f>'IP-IMOU'!F387*'IP-IMOU'!#REF!</f>
        <v>#REF!</v>
      </c>
      <c r="F383" t="e">
        <f>'HIGH CCTV'!F386*'HIGH CCTV'!#REF!</f>
        <v>#REF!</v>
      </c>
      <c r="G383" t="e">
        <f>'ACC. CCTV'!F393*'ACC. CCTV'!#REF!</f>
        <v>#REF!</v>
      </c>
      <c r="H383" t="e">
        <f>PORTERO!F384*PORTERO!#REF!</f>
        <v>#REF!</v>
      </c>
      <c r="I383" t="e">
        <f>ALARMAS!F384*ALARMAS!#REF!</f>
        <v>#REF!</v>
      </c>
      <c r="J383" t="e">
        <f>ACCESO!F399*ACCESO!#REF!</f>
        <v>#REF!</v>
      </c>
      <c r="K383" t="e">
        <f>CONECTIVIDAD!F375*CONECTIVIDAD!#REF!</f>
        <v>#REF!</v>
      </c>
      <c r="L383" t="e">
        <f>INCENDIO!F386*INCENDIO!#REF!</f>
        <v>#REF!</v>
      </c>
      <c r="M383" t="e">
        <f>CERCO!F383*CERCO!#REF!</f>
        <v>#REF!</v>
      </c>
      <c r="N383" t="e">
        <f>AUDIO!F383*AUDIO!#REF!</f>
        <v>#REF!</v>
      </c>
      <c r="O383" t="e">
        <f>TELEFONIA!F383*TELEFONIA!#REF!</f>
        <v>#REF!</v>
      </c>
    </row>
    <row r="384" spans="1:15">
      <c r="A384" t="e">
        <f>ELECTRICIDAD!F383*ELECTRICIDAD!#REF!</f>
        <v>#REF!</v>
      </c>
      <c r="B384" t="e">
        <f>HIK!F430*HIK!#REF!</f>
        <v>#REF!</v>
      </c>
      <c r="C384" t="e">
        <f>HDCVI!F381*HDCVI!#REF!</f>
        <v>#REF!</v>
      </c>
      <c r="D384" t="e">
        <f>'IP-DAHUA'!F378*'IP-DAHUA'!#REF!</f>
        <v>#REF!</v>
      </c>
      <c r="E384" t="e">
        <f>'IP-IMOU'!F388*'IP-IMOU'!#REF!</f>
        <v>#REF!</v>
      </c>
      <c r="F384" t="e">
        <f>'HIGH CCTV'!F387*'HIGH CCTV'!#REF!</f>
        <v>#REF!</v>
      </c>
      <c r="G384" t="e">
        <f>'ACC. CCTV'!F394*'ACC. CCTV'!#REF!</f>
        <v>#REF!</v>
      </c>
      <c r="H384" t="e">
        <f>PORTERO!F385*PORTERO!#REF!</f>
        <v>#REF!</v>
      </c>
      <c r="I384" t="e">
        <f>ALARMAS!F385*ALARMAS!#REF!</f>
        <v>#REF!</v>
      </c>
      <c r="J384" t="e">
        <f>ACCESO!F400*ACCESO!#REF!</f>
        <v>#REF!</v>
      </c>
      <c r="K384" t="e">
        <f>CONECTIVIDAD!F376*CONECTIVIDAD!#REF!</f>
        <v>#REF!</v>
      </c>
      <c r="L384" t="e">
        <f>INCENDIO!F387*INCENDIO!#REF!</f>
        <v>#REF!</v>
      </c>
      <c r="M384" t="e">
        <f>CERCO!F384*CERCO!#REF!</f>
        <v>#REF!</v>
      </c>
      <c r="N384" t="e">
        <f>AUDIO!F384*AUDIO!#REF!</f>
        <v>#REF!</v>
      </c>
      <c r="O384" t="e">
        <f>TELEFONIA!F384*TELEFONIA!#REF!</f>
        <v>#REF!</v>
      </c>
    </row>
    <row r="385" spans="1:15">
      <c r="A385" t="e">
        <f>ELECTRICIDAD!F384*ELECTRICIDAD!#REF!</f>
        <v>#REF!</v>
      </c>
      <c r="B385" t="e">
        <f>HIK!F431*HIK!#REF!</f>
        <v>#REF!</v>
      </c>
      <c r="C385" t="e">
        <f>HDCVI!F382*HDCVI!#REF!</f>
        <v>#REF!</v>
      </c>
      <c r="D385" t="e">
        <f>'IP-DAHUA'!F379*'IP-DAHUA'!#REF!</f>
        <v>#REF!</v>
      </c>
      <c r="E385" t="e">
        <f>'IP-IMOU'!F389*'IP-IMOU'!#REF!</f>
        <v>#REF!</v>
      </c>
      <c r="F385" t="e">
        <f>'HIGH CCTV'!F388*'HIGH CCTV'!#REF!</f>
        <v>#REF!</v>
      </c>
      <c r="G385" t="e">
        <f>'ACC. CCTV'!F395*'ACC. CCTV'!#REF!</f>
        <v>#REF!</v>
      </c>
      <c r="H385" t="e">
        <f>PORTERO!F386*PORTERO!#REF!</f>
        <v>#REF!</v>
      </c>
      <c r="I385" t="e">
        <f>ALARMAS!F386*ALARMAS!#REF!</f>
        <v>#REF!</v>
      </c>
      <c r="J385" t="e">
        <f>ACCESO!F401*ACCESO!#REF!</f>
        <v>#REF!</v>
      </c>
      <c r="K385" t="e">
        <f>CONECTIVIDAD!F377*CONECTIVIDAD!#REF!</f>
        <v>#REF!</v>
      </c>
      <c r="L385" t="e">
        <f>INCENDIO!F388*INCENDIO!#REF!</f>
        <v>#REF!</v>
      </c>
      <c r="M385" t="e">
        <f>CERCO!F385*CERCO!#REF!</f>
        <v>#REF!</v>
      </c>
      <c r="N385" t="e">
        <f>AUDIO!F385*AUDIO!#REF!</f>
        <v>#REF!</v>
      </c>
      <c r="O385" t="e">
        <f>TELEFONIA!F385*TELEFONIA!#REF!</f>
        <v>#REF!</v>
      </c>
    </row>
    <row r="386" spans="1:15">
      <c r="A386" t="e">
        <f>ELECTRICIDAD!F385*ELECTRICIDAD!#REF!</f>
        <v>#REF!</v>
      </c>
      <c r="B386" t="e">
        <f>HIK!F432*HIK!#REF!</f>
        <v>#REF!</v>
      </c>
      <c r="C386" t="e">
        <f>HDCVI!F383*HDCVI!#REF!</f>
        <v>#REF!</v>
      </c>
      <c r="D386" t="e">
        <f>'IP-DAHUA'!F380*'IP-DAHUA'!#REF!</f>
        <v>#REF!</v>
      </c>
      <c r="E386" t="e">
        <f>'IP-IMOU'!F390*'IP-IMOU'!#REF!</f>
        <v>#REF!</v>
      </c>
      <c r="F386" t="e">
        <f>'HIGH CCTV'!F389*'HIGH CCTV'!#REF!</f>
        <v>#REF!</v>
      </c>
      <c r="G386" t="e">
        <f>'ACC. CCTV'!F396*'ACC. CCTV'!#REF!</f>
        <v>#REF!</v>
      </c>
      <c r="H386" t="e">
        <f>PORTERO!F387*PORTERO!#REF!</f>
        <v>#REF!</v>
      </c>
      <c r="I386" t="e">
        <f>ALARMAS!F387*ALARMAS!#REF!</f>
        <v>#REF!</v>
      </c>
      <c r="J386" t="e">
        <f>ACCESO!F402*ACCESO!#REF!</f>
        <v>#REF!</v>
      </c>
      <c r="K386" t="e">
        <f>CONECTIVIDAD!F378*CONECTIVIDAD!#REF!</f>
        <v>#REF!</v>
      </c>
      <c r="L386" t="e">
        <f>INCENDIO!F389*INCENDIO!#REF!</f>
        <v>#REF!</v>
      </c>
      <c r="M386" t="e">
        <f>CERCO!F386*CERCO!#REF!</f>
        <v>#REF!</v>
      </c>
      <c r="N386" t="e">
        <f>AUDIO!F386*AUDIO!#REF!</f>
        <v>#REF!</v>
      </c>
      <c r="O386" t="e">
        <f>TELEFONIA!F386*TELEFONIA!#REF!</f>
        <v>#REF!</v>
      </c>
    </row>
    <row r="387" spans="1:15">
      <c r="A387" t="e">
        <f>ELECTRICIDAD!F386*ELECTRICIDAD!#REF!</f>
        <v>#REF!</v>
      </c>
      <c r="B387" t="e">
        <f>HIK!F433*HIK!#REF!</f>
        <v>#REF!</v>
      </c>
      <c r="C387" t="e">
        <f>HDCVI!F384*HDCVI!#REF!</f>
        <v>#REF!</v>
      </c>
      <c r="D387" t="e">
        <f>'IP-DAHUA'!F381*'IP-DAHUA'!#REF!</f>
        <v>#REF!</v>
      </c>
      <c r="E387" t="e">
        <f>'IP-IMOU'!F391*'IP-IMOU'!#REF!</f>
        <v>#REF!</v>
      </c>
      <c r="F387" t="e">
        <f>'HIGH CCTV'!F390*'HIGH CCTV'!#REF!</f>
        <v>#REF!</v>
      </c>
      <c r="G387" t="e">
        <f>'ACC. CCTV'!F397*'ACC. CCTV'!#REF!</f>
        <v>#REF!</v>
      </c>
      <c r="H387" t="e">
        <f>PORTERO!F388*PORTERO!#REF!</f>
        <v>#REF!</v>
      </c>
      <c r="I387" t="e">
        <f>ALARMAS!F388*ALARMAS!#REF!</f>
        <v>#REF!</v>
      </c>
      <c r="J387" t="e">
        <f>ACCESO!F403*ACCESO!#REF!</f>
        <v>#REF!</v>
      </c>
      <c r="K387" t="e">
        <f>CONECTIVIDAD!F379*CONECTIVIDAD!#REF!</f>
        <v>#REF!</v>
      </c>
      <c r="L387" t="e">
        <f>INCENDIO!F390*INCENDIO!#REF!</f>
        <v>#REF!</v>
      </c>
      <c r="M387" t="e">
        <f>CERCO!F387*CERCO!#REF!</f>
        <v>#REF!</v>
      </c>
      <c r="N387" t="e">
        <f>AUDIO!F387*AUDIO!#REF!</f>
        <v>#REF!</v>
      </c>
      <c r="O387" t="e">
        <f>TELEFONIA!F387*TELEFONIA!#REF!</f>
        <v>#REF!</v>
      </c>
    </row>
    <row r="388" spans="1:15">
      <c r="A388" t="e">
        <f>ELECTRICIDAD!F387*ELECTRICIDAD!#REF!</f>
        <v>#REF!</v>
      </c>
      <c r="B388" t="e">
        <f>HIK!F434*HIK!#REF!</f>
        <v>#REF!</v>
      </c>
      <c r="C388" t="e">
        <f>HDCVI!F385*HDCVI!#REF!</f>
        <v>#REF!</v>
      </c>
      <c r="D388" t="e">
        <f>'IP-DAHUA'!F382*'IP-DAHUA'!#REF!</f>
        <v>#REF!</v>
      </c>
      <c r="E388" t="e">
        <f>'IP-IMOU'!F392*'IP-IMOU'!#REF!</f>
        <v>#REF!</v>
      </c>
      <c r="F388" t="e">
        <f>'HIGH CCTV'!F391*'HIGH CCTV'!#REF!</f>
        <v>#REF!</v>
      </c>
      <c r="G388" t="e">
        <f>'ACC. CCTV'!F398*'ACC. CCTV'!#REF!</f>
        <v>#REF!</v>
      </c>
      <c r="H388" t="e">
        <f>PORTERO!F389*PORTERO!#REF!</f>
        <v>#REF!</v>
      </c>
      <c r="I388" t="e">
        <f>ALARMAS!F389*ALARMAS!#REF!</f>
        <v>#REF!</v>
      </c>
      <c r="J388" t="e">
        <f>ACCESO!F404*ACCESO!#REF!</f>
        <v>#REF!</v>
      </c>
      <c r="K388" t="e">
        <f>CONECTIVIDAD!F380*CONECTIVIDAD!#REF!</f>
        <v>#REF!</v>
      </c>
      <c r="L388" t="e">
        <f>INCENDIO!F391*INCENDIO!#REF!</f>
        <v>#REF!</v>
      </c>
      <c r="M388" t="e">
        <f>CERCO!F388*CERCO!#REF!</f>
        <v>#REF!</v>
      </c>
      <c r="N388" t="e">
        <f>AUDIO!F388*AUDIO!#REF!</f>
        <v>#REF!</v>
      </c>
      <c r="O388" t="e">
        <f>TELEFONIA!F388*TELEFONIA!#REF!</f>
        <v>#REF!</v>
      </c>
    </row>
    <row r="389" spans="1:15">
      <c r="A389" t="e">
        <f>ELECTRICIDAD!F388*ELECTRICIDAD!#REF!</f>
        <v>#REF!</v>
      </c>
      <c r="B389" t="e">
        <f>HIK!F435*HIK!#REF!</f>
        <v>#REF!</v>
      </c>
      <c r="C389" t="e">
        <f>HDCVI!F386*HDCVI!#REF!</f>
        <v>#REF!</v>
      </c>
      <c r="D389" t="e">
        <f>'IP-DAHUA'!F383*'IP-DAHUA'!#REF!</f>
        <v>#REF!</v>
      </c>
      <c r="E389" t="e">
        <f>'IP-IMOU'!F393*'IP-IMOU'!#REF!</f>
        <v>#REF!</v>
      </c>
      <c r="F389" t="e">
        <f>'HIGH CCTV'!F392*'HIGH CCTV'!#REF!</f>
        <v>#REF!</v>
      </c>
      <c r="G389" t="e">
        <f>'ACC. CCTV'!F399*'ACC. CCTV'!#REF!</f>
        <v>#REF!</v>
      </c>
      <c r="H389" t="e">
        <f>PORTERO!F390*PORTERO!#REF!</f>
        <v>#REF!</v>
      </c>
      <c r="I389" t="e">
        <f>ALARMAS!F390*ALARMAS!#REF!</f>
        <v>#REF!</v>
      </c>
      <c r="J389" t="e">
        <f>ACCESO!F405*ACCESO!#REF!</f>
        <v>#REF!</v>
      </c>
      <c r="K389" t="e">
        <f>CONECTIVIDAD!F381*CONECTIVIDAD!#REF!</f>
        <v>#REF!</v>
      </c>
      <c r="L389" t="e">
        <f>INCENDIO!F392*INCENDIO!#REF!</f>
        <v>#REF!</v>
      </c>
      <c r="M389" t="e">
        <f>CERCO!F389*CERCO!#REF!</f>
        <v>#REF!</v>
      </c>
      <c r="N389" t="e">
        <f>AUDIO!F389*AUDIO!#REF!</f>
        <v>#REF!</v>
      </c>
      <c r="O389" t="e">
        <f>TELEFONIA!F389*TELEFONIA!#REF!</f>
        <v>#REF!</v>
      </c>
    </row>
    <row r="390" spans="1:15">
      <c r="A390" t="e">
        <f>ELECTRICIDAD!F389*ELECTRICIDAD!#REF!</f>
        <v>#REF!</v>
      </c>
      <c r="B390" t="e">
        <f>HIK!F436*HIK!#REF!</f>
        <v>#REF!</v>
      </c>
      <c r="C390" t="e">
        <f>HDCVI!F387*HDCVI!#REF!</f>
        <v>#REF!</v>
      </c>
      <c r="D390" t="e">
        <f>'IP-DAHUA'!F384*'IP-DAHUA'!#REF!</f>
        <v>#REF!</v>
      </c>
      <c r="E390" t="e">
        <f>'IP-IMOU'!F394*'IP-IMOU'!#REF!</f>
        <v>#REF!</v>
      </c>
      <c r="F390" t="e">
        <f>'HIGH CCTV'!F393*'HIGH CCTV'!#REF!</f>
        <v>#REF!</v>
      </c>
      <c r="G390" t="e">
        <f>'ACC. CCTV'!F400*'ACC. CCTV'!#REF!</f>
        <v>#REF!</v>
      </c>
      <c r="H390" t="e">
        <f>PORTERO!F391*PORTERO!#REF!</f>
        <v>#REF!</v>
      </c>
      <c r="I390" t="e">
        <f>ALARMAS!F391*ALARMAS!#REF!</f>
        <v>#REF!</v>
      </c>
      <c r="J390" t="e">
        <f>ACCESO!F406*ACCESO!#REF!</f>
        <v>#REF!</v>
      </c>
      <c r="K390" t="e">
        <f>CONECTIVIDAD!F382*CONECTIVIDAD!#REF!</f>
        <v>#REF!</v>
      </c>
      <c r="L390" t="e">
        <f>INCENDIO!F393*INCENDIO!#REF!</f>
        <v>#REF!</v>
      </c>
      <c r="M390" t="e">
        <f>CERCO!F390*CERCO!#REF!</f>
        <v>#REF!</v>
      </c>
      <c r="N390" t="e">
        <f>AUDIO!F390*AUDIO!#REF!</f>
        <v>#REF!</v>
      </c>
      <c r="O390" t="e">
        <f>TELEFONIA!F390*TELEFONIA!#REF!</f>
        <v>#REF!</v>
      </c>
    </row>
    <row r="391" spans="1:15">
      <c r="A391" t="e">
        <f>ELECTRICIDAD!F390*ELECTRICIDAD!#REF!</f>
        <v>#REF!</v>
      </c>
      <c r="B391" t="e">
        <f>HIK!F437*HIK!#REF!</f>
        <v>#REF!</v>
      </c>
      <c r="C391" t="e">
        <f>HDCVI!F388*HDCVI!#REF!</f>
        <v>#REF!</v>
      </c>
      <c r="D391" t="e">
        <f>'IP-DAHUA'!F385*'IP-DAHUA'!#REF!</f>
        <v>#REF!</v>
      </c>
      <c r="E391" t="e">
        <f>'IP-IMOU'!F395*'IP-IMOU'!#REF!</f>
        <v>#REF!</v>
      </c>
      <c r="F391" t="e">
        <f>'HIGH CCTV'!F394*'HIGH CCTV'!#REF!</f>
        <v>#REF!</v>
      </c>
      <c r="G391" t="e">
        <f>'ACC. CCTV'!F401*'ACC. CCTV'!#REF!</f>
        <v>#REF!</v>
      </c>
      <c r="H391" t="e">
        <f>PORTERO!F392*PORTERO!#REF!</f>
        <v>#REF!</v>
      </c>
      <c r="I391" t="e">
        <f>ALARMAS!F392*ALARMAS!#REF!</f>
        <v>#REF!</v>
      </c>
      <c r="J391" t="e">
        <f>ACCESO!F407*ACCESO!#REF!</f>
        <v>#REF!</v>
      </c>
      <c r="K391" t="e">
        <f>CONECTIVIDAD!F383*CONECTIVIDAD!#REF!</f>
        <v>#REF!</v>
      </c>
      <c r="L391" t="e">
        <f>INCENDIO!F394*INCENDIO!#REF!</f>
        <v>#REF!</v>
      </c>
      <c r="M391" t="e">
        <f>CERCO!F391*CERCO!#REF!</f>
        <v>#REF!</v>
      </c>
      <c r="N391" t="e">
        <f>AUDIO!F391*AUDIO!#REF!</f>
        <v>#REF!</v>
      </c>
      <c r="O391" t="e">
        <f>TELEFONIA!F391*TELEFONIA!#REF!</f>
        <v>#REF!</v>
      </c>
    </row>
    <row r="392" spans="1:15">
      <c r="A392" t="e">
        <f>ELECTRICIDAD!F391*ELECTRICIDAD!#REF!</f>
        <v>#REF!</v>
      </c>
      <c r="B392" t="e">
        <f>HIK!F438*HIK!#REF!</f>
        <v>#REF!</v>
      </c>
      <c r="C392" t="e">
        <f>HDCVI!F389*HDCVI!#REF!</f>
        <v>#REF!</v>
      </c>
      <c r="D392" t="e">
        <f>'IP-DAHUA'!F386*'IP-DAHUA'!#REF!</f>
        <v>#REF!</v>
      </c>
      <c r="E392" t="e">
        <f>'IP-IMOU'!F396*'IP-IMOU'!#REF!</f>
        <v>#REF!</v>
      </c>
      <c r="F392" t="e">
        <f>'HIGH CCTV'!F395*'HIGH CCTV'!#REF!</f>
        <v>#REF!</v>
      </c>
      <c r="G392" t="e">
        <f>'ACC. CCTV'!F402*'ACC. CCTV'!#REF!</f>
        <v>#REF!</v>
      </c>
      <c r="H392" t="e">
        <f>PORTERO!F393*PORTERO!#REF!</f>
        <v>#REF!</v>
      </c>
      <c r="I392" t="e">
        <f>ALARMAS!F393*ALARMAS!#REF!</f>
        <v>#REF!</v>
      </c>
      <c r="J392" t="e">
        <f>ACCESO!F408*ACCESO!#REF!</f>
        <v>#REF!</v>
      </c>
      <c r="K392" t="e">
        <f>CONECTIVIDAD!F384*CONECTIVIDAD!#REF!</f>
        <v>#REF!</v>
      </c>
      <c r="L392" t="e">
        <f>INCENDIO!F395*INCENDIO!#REF!</f>
        <v>#REF!</v>
      </c>
      <c r="M392" t="e">
        <f>CERCO!F392*CERCO!#REF!</f>
        <v>#REF!</v>
      </c>
      <c r="N392" t="e">
        <f>AUDIO!F392*AUDIO!#REF!</f>
        <v>#REF!</v>
      </c>
      <c r="O392" t="e">
        <f>TELEFONIA!F392*TELEFONIA!#REF!</f>
        <v>#REF!</v>
      </c>
    </row>
    <row r="393" spans="1:15">
      <c r="A393" t="e">
        <f>ELECTRICIDAD!F392*ELECTRICIDAD!#REF!</f>
        <v>#REF!</v>
      </c>
      <c r="B393" t="e">
        <f>HIK!F439*HIK!#REF!</f>
        <v>#REF!</v>
      </c>
      <c r="C393" t="e">
        <f>HDCVI!F390*HDCVI!#REF!</f>
        <v>#REF!</v>
      </c>
      <c r="D393" t="e">
        <f>'IP-DAHUA'!F387*'IP-DAHUA'!#REF!</f>
        <v>#REF!</v>
      </c>
      <c r="E393" t="e">
        <f>'IP-IMOU'!F397*'IP-IMOU'!#REF!</f>
        <v>#REF!</v>
      </c>
      <c r="F393" t="e">
        <f>'HIGH CCTV'!F396*'HIGH CCTV'!#REF!</f>
        <v>#REF!</v>
      </c>
      <c r="G393" t="e">
        <f>'ACC. CCTV'!F403*'ACC. CCTV'!#REF!</f>
        <v>#REF!</v>
      </c>
      <c r="H393" t="e">
        <f>PORTERO!F394*PORTERO!#REF!</f>
        <v>#REF!</v>
      </c>
      <c r="I393" t="e">
        <f>ALARMAS!F394*ALARMAS!#REF!</f>
        <v>#REF!</v>
      </c>
      <c r="J393" t="e">
        <f>ACCESO!F409*ACCESO!#REF!</f>
        <v>#REF!</v>
      </c>
      <c r="K393" t="e">
        <f>CONECTIVIDAD!F385*CONECTIVIDAD!#REF!</f>
        <v>#REF!</v>
      </c>
      <c r="L393" t="e">
        <f>INCENDIO!F396*INCENDIO!#REF!</f>
        <v>#REF!</v>
      </c>
      <c r="M393" t="e">
        <f>CERCO!F393*CERCO!#REF!</f>
        <v>#REF!</v>
      </c>
      <c r="N393" t="e">
        <f>AUDIO!F393*AUDIO!#REF!</f>
        <v>#REF!</v>
      </c>
      <c r="O393" t="e">
        <f>TELEFONIA!F393*TELEFONIA!#REF!</f>
        <v>#REF!</v>
      </c>
    </row>
    <row r="394" spans="1:15">
      <c r="A394" t="e">
        <f>ELECTRICIDAD!F393*ELECTRICIDAD!#REF!</f>
        <v>#REF!</v>
      </c>
      <c r="B394" t="e">
        <f>HIK!F440*HIK!#REF!</f>
        <v>#REF!</v>
      </c>
      <c r="C394" t="e">
        <f>HDCVI!F391*HDCVI!#REF!</f>
        <v>#REF!</v>
      </c>
      <c r="D394" t="e">
        <f>'IP-DAHUA'!F388*'IP-DAHUA'!#REF!</f>
        <v>#REF!</v>
      </c>
      <c r="E394" t="e">
        <f>'IP-IMOU'!F398*'IP-IMOU'!#REF!</f>
        <v>#REF!</v>
      </c>
      <c r="F394" t="e">
        <f>'HIGH CCTV'!F397*'HIGH CCTV'!#REF!</f>
        <v>#REF!</v>
      </c>
      <c r="G394" t="e">
        <f>'ACC. CCTV'!F404*'ACC. CCTV'!#REF!</f>
        <v>#REF!</v>
      </c>
      <c r="H394" t="e">
        <f>PORTERO!F395*PORTERO!#REF!</f>
        <v>#REF!</v>
      </c>
      <c r="I394" t="e">
        <f>ALARMAS!F395*ALARMAS!#REF!</f>
        <v>#REF!</v>
      </c>
      <c r="J394" t="e">
        <f>ACCESO!F410*ACCESO!#REF!</f>
        <v>#REF!</v>
      </c>
      <c r="K394" t="e">
        <f>CONECTIVIDAD!F386*CONECTIVIDAD!#REF!</f>
        <v>#REF!</v>
      </c>
      <c r="L394" t="e">
        <f>INCENDIO!F397*INCENDIO!#REF!</f>
        <v>#REF!</v>
      </c>
      <c r="M394" t="e">
        <f>CERCO!F394*CERCO!#REF!</f>
        <v>#REF!</v>
      </c>
      <c r="N394" t="e">
        <f>AUDIO!F394*AUDIO!#REF!</f>
        <v>#REF!</v>
      </c>
      <c r="O394" t="e">
        <f>TELEFONIA!F394*TELEFONIA!#REF!</f>
        <v>#REF!</v>
      </c>
    </row>
    <row r="395" spans="1:15">
      <c r="A395" t="e">
        <f>ELECTRICIDAD!F394*ELECTRICIDAD!#REF!</f>
        <v>#REF!</v>
      </c>
      <c r="B395" t="e">
        <f>HIK!F441*HIK!#REF!</f>
        <v>#REF!</v>
      </c>
      <c r="C395" t="e">
        <f>HDCVI!F392*HDCVI!#REF!</f>
        <v>#REF!</v>
      </c>
      <c r="D395" t="e">
        <f>'IP-DAHUA'!F389*'IP-DAHUA'!#REF!</f>
        <v>#REF!</v>
      </c>
      <c r="E395" t="e">
        <f>'IP-IMOU'!F399*'IP-IMOU'!#REF!</f>
        <v>#REF!</v>
      </c>
      <c r="F395" t="e">
        <f>'HIGH CCTV'!F398*'HIGH CCTV'!#REF!</f>
        <v>#REF!</v>
      </c>
      <c r="G395" t="e">
        <f>'ACC. CCTV'!F405*'ACC. CCTV'!#REF!</f>
        <v>#REF!</v>
      </c>
      <c r="H395" t="e">
        <f>PORTERO!F396*PORTERO!#REF!</f>
        <v>#REF!</v>
      </c>
      <c r="I395" t="e">
        <f>ALARMAS!F396*ALARMAS!#REF!</f>
        <v>#REF!</v>
      </c>
      <c r="J395" t="e">
        <f>ACCESO!F411*ACCESO!#REF!</f>
        <v>#REF!</v>
      </c>
      <c r="K395" t="e">
        <f>CONECTIVIDAD!F387*CONECTIVIDAD!#REF!</f>
        <v>#REF!</v>
      </c>
      <c r="L395" t="e">
        <f>INCENDIO!F398*INCENDIO!#REF!</f>
        <v>#REF!</v>
      </c>
      <c r="M395" t="e">
        <f>CERCO!F395*CERCO!#REF!</f>
        <v>#REF!</v>
      </c>
      <c r="N395" t="e">
        <f>AUDIO!F395*AUDIO!#REF!</f>
        <v>#REF!</v>
      </c>
      <c r="O395" t="e">
        <f>TELEFONIA!F395*TELEFONIA!#REF!</f>
        <v>#REF!</v>
      </c>
    </row>
    <row r="396" spans="1:15">
      <c r="A396" t="e">
        <f>ELECTRICIDAD!F395*ELECTRICIDAD!#REF!</f>
        <v>#REF!</v>
      </c>
      <c r="B396" t="e">
        <f>HIK!F442*HIK!#REF!</f>
        <v>#REF!</v>
      </c>
      <c r="C396" t="e">
        <f>HDCVI!F393*HDCVI!#REF!</f>
        <v>#REF!</v>
      </c>
      <c r="D396" t="e">
        <f>'IP-DAHUA'!F390*'IP-DAHUA'!#REF!</f>
        <v>#REF!</v>
      </c>
      <c r="E396" t="e">
        <f>'IP-IMOU'!F400*'IP-IMOU'!#REF!</f>
        <v>#REF!</v>
      </c>
      <c r="F396" t="e">
        <f>'HIGH CCTV'!F399*'HIGH CCTV'!#REF!</f>
        <v>#REF!</v>
      </c>
      <c r="G396" t="e">
        <f>'ACC. CCTV'!F406*'ACC. CCTV'!#REF!</f>
        <v>#REF!</v>
      </c>
      <c r="H396" t="e">
        <f>PORTERO!F397*PORTERO!#REF!</f>
        <v>#REF!</v>
      </c>
      <c r="I396" t="e">
        <f>ALARMAS!F397*ALARMAS!#REF!</f>
        <v>#REF!</v>
      </c>
      <c r="J396" t="e">
        <f>ACCESO!F412*ACCESO!#REF!</f>
        <v>#REF!</v>
      </c>
      <c r="K396" t="e">
        <f>CONECTIVIDAD!F388*CONECTIVIDAD!#REF!</f>
        <v>#REF!</v>
      </c>
      <c r="L396" t="e">
        <f>INCENDIO!F399*INCENDIO!#REF!</f>
        <v>#REF!</v>
      </c>
      <c r="M396" t="e">
        <f>CERCO!F396*CERCO!#REF!</f>
        <v>#REF!</v>
      </c>
      <c r="N396" t="e">
        <f>AUDIO!F396*AUDIO!#REF!</f>
        <v>#REF!</v>
      </c>
      <c r="O396" t="e">
        <f>TELEFONIA!F396*TELEFONIA!#REF!</f>
        <v>#REF!</v>
      </c>
    </row>
    <row r="397" spans="1:15">
      <c r="A397" t="e">
        <f>ELECTRICIDAD!F396*ELECTRICIDAD!#REF!</f>
        <v>#REF!</v>
      </c>
      <c r="B397" t="e">
        <f>HIK!F443*HIK!#REF!</f>
        <v>#REF!</v>
      </c>
      <c r="C397" t="e">
        <f>HDCVI!F394*HDCVI!#REF!</f>
        <v>#REF!</v>
      </c>
      <c r="D397" t="e">
        <f>'IP-DAHUA'!F391*'IP-DAHUA'!#REF!</f>
        <v>#REF!</v>
      </c>
      <c r="E397" t="e">
        <f>'IP-IMOU'!F401*'IP-IMOU'!#REF!</f>
        <v>#REF!</v>
      </c>
      <c r="F397" t="e">
        <f>'HIGH CCTV'!F400*'HIGH CCTV'!#REF!</f>
        <v>#REF!</v>
      </c>
      <c r="G397" t="e">
        <f>'ACC. CCTV'!F407*'ACC. CCTV'!#REF!</f>
        <v>#REF!</v>
      </c>
      <c r="H397" t="e">
        <f>PORTERO!F398*PORTERO!#REF!</f>
        <v>#REF!</v>
      </c>
      <c r="I397" t="e">
        <f>ALARMAS!F398*ALARMAS!#REF!</f>
        <v>#REF!</v>
      </c>
      <c r="J397" t="e">
        <f>ACCESO!F413*ACCESO!#REF!</f>
        <v>#REF!</v>
      </c>
      <c r="K397" t="e">
        <f>CONECTIVIDAD!F389*CONECTIVIDAD!#REF!</f>
        <v>#REF!</v>
      </c>
      <c r="L397" t="e">
        <f>INCENDIO!F400*INCENDIO!#REF!</f>
        <v>#REF!</v>
      </c>
      <c r="M397" t="e">
        <f>CERCO!F397*CERCO!#REF!</f>
        <v>#REF!</v>
      </c>
      <c r="N397" t="e">
        <f>AUDIO!F397*AUDIO!#REF!</f>
        <v>#REF!</v>
      </c>
      <c r="O397" t="e">
        <f>TELEFONIA!F397*TELEFONIA!#REF!</f>
        <v>#REF!</v>
      </c>
    </row>
    <row r="398" spans="1:15">
      <c r="A398" t="e">
        <f>ELECTRICIDAD!F397*ELECTRICIDAD!#REF!</f>
        <v>#REF!</v>
      </c>
      <c r="B398" t="e">
        <f>HIK!F444*HIK!#REF!</f>
        <v>#REF!</v>
      </c>
      <c r="C398" t="e">
        <f>HDCVI!F395*HDCVI!#REF!</f>
        <v>#REF!</v>
      </c>
      <c r="D398" t="e">
        <f>'IP-DAHUA'!F392*'IP-DAHUA'!#REF!</f>
        <v>#REF!</v>
      </c>
      <c r="E398" t="e">
        <f>'IP-IMOU'!F402*'IP-IMOU'!#REF!</f>
        <v>#REF!</v>
      </c>
      <c r="F398" t="e">
        <f>'HIGH CCTV'!F401*'HIGH CCTV'!#REF!</f>
        <v>#REF!</v>
      </c>
      <c r="G398" t="e">
        <f>'ACC. CCTV'!F408*'ACC. CCTV'!#REF!</f>
        <v>#REF!</v>
      </c>
      <c r="H398" t="e">
        <f>PORTERO!F399*PORTERO!#REF!</f>
        <v>#REF!</v>
      </c>
      <c r="I398" t="e">
        <f>ALARMAS!F399*ALARMAS!#REF!</f>
        <v>#REF!</v>
      </c>
      <c r="J398" t="e">
        <f>ACCESO!F414*ACCESO!#REF!</f>
        <v>#REF!</v>
      </c>
      <c r="K398" t="e">
        <f>CONECTIVIDAD!F390*CONECTIVIDAD!#REF!</f>
        <v>#REF!</v>
      </c>
      <c r="L398" t="e">
        <f>INCENDIO!F401*INCENDIO!#REF!</f>
        <v>#REF!</v>
      </c>
      <c r="M398" t="e">
        <f>CERCO!F398*CERCO!#REF!</f>
        <v>#REF!</v>
      </c>
      <c r="N398" t="e">
        <f>AUDIO!F398*AUDIO!#REF!</f>
        <v>#REF!</v>
      </c>
      <c r="O398" t="e">
        <f>TELEFONIA!F398*TELEFONIA!#REF!</f>
        <v>#REF!</v>
      </c>
    </row>
    <row r="399" spans="1:15">
      <c r="A399" t="e">
        <f>ELECTRICIDAD!F398*ELECTRICIDAD!#REF!</f>
        <v>#REF!</v>
      </c>
      <c r="B399" t="e">
        <f>HIK!F445*HIK!#REF!</f>
        <v>#REF!</v>
      </c>
      <c r="C399" t="e">
        <f>HDCVI!F396*HDCVI!#REF!</f>
        <v>#REF!</v>
      </c>
      <c r="D399" t="e">
        <f>'IP-DAHUA'!F393*'IP-DAHUA'!#REF!</f>
        <v>#REF!</v>
      </c>
      <c r="E399" t="e">
        <f>'IP-IMOU'!F403*'IP-IMOU'!#REF!</f>
        <v>#REF!</v>
      </c>
      <c r="F399" t="e">
        <f>'HIGH CCTV'!F402*'HIGH CCTV'!#REF!</f>
        <v>#REF!</v>
      </c>
      <c r="G399" t="e">
        <f>'ACC. CCTV'!F409*'ACC. CCTV'!#REF!</f>
        <v>#REF!</v>
      </c>
      <c r="H399" t="e">
        <f>PORTERO!F400*PORTERO!#REF!</f>
        <v>#REF!</v>
      </c>
      <c r="I399" t="e">
        <f>ALARMAS!F400*ALARMAS!#REF!</f>
        <v>#REF!</v>
      </c>
      <c r="J399" t="e">
        <f>ACCESO!F415*ACCESO!#REF!</f>
        <v>#REF!</v>
      </c>
      <c r="K399" t="e">
        <f>CONECTIVIDAD!F391*CONECTIVIDAD!#REF!</f>
        <v>#REF!</v>
      </c>
      <c r="L399" t="e">
        <f>INCENDIO!F402*INCENDIO!#REF!</f>
        <v>#REF!</v>
      </c>
      <c r="M399" t="e">
        <f>CERCO!F399*CERCO!#REF!</f>
        <v>#REF!</v>
      </c>
      <c r="N399" t="e">
        <f>AUDIO!F399*AUDIO!#REF!</f>
        <v>#REF!</v>
      </c>
      <c r="O399" t="e">
        <f>TELEFONIA!F399*TELEFONIA!#REF!</f>
        <v>#REF!</v>
      </c>
    </row>
    <row r="400" spans="1:15">
      <c r="A400" t="e">
        <f>ELECTRICIDAD!F399*ELECTRICIDAD!#REF!</f>
        <v>#REF!</v>
      </c>
      <c r="B400" t="e">
        <f>HIK!F446*HIK!#REF!</f>
        <v>#REF!</v>
      </c>
      <c r="C400" t="e">
        <f>HDCVI!F397*HDCVI!#REF!</f>
        <v>#REF!</v>
      </c>
      <c r="D400" t="e">
        <f>'IP-DAHUA'!F394*'IP-DAHUA'!#REF!</f>
        <v>#REF!</v>
      </c>
      <c r="E400" t="e">
        <f>'IP-IMOU'!F404*'IP-IMOU'!#REF!</f>
        <v>#REF!</v>
      </c>
      <c r="F400" t="e">
        <f>'HIGH CCTV'!F403*'HIGH CCTV'!#REF!</f>
        <v>#REF!</v>
      </c>
      <c r="G400" t="e">
        <f>'ACC. CCTV'!F410*'ACC. CCTV'!#REF!</f>
        <v>#REF!</v>
      </c>
      <c r="H400" t="e">
        <f>PORTERO!F401*PORTERO!#REF!</f>
        <v>#REF!</v>
      </c>
      <c r="I400" t="e">
        <f>ALARMAS!F401*ALARMAS!#REF!</f>
        <v>#REF!</v>
      </c>
      <c r="J400" t="e">
        <f>ACCESO!F416*ACCESO!#REF!</f>
        <v>#REF!</v>
      </c>
      <c r="K400" t="e">
        <f>CONECTIVIDAD!F392*CONECTIVIDAD!#REF!</f>
        <v>#REF!</v>
      </c>
      <c r="L400" t="e">
        <f>INCENDIO!F403*INCENDIO!#REF!</f>
        <v>#REF!</v>
      </c>
      <c r="M400" t="e">
        <f>CERCO!F400*CERCO!#REF!</f>
        <v>#REF!</v>
      </c>
      <c r="N400" t="e">
        <f>AUDIO!F400*AUDIO!#REF!</f>
        <v>#REF!</v>
      </c>
      <c r="O400" t="e">
        <f>TELEFONIA!F400*TELEFONIA!#REF!</f>
        <v>#REF!</v>
      </c>
    </row>
    <row r="401" spans="1:15">
      <c r="A401" t="e">
        <f>ELECTRICIDAD!F400*ELECTRICIDAD!#REF!</f>
        <v>#REF!</v>
      </c>
      <c r="B401" t="e">
        <f>HIK!F447*HIK!#REF!</f>
        <v>#REF!</v>
      </c>
      <c r="C401" t="e">
        <f>HDCVI!F398*HDCVI!#REF!</f>
        <v>#REF!</v>
      </c>
      <c r="D401" t="e">
        <f>'IP-DAHUA'!F395*'IP-DAHUA'!#REF!</f>
        <v>#REF!</v>
      </c>
      <c r="E401" t="e">
        <f>'IP-IMOU'!F405*'IP-IMOU'!#REF!</f>
        <v>#REF!</v>
      </c>
      <c r="F401" t="e">
        <f>'HIGH CCTV'!F404*'HIGH CCTV'!#REF!</f>
        <v>#REF!</v>
      </c>
      <c r="G401" t="e">
        <f>'ACC. CCTV'!F411*'ACC. CCTV'!#REF!</f>
        <v>#REF!</v>
      </c>
      <c r="H401" t="e">
        <f>PORTERO!F402*PORTERO!#REF!</f>
        <v>#REF!</v>
      </c>
      <c r="I401" t="e">
        <f>ALARMAS!F402*ALARMAS!#REF!</f>
        <v>#REF!</v>
      </c>
      <c r="J401" t="e">
        <f>ACCESO!F417*ACCESO!#REF!</f>
        <v>#REF!</v>
      </c>
      <c r="K401" t="e">
        <f>CONECTIVIDAD!F393*CONECTIVIDAD!#REF!</f>
        <v>#REF!</v>
      </c>
      <c r="L401" t="e">
        <f>INCENDIO!F404*INCENDIO!#REF!</f>
        <v>#REF!</v>
      </c>
      <c r="M401" t="e">
        <f>CERCO!F401*CERCO!#REF!</f>
        <v>#REF!</v>
      </c>
      <c r="N401" t="e">
        <f>AUDIO!F401*AUDIO!#REF!</f>
        <v>#REF!</v>
      </c>
      <c r="O401" t="e">
        <f>TELEFONIA!F401*TELEFONIA!#REF!</f>
        <v>#REF!</v>
      </c>
    </row>
    <row r="402" spans="1:15">
      <c r="A402" t="e">
        <f>ELECTRICIDAD!F401*ELECTRICIDAD!#REF!</f>
        <v>#REF!</v>
      </c>
      <c r="B402" t="e">
        <f>HIK!F448*HIK!#REF!</f>
        <v>#REF!</v>
      </c>
      <c r="C402" t="e">
        <f>HDCVI!F399*HDCVI!#REF!</f>
        <v>#REF!</v>
      </c>
      <c r="D402" t="e">
        <f>'IP-DAHUA'!F396*'IP-DAHUA'!#REF!</f>
        <v>#REF!</v>
      </c>
      <c r="E402" t="e">
        <f>'IP-IMOU'!F406*'IP-IMOU'!#REF!</f>
        <v>#REF!</v>
      </c>
      <c r="F402" t="e">
        <f>'HIGH CCTV'!F405*'HIGH CCTV'!#REF!</f>
        <v>#REF!</v>
      </c>
      <c r="G402" t="e">
        <f>'ACC. CCTV'!F412*'ACC. CCTV'!#REF!</f>
        <v>#REF!</v>
      </c>
      <c r="H402" t="e">
        <f>PORTERO!F403*PORTERO!#REF!</f>
        <v>#REF!</v>
      </c>
      <c r="I402" t="e">
        <f>ALARMAS!F403*ALARMAS!#REF!</f>
        <v>#REF!</v>
      </c>
      <c r="J402" t="e">
        <f>ACCESO!F418*ACCESO!#REF!</f>
        <v>#REF!</v>
      </c>
      <c r="K402" t="e">
        <f>CONECTIVIDAD!F394*CONECTIVIDAD!#REF!</f>
        <v>#REF!</v>
      </c>
      <c r="L402" t="e">
        <f>INCENDIO!F405*INCENDIO!#REF!</f>
        <v>#REF!</v>
      </c>
      <c r="M402" t="e">
        <f>CERCO!F402*CERCO!#REF!</f>
        <v>#REF!</v>
      </c>
      <c r="N402" t="e">
        <f>AUDIO!F402*AUDIO!#REF!</f>
        <v>#REF!</v>
      </c>
      <c r="O402" t="e">
        <f>TELEFONIA!F402*TELEFONIA!#REF!</f>
        <v>#REF!</v>
      </c>
    </row>
    <row r="403" spans="1:15">
      <c r="A403" t="e">
        <f>ELECTRICIDAD!F402*ELECTRICIDAD!#REF!</f>
        <v>#REF!</v>
      </c>
      <c r="B403" t="e">
        <f>HIK!F449*HIK!#REF!</f>
        <v>#REF!</v>
      </c>
      <c r="C403" t="e">
        <f>HDCVI!F400*HDCVI!#REF!</f>
        <v>#REF!</v>
      </c>
      <c r="D403" t="e">
        <f>'IP-DAHUA'!F397*'IP-DAHUA'!#REF!</f>
        <v>#REF!</v>
      </c>
      <c r="E403" t="e">
        <f>'IP-IMOU'!F407*'IP-IMOU'!#REF!</f>
        <v>#REF!</v>
      </c>
      <c r="F403" t="e">
        <f>'HIGH CCTV'!F406*'HIGH CCTV'!#REF!</f>
        <v>#REF!</v>
      </c>
      <c r="G403" t="e">
        <f>'ACC. CCTV'!F413*'ACC. CCTV'!#REF!</f>
        <v>#REF!</v>
      </c>
      <c r="H403" t="e">
        <f>PORTERO!F404*PORTERO!#REF!</f>
        <v>#REF!</v>
      </c>
      <c r="I403" t="e">
        <f>ALARMAS!F404*ALARMAS!#REF!</f>
        <v>#REF!</v>
      </c>
      <c r="J403" t="e">
        <f>ACCESO!F419*ACCESO!#REF!</f>
        <v>#REF!</v>
      </c>
      <c r="K403" t="e">
        <f>CONECTIVIDAD!F395*CONECTIVIDAD!#REF!</f>
        <v>#REF!</v>
      </c>
      <c r="L403" t="e">
        <f>INCENDIO!F406*INCENDIO!#REF!</f>
        <v>#REF!</v>
      </c>
      <c r="M403" t="e">
        <f>CERCO!F403*CERCO!#REF!</f>
        <v>#REF!</v>
      </c>
      <c r="N403" t="e">
        <f>AUDIO!F403*AUDIO!#REF!</f>
        <v>#REF!</v>
      </c>
      <c r="O403" t="e">
        <f>TELEFONIA!F403*TELEFONIA!#REF!</f>
        <v>#REF!</v>
      </c>
    </row>
    <row r="404" spans="1:15">
      <c r="A404" t="e">
        <f>ELECTRICIDAD!F403*ELECTRICIDAD!#REF!</f>
        <v>#REF!</v>
      </c>
      <c r="B404" t="e">
        <f>HIK!F450*HIK!#REF!</f>
        <v>#REF!</v>
      </c>
      <c r="C404" t="e">
        <f>HDCVI!F401*HDCVI!#REF!</f>
        <v>#REF!</v>
      </c>
      <c r="D404" t="e">
        <f>'IP-DAHUA'!F398*'IP-DAHUA'!#REF!</f>
        <v>#REF!</v>
      </c>
      <c r="E404" t="e">
        <f>'IP-IMOU'!F408*'IP-IMOU'!#REF!</f>
        <v>#REF!</v>
      </c>
      <c r="F404" t="e">
        <f>'HIGH CCTV'!F407*'HIGH CCTV'!#REF!</f>
        <v>#REF!</v>
      </c>
      <c r="G404" t="e">
        <f>'ACC. CCTV'!F414*'ACC. CCTV'!#REF!</f>
        <v>#REF!</v>
      </c>
      <c r="H404" t="e">
        <f>PORTERO!F405*PORTERO!#REF!</f>
        <v>#REF!</v>
      </c>
      <c r="I404" t="e">
        <f>ALARMAS!F405*ALARMAS!#REF!</f>
        <v>#REF!</v>
      </c>
      <c r="J404" t="e">
        <f>ACCESO!F420*ACCESO!#REF!</f>
        <v>#REF!</v>
      </c>
      <c r="K404" t="e">
        <f>CONECTIVIDAD!F396*CONECTIVIDAD!#REF!</f>
        <v>#REF!</v>
      </c>
      <c r="L404" t="e">
        <f>INCENDIO!F407*INCENDIO!#REF!</f>
        <v>#REF!</v>
      </c>
      <c r="M404" t="e">
        <f>CERCO!F404*CERCO!#REF!</f>
        <v>#REF!</v>
      </c>
      <c r="N404" t="e">
        <f>AUDIO!F404*AUDIO!#REF!</f>
        <v>#REF!</v>
      </c>
      <c r="O404" t="e">
        <f>TELEFONIA!F404*TELEFONIA!#REF!</f>
        <v>#REF!</v>
      </c>
    </row>
    <row r="405" spans="1:15">
      <c r="A405" t="e">
        <f>ELECTRICIDAD!F404*ELECTRICIDAD!#REF!</f>
        <v>#REF!</v>
      </c>
      <c r="B405" t="e">
        <f>HIK!F451*HIK!#REF!</f>
        <v>#REF!</v>
      </c>
      <c r="C405" t="e">
        <f>HDCVI!F402*HDCVI!#REF!</f>
        <v>#REF!</v>
      </c>
      <c r="D405" t="e">
        <f>'IP-DAHUA'!F399*'IP-DAHUA'!#REF!</f>
        <v>#REF!</v>
      </c>
      <c r="E405" t="e">
        <f>'IP-IMOU'!F409*'IP-IMOU'!#REF!</f>
        <v>#REF!</v>
      </c>
      <c r="F405" t="e">
        <f>'HIGH CCTV'!F408*'HIGH CCTV'!#REF!</f>
        <v>#REF!</v>
      </c>
      <c r="G405" t="e">
        <f>'ACC. CCTV'!F415*'ACC. CCTV'!#REF!</f>
        <v>#REF!</v>
      </c>
      <c r="H405" t="e">
        <f>PORTERO!F406*PORTERO!#REF!</f>
        <v>#REF!</v>
      </c>
      <c r="I405" t="e">
        <f>ALARMAS!F406*ALARMAS!#REF!</f>
        <v>#REF!</v>
      </c>
      <c r="J405" t="e">
        <f>ACCESO!F421*ACCESO!#REF!</f>
        <v>#REF!</v>
      </c>
      <c r="K405" t="e">
        <f>CONECTIVIDAD!F397*CONECTIVIDAD!#REF!</f>
        <v>#REF!</v>
      </c>
      <c r="L405" t="e">
        <f>INCENDIO!F408*INCENDIO!#REF!</f>
        <v>#REF!</v>
      </c>
      <c r="M405" t="e">
        <f>CERCO!F405*CERCO!#REF!</f>
        <v>#REF!</v>
      </c>
      <c r="N405" t="e">
        <f>AUDIO!F405*AUDIO!#REF!</f>
        <v>#REF!</v>
      </c>
      <c r="O405" t="e">
        <f>TELEFONIA!F405*TELEFONIA!#REF!</f>
        <v>#REF!</v>
      </c>
    </row>
    <row r="406" spans="1:15">
      <c r="A406" t="e">
        <f>ELECTRICIDAD!F405*ELECTRICIDAD!#REF!</f>
        <v>#REF!</v>
      </c>
      <c r="B406" t="e">
        <f>HIK!F452*HIK!#REF!</f>
        <v>#REF!</v>
      </c>
      <c r="C406" t="e">
        <f>HDCVI!F403*HDCVI!#REF!</f>
        <v>#REF!</v>
      </c>
      <c r="D406" t="e">
        <f>'IP-DAHUA'!F400*'IP-DAHUA'!#REF!</f>
        <v>#REF!</v>
      </c>
      <c r="E406" t="e">
        <f>'IP-IMOU'!F410*'IP-IMOU'!#REF!</f>
        <v>#REF!</v>
      </c>
      <c r="F406" t="e">
        <f>'HIGH CCTV'!F409*'HIGH CCTV'!#REF!</f>
        <v>#REF!</v>
      </c>
      <c r="G406" t="e">
        <f>'ACC. CCTV'!F416*'ACC. CCTV'!#REF!</f>
        <v>#REF!</v>
      </c>
      <c r="H406" t="e">
        <f>PORTERO!F407*PORTERO!#REF!</f>
        <v>#REF!</v>
      </c>
      <c r="I406" t="e">
        <f>ALARMAS!F407*ALARMAS!#REF!</f>
        <v>#REF!</v>
      </c>
      <c r="J406" t="e">
        <f>ACCESO!F422*ACCESO!#REF!</f>
        <v>#REF!</v>
      </c>
      <c r="K406" t="e">
        <f>CONECTIVIDAD!F398*CONECTIVIDAD!#REF!</f>
        <v>#REF!</v>
      </c>
      <c r="L406" t="e">
        <f>INCENDIO!F409*INCENDIO!#REF!</f>
        <v>#REF!</v>
      </c>
      <c r="M406" t="e">
        <f>CERCO!F406*CERCO!#REF!</f>
        <v>#REF!</v>
      </c>
      <c r="N406" t="e">
        <f>AUDIO!F406*AUDIO!#REF!</f>
        <v>#REF!</v>
      </c>
      <c r="O406" t="e">
        <f>TELEFONIA!F406*TELEFONIA!#REF!</f>
        <v>#REF!</v>
      </c>
    </row>
    <row r="407" spans="1:15">
      <c r="A407" t="e">
        <f>ELECTRICIDAD!F406*ELECTRICIDAD!#REF!</f>
        <v>#REF!</v>
      </c>
      <c r="B407" t="e">
        <f>HIK!F453*HIK!#REF!</f>
        <v>#REF!</v>
      </c>
      <c r="C407" t="e">
        <f>HDCVI!F404*HDCVI!#REF!</f>
        <v>#REF!</v>
      </c>
      <c r="D407" t="e">
        <f>'IP-DAHUA'!F401*'IP-DAHUA'!#REF!</f>
        <v>#REF!</v>
      </c>
      <c r="E407" t="e">
        <f>'IP-IMOU'!F411*'IP-IMOU'!#REF!</f>
        <v>#REF!</v>
      </c>
      <c r="F407" t="e">
        <f>'HIGH CCTV'!F410*'HIGH CCTV'!#REF!</f>
        <v>#REF!</v>
      </c>
      <c r="G407" t="e">
        <f>'ACC. CCTV'!F417*'ACC. CCTV'!#REF!</f>
        <v>#REF!</v>
      </c>
      <c r="H407" t="e">
        <f>PORTERO!F408*PORTERO!#REF!</f>
        <v>#REF!</v>
      </c>
      <c r="I407" t="e">
        <f>ALARMAS!F408*ALARMAS!#REF!</f>
        <v>#REF!</v>
      </c>
      <c r="J407" t="e">
        <f>ACCESO!F423*ACCESO!#REF!</f>
        <v>#REF!</v>
      </c>
      <c r="K407" t="e">
        <f>CONECTIVIDAD!F399*CONECTIVIDAD!#REF!</f>
        <v>#REF!</v>
      </c>
      <c r="L407" t="e">
        <f>INCENDIO!F410*INCENDIO!#REF!</f>
        <v>#REF!</v>
      </c>
      <c r="M407" t="e">
        <f>CERCO!F407*CERCO!#REF!</f>
        <v>#REF!</v>
      </c>
      <c r="N407" t="e">
        <f>AUDIO!F407*AUDIO!#REF!</f>
        <v>#REF!</v>
      </c>
      <c r="O407" t="e">
        <f>TELEFONIA!F407*TELEFONIA!#REF!</f>
        <v>#REF!</v>
      </c>
    </row>
    <row r="408" spans="1:15">
      <c r="A408" t="e">
        <f>ELECTRICIDAD!F407*ELECTRICIDAD!#REF!</f>
        <v>#REF!</v>
      </c>
      <c r="B408" t="e">
        <f>HIK!F454*HIK!#REF!</f>
        <v>#REF!</v>
      </c>
      <c r="C408" t="e">
        <f>HDCVI!F405*HDCVI!#REF!</f>
        <v>#REF!</v>
      </c>
      <c r="D408" t="e">
        <f>'IP-DAHUA'!F402*'IP-DAHUA'!#REF!</f>
        <v>#REF!</v>
      </c>
      <c r="E408" t="e">
        <f>'IP-IMOU'!F412*'IP-IMOU'!#REF!</f>
        <v>#REF!</v>
      </c>
      <c r="F408" t="e">
        <f>'HIGH CCTV'!F411*'HIGH CCTV'!#REF!</f>
        <v>#REF!</v>
      </c>
      <c r="G408" t="e">
        <f>'ACC. CCTV'!F418*'ACC. CCTV'!#REF!</f>
        <v>#REF!</v>
      </c>
      <c r="H408" t="e">
        <f>PORTERO!F409*PORTERO!#REF!</f>
        <v>#REF!</v>
      </c>
      <c r="I408" t="e">
        <f>ALARMAS!F409*ALARMAS!#REF!</f>
        <v>#REF!</v>
      </c>
      <c r="J408" t="e">
        <f>ACCESO!F424*ACCESO!#REF!</f>
        <v>#REF!</v>
      </c>
      <c r="K408" t="e">
        <f>CONECTIVIDAD!F400*CONECTIVIDAD!#REF!</f>
        <v>#REF!</v>
      </c>
      <c r="L408" t="e">
        <f>INCENDIO!F411*INCENDIO!#REF!</f>
        <v>#REF!</v>
      </c>
      <c r="M408" t="e">
        <f>CERCO!F408*CERCO!#REF!</f>
        <v>#REF!</v>
      </c>
      <c r="N408" t="e">
        <f>AUDIO!F408*AUDIO!#REF!</f>
        <v>#REF!</v>
      </c>
      <c r="O408" t="e">
        <f>TELEFONIA!F408*TELEFONIA!#REF!</f>
        <v>#REF!</v>
      </c>
    </row>
    <row r="409" spans="1:15">
      <c r="A409" t="e">
        <f>ELECTRICIDAD!F408*ELECTRICIDAD!#REF!</f>
        <v>#REF!</v>
      </c>
      <c r="B409" t="e">
        <f>HIK!F455*HIK!#REF!</f>
        <v>#REF!</v>
      </c>
      <c r="C409" t="e">
        <f>HDCVI!F406*HDCVI!#REF!</f>
        <v>#REF!</v>
      </c>
      <c r="D409" t="e">
        <f>'IP-DAHUA'!F403*'IP-DAHUA'!#REF!</f>
        <v>#REF!</v>
      </c>
      <c r="E409" t="e">
        <f>'IP-IMOU'!F413*'IP-IMOU'!#REF!</f>
        <v>#REF!</v>
      </c>
      <c r="F409" t="e">
        <f>'HIGH CCTV'!F412*'HIGH CCTV'!#REF!</f>
        <v>#REF!</v>
      </c>
      <c r="G409" t="e">
        <f>'ACC. CCTV'!F419*'ACC. CCTV'!#REF!</f>
        <v>#REF!</v>
      </c>
      <c r="H409" t="e">
        <f>PORTERO!F410*PORTERO!#REF!</f>
        <v>#REF!</v>
      </c>
      <c r="I409" t="e">
        <f>ALARMAS!F410*ALARMAS!#REF!</f>
        <v>#REF!</v>
      </c>
      <c r="J409" t="e">
        <f>ACCESO!F425*ACCESO!#REF!</f>
        <v>#REF!</v>
      </c>
      <c r="K409" t="e">
        <f>CONECTIVIDAD!F401*CONECTIVIDAD!#REF!</f>
        <v>#REF!</v>
      </c>
      <c r="L409" t="e">
        <f>INCENDIO!F412*INCENDIO!#REF!</f>
        <v>#REF!</v>
      </c>
      <c r="M409" t="e">
        <f>CERCO!F409*CERCO!#REF!</f>
        <v>#REF!</v>
      </c>
      <c r="N409" t="e">
        <f>AUDIO!F409*AUDIO!#REF!</f>
        <v>#REF!</v>
      </c>
      <c r="O409" t="e">
        <f>TELEFONIA!F409*TELEFONIA!#REF!</f>
        <v>#REF!</v>
      </c>
    </row>
    <row r="410" spans="1:15">
      <c r="A410" t="e">
        <f>ELECTRICIDAD!F409*ELECTRICIDAD!#REF!</f>
        <v>#REF!</v>
      </c>
      <c r="B410" t="e">
        <f>HIK!F456*HIK!#REF!</f>
        <v>#REF!</v>
      </c>
      <c r="C410" t="e">
        <f>HDCVI!F407*HDCVI!#REF!</f>
        <v>#REF!</v>
      </c>
      <c r="D410" t="e">
        <f>'IP-DAHUA'!F404*'IP-DAHUA'!#REF!</f>
        <v>#REF!</v>
      </c>
      <c r="E410" t="e">
        <f>'IP-IMOU'!F414*'IP-IMOU'!#REF!</f>
        <v>#REF!</v>
      </c>
      <c r="F410" t="e">
        <f>'HIGH CCTV'!F413*'HIGH CCTV'!#REF!</f>
        <v>#REF!</v>
      </c>
      <c r="G410" t="e">
        <f>'ACC. CCTV'!F420*'ACC. CCTV'!#REF!</f>
        <v>#REF!</v>
      </c>
      <c r="H410" t="e">
        <f>PORTERO!F411*PORTERO!#REF!</f>
        <v>#REF!</v>
      </c>
      <c r="I410" t="e">
        <f>ALARMAS!F411*ALARMAS!#REF!</f>
        <v>#REF!</v>
      </c>
      <c r="J410" t="e">
        <f>ACCESO!F426*ACCESO!#REF!</f>
        <v>#REF!</v>
      </c>
      <c r="K410" t="e">
        <f>CONECTIVIDAD!F402*CONECTIVIDAD!#REF!</f>
        <v>#REF!</v>
      </c>
      <c r="L410" t="e">
        <f>INCENDIO!F413*INCENDIO!#REF!</f>
        <v>#REF!</v>
      </c>
      <c r="M410" t="e">
        <f>CERCO!F410*CERCO!#REF!</f>
        <v>#REF!</v>
      </c>
      <c r="N410" t="e">
        <f>AUDIO!F410*AUDIO!#REF!</f>
        <v>#REF!</v>
      </c>
      <c r="O410" t="e">
        <f>TELEFONIA!F410*TELEFONIA!#REF!</f>
        <v>#REF!</v>
      </c>
    </row>
    <row r="411" spans="1:15">
      <c r="A411" t="e">
        <f>ELECTRICIDAD!F410*ELECTRICIDAD!#REF!</f>
        <v>#REF!</v>
      </c>
      <c r="B411" t="e">
        <f>HIK!F457*HIK!#REF!</f>
        <v>#REF!</v>
      </c>
      <c r="C411" t="e">
        <f>HDCVI!F408*HDCVI!#REF!</f>
        <v>#REF!</v>
      </c>
      <c r="D411" t="e">
        <f>'IP-DAHUA'!F405*'IP-DAHUA'!#REF!</f>
        <v>#REF!</v>
      </c>
      <c r="E411" t="e">
        <f>'IP-IMOU'!F415*'IP-IMOU'!#REF!</f>
        <v>#REF!</v>
      </c>
      <c r="F411" t="e">
        <f>'HIGH CCTV'!F414*'HIGH CCTV'!#REF!</f>
        <v>#REF!</v>
      </c>
      <c r="G411" t="e">
        <f>'ACC. CCTV'!F421*'ACC. CCTV'!#REF!</f>
        <v>#REF!</v>
      </c>
      <c r="H411" t="e">
        <f>PORTERO!F412*PORTERO!#REF!</f>
        <v>#REF!</v>
      </c>
      <c r="I411" t="e">
        <f>ALARMAS!F412*ALARMAS!#REF!</f>
        <v>#REF!</v>
      </c>
      <c r="J411" t="e">
        <f>ACCESO!F427*ACCESO!#REF!</f>
        <v>#REF!</v>
      </c>
      <c r="K411" t="e">
        <f>CONECTIVIDAD!F403*CONECTIVIDAD!#REF!</f>
        <v>#REF!</v>
      </c>
      <c r="L411" t="e">
        <f>INCENDIO!F414*INCENDIO!#REF!</f>
        <v>#REF!</v>
      </c>
      <c r="M411" t="e">
        <f>CERCO!F411*CERCO!#REF!</f>
        <v>#REF!</v>
      </c>
      <c r="N411" t="e">
        <f>AUDIO!F411*AUDIO!#REF!</f>
        <v>#REF!</v>
      </c>
      <c r="O411" t="e">
        <f>TELEFONIA!F411*TELEFONIA!#REF!</f>
        <v>#REF!</v>
      </c>
    </row>
    <row r="412" spans="1:15">
      <c r="A412" t="e">
        <f>ELECTRICIDAD!F411*ELECTRICIDAD!#REF!</f>
        <v>#REF!</v>
      </c>
      <c r="B412" t="e">
        <f>HIK!F458*HIK!#REF!</f>
        <v>#REF!</v>
      </c>
      <c r="C412" t="e">
        <f>HDCVI!F409*HDCVI!#REF!</f>
        <v>#REF!</v>
      </c>
      <c r="D412" t="e">
        <f>'IP-DAHUA'!F406*'IP-DAHUA'!#REF!</f>
        <v>#REF!</v>
      </c>
      <c r="E412" t="e">
        <f>'IP-IMOU'!F416*'IP-IMOU'!#REF!</f>
        <v>#REF!</v>
      </c>
      <c r="F412" t="e">
        <f>'HIGH CCTV'!F415*'HIGH CCTV'!#REF!</f>
        <v>#REF!</v>
      </c>
      <c r="G412" t="e">
        <f>'ACC. CCTV'!F422*'ACC. CCTV'!#REF!</f>
        <v>#REF!</v>
      </c>
      <c r="H412" t="e">
        <f>PORTERO!F413*PORTERO!#REF!</f>
        <v>#REF!</v>
      </c>
      <c r="I412" t="e">
        <f>ALARMAS!F413*ALARMAS!#REF!</f>
        <v>#REF!</v>
      </c>
      <c r="J412" t="e">
        <f>ACCESO!F428*ACCESO!#REF!</f>
        <v>#REF!</v>
      </c>
      <c r="K412" t="e">
        <f>CONECTIVIDAD!F404*CONECTIVIDAD!#REF!</f>
        <v>#REF!</v>
      </c>
      <c r="L412" t="e">
        <f>INCENDIO!F415*INCENDIO!#REF!</f>
        <v>#REF!</v>
      </c>
      <c r="M412" t="e">
        <f>CERCO!F412*CERCO!#REF!</f>
        <v>#REF!</v>
      </c>
      <c r="N412" t="e">
        <f>AUDIO!F412*AUDIO!#REF!</f>
        <v>#REF!</v>
      </c>
      <c r="O412" t="e">
        <f>TELEFONIA!F412*TELEFONIA!#REF!</f>
        <v>#REF!</v>
      </c>
    </row>
    <row r="413" spans="1:15">
      <c r="A413" t="e">
        <f>ELECTRICIDAD!F412*ELECTRICIDAD!#REF!</f>
        <v>#REF!</v>
      </c>
      <c r="B413" t="e">
        <f>HIK!F459*HIK!#REF!</f>
        <v>#REF!</v>
      </c>
      <c r="C413" t="e">
        <f>HDCVI!F410*HDCVI!#REF!</f>
        <v>#REF!</v>
      </c>
      <c r="D413" t="e">
        <f>'IP-DAHUA'!F407*'IP-DAHUA'!#REF!</f>
        <v>#REF!</v>
      </c>
      <c r="E413" t="e">
        <f>'IP-IMOU'!F417*'IP-IMOU'!#REF!</f>
        <v>#REF!</v>
      </c>
      <c r="F413" t="e">
        <f>'HIGH CCTV'!F416*'HIGH CCTV'!#REF!</f>
        <v>#REF!</v>
      </c>
      <c r="G413" t="e">
        <f>'ACC. CCTV'!F423*'ACC. CCTV'!#REF!</f>
        <v>#REF!</v>
      </c>
      <c r="H413" t="e">
        <f>PORTERO!F414*PORTERO!#REF!</f>
        <v>#REF!</v>
      </c>
      <c r="I413" t="e">
        <f>ALARMAS!F414*ALARMAS!#REF!</f>
        <v>#REF!</v>
      </c>
      <c r="J413" t="e">
        <f>ACCESO!F429*ACCESO!#REF!</f>
        <v>#REF!</v>
      </c>
      <c r="K413" t="e">
        <f>CONECTIVIDAD!F405*CONECTIVIDAD!#REF!</f>
        <v>#REF!</v>
      </c>
      <c r="L413" t="e">
        <f>INCENDIO!F416*INCENDIO!#REF!</f>
        <v>#REF!</v>
      </c>
      <c r="M413" t="e">
        <f>CERCO!F413*CERCO!#REF!</f>
        <v>#REF!</v>
      </c>
      <c r="N413" t="e">
        <f>AUDIO!F413*AUDIO!#REF!</f>
        <v>#REF!</v>
      </c>
      <c r="O413" t="e">
        <f>TELEFONIA!F413*TELEFONIA!#REF!</f>
        <v>#REF!</v>
      </c>
    </row>
    <row r="414" spans="1:15">
      <c r="A414" t="e">
        <f>ELECTRICIDAD!F413*ELECTRICIDAD!#REF!</f>
        <v>#REF!</v>
      </c>
      <c r="B414" t="e">
        <f>HIK!F460*HIK!#REF!</f>
        <v>#REF!</v>
      </c>
      <c r="C414" t="e">
        <f>HDCVI!F411*HDCVI!#REF!</f>
        <v>#REF!</v>
      </c>
      <c r="D414" t="e">
        <f>'IP-DAHUA'!F408*'IP-DAHUA'!#REF!</f>
        <v>#REF!</v>
      </c>
      <c r="E414" t="e">
        <f>'IP-IMOU'!F418*'IP-IMOU'!#REF!</f>
        <v>#REF!</v>
      </c>
      <c r="F414" t="e">
        <f>'HIGH CCTV'!F417*'HIGH CCTV'!#REF!</f>
        <v>#REF!</v>
      </c>
      <c r="G414" t="e">
        <f>'ACC. CCTV'!F424*'ACC. CCTV'!#REF!</f>
        <v>#REF!</v>
      </c>
      <c r="H414" t="e">
        <f>PORTERO!F415*PORTERO!#REF!</f>
        <v>#REF!</v>
      </c>
      <c r="I414" t="e">
        <f>ALARMAS!F415*ALARMAS!#REF!</f>
        <v>#REF!</v>
      </c>
      <c r="J414" t="e">
        <f>ACCESO!F430*ACCESO!#REF!</f>
        <v>#REF!</v>
      </c>
      <c r="K414" t="e">
        <f>CONECTIVIDAD!F406*CONECTIVIDAD!#REF!</f>
        <v>#REF!</v>
      </c>
      <c r="L414" t="e">
        <f>INCENDIO!F417*INCENDIO!#REF!</f>
        <v>#REF!</v>
      </c>
      <c r="M414" t="e">
        <f>CERCO!F414*CERCO!#REF!</f>
        <v>#REF!</v>
      </c>
      <c r="N414" t="e">
        <f>AUDIO!F414*AUDIO!#REF!</f>
        <v>#REF!</v>
      </c>
      <c r="O414" t="e">
        <f>TELEFONIA!F414*TELEFONIA!#REF!</f>
        <v>#REF!</v>
      </c>
    </row>
    <row r="415" spans="1:15">
      <c r="A415" t="e">
        <f>ELECTRICIDAD!F414*ELECTRICIDAD!#REF!</f>
        <v>#REF!</v>
      </c>
      <c r="B415" t="e">
        <f>HIK!F461*HIK!#REF!</f>
        <v>#REF!</v>
      </c>
      <c r="C415" t="e">
        <f>HDCVI!F412*HDCVI!#REF!</f>
        <v>#REF!</v>
      </c>
      <c r="D415" t="e">
        <f>'IP-DAHUA'!F409*'IP-DAHUA'!#REF!</f>
        <v>#REF!</v>
      </c>
      <c r="E415" t="e">
        <f>'IP-IMOU'!F419*'IP-IMOU'!#REF!</f>
        <v>#REF!</v>
      </c>
      <c r="F415" t="e">
        <f>'HIGH CCTV'!F418*'HIGH CCTV'!#REF!</f>
        <v>#REF!</v>
      </c>
      <c r="G415" t="e">
        <f>'ACC. CCTV'!F425*'ACC. CCTV'!#REF!</f>
        <v>#REF!</v>
      </c>
      <c r="H415" t="e">
        <f>PORTERO!F416*PORTERO!#REF!</f>
        <v>#REF!</v>
      </c>
      <c r="I415" t="e">
        <f>ALARMAS!F416*ALARMAS!#REF!</f>
        <v>#REF!</v>
      </c>
      <c r="J415" t="e">
        <f>ACCESO!F431*ACCESO!#REF!</f>
        <v>#REF!</v>
      </c>
      <c r="K415" t="e">
        <f>CONECTIVIDAD!F407*CONECTIVIDAD!#REF!</f>
        <v>#REF!</v>
      </c>
      <c r="L415" t="e">
        <f>INCENDIO!F418*INCENDIO!#REF!</f>
        <v>#REF!</v>
      </c>
      <c r="M415" t="e">
        <f>CERCO!F415*CERCO!#REF!</f>
        <v>#REF!</v>
      </c>
      <c r="N415" t="e">
        <f>AUDIO!F415*AUDIO!#REF!</f>
        <v>#REF!</v>
      </c>
      <c r="O415" t="e">
        <f>TELEFONIA!F415*TELEFONIA!#REF!</f>
        <v>#REF!</v>
      </c>
    </row>
    <row r="416" spans="1:15">
      <c r="A416" t="e">
        <f>ELECTRICIDAD!F415*ELECTRICIDAD!#REF!</f>
        <v>#REF!</v>
      </c>
      <c r="B416" t="e">
        <f>HIK!F462*HIK!#REF!</f>
        <v>#REF!</v>
      </c>
      <c r="C416" t="e">
        <f>HDCVI!F413*HDCVI!#REF!</f>
        <v>#REF!</v>
      </c>
      <c r="D416" t="e">
        <f>'IP-DAHUA'!F410*'IP-DAHUA'!#REF!</f>
        <v>#REF!</v>
      </c>
      <c r="E416" t="e">
        <f>'IP-IMOU'!F420*'IP-IMOU'!#REF!</f>
        <v>#REF!</v>
      </c>
      <c r="F416" t="e">
        <f>'HIGH CCTV'!F419*'HIGH CCTV'!#REF!</f>
        <v>#REF!</v>
      </c>
      <c r="G416" t="e">
        <f>'ACC. CCTV'!F426*'ACC. CCTV'!#REF!</f>
        <v>#REF!</v>
      </c>
      <c r="H416" t="e">
        <f>PORTERO!F417*PORTERO!#REF!</f>
        <v>#REF!</v>
      </c>
      <c r="I416" t="e">
        <f>ALARMAS!F417*ALARMAS!#REF!</f>
        <v>#REF!</v>
      </c>
      <c r="J416" t="e">
        <f>ACCESO!F432*ACCESO!#REF!</f>
        <v>#REF!</v>
      </c>
      <c r="K416" t="e">
        <f>CONECTIVIDAD!F408*CONECTIVIDAD!#REF!</f>
        <v>#REF!</v>
      </c>
      <c r="L416" t="e">
        <f>INCENDIO!F419*INCENDIO!#REF!</f>
        <v>#REF!</v>
      </c>
      <c r="M416" t="e">
        <f>CERCO!F416*CERCO!#REF!</f>
        <v>#REF!</v>
      </c>
      <c r="N416" t="e">
        <f>AUDIO!F416*AUDIO!#REF!</f>
        <v>#REF!</v>
      </c>
      <c r="O416" t="e">
        <f>TELEFONIA!F416*TELEFONIA!#REF!</f>
        <v>#REF!</v>
      </c>
    </row>
    <row r="417" spans="1:15">
      <c r="A417" t="e">
        <f>ELECTRICIDAD!F416*ELECTRICIDAD!#REF!</f>
        <v>#REF!</v>
      </c>
      <c r="B417" t="e">
        <f>HIK!F463*HIK!#REF!</f>
        <v>#REF!</v>
      </c>
      <c r="C417" t="e">
        <f>HDCVI!F414*HDCVI!#REF!</f>
        <v>#REF!</v>
      </c>
      <c r="D417" t="e">
        <f>'IP-DAHUA'!F411*'IP-DAHUA'!#REF!</f>
        <v>#REF!</v>
      </c>
      <c r="E417" t="e">
        <f>'IP-IMOU'!F421*'IP-IMOU'!#REF!</f>
        <v>#REF!</v>
      </c>
      <c r="F417" t="e">
        <f>'HIGH CCTV'!F420*'HIGH CCTV'!#REF!</f>
        <v>#REF!</v>
      </c>
      <c r="G417" t="e">
        <f>'ACC. CCTV'!F427*'ACC. CCTV'!#REF!</f>
        <v>#REF!</v>
      </c>
      <c r="H417" t="e">
        <f>PORTERO!F418*PORTERO!#REF!</f>
        <v>#REF!</v>
      </c>
      <c r="I417" t="e">
        <f>ALARMAS!F418*ALARMAS!#REF!</f>
        <v>#REF!</v>
      </c>
      <c r="J417" t="e">
        <f>ACCESO!F433*ACCESO!#REF!</f>
        <v>#REF!</v>
      </c>
      <c r="K417" t="e">
        <f>CONECTIVIDAD!F409*CONECTIVIDAD!#REF!</f>
        <v>#REF!</v>
      </c>
      <c r="L417" t="e">
        <f>INCENDIO!F420*INCENDIO!#REF!</f>
        <v>#REF!</v>
      </c>
      <c r="M417" t="e">
        <f>CERCO!F417*CERCO!#REF!</f>
        <v>#REF!</v>
      </c>
      <c r="N417" t="e">
        <f>AUDIO!F417*AUDIO!#REF!</f>
        <v>#REF!</v>
      </c>
      <c r="O417" t="e">
        <f>TELEFONIA!F417*TELEFONIA!#REF!</f>
        <v>#REF!</v>
      </c>
    </row>
    <row r="418" spans="1:15">
      <c r="A418" t="e">
        <f>ELECTRICIDAD!F417*ELECTRICIDAD!#REF!</f>
        <v>#REF!</v>
      </c>
      <c r="B418" t="e">
        <f>HIK!F464*HIK!#REF!</f>
        <v>#REF!</v>
      </c>
      <c r="C418" t="e">
        <f>HDCVI!F415*HDCVI!#REF!</f>
        <v>#REF!</v>
      </c>
      <c r="D418" t="e">
        <f>'IP-DAHUA'!F412*'IP-DAHUA'!#REF!</f>
        <v>#REF!</v>
      </c>
      <c r="E418" t="e">
        <f>'IP-IMOU'!F422*'IP-IMOU'!#REF!</f>
        <v>#REF!</v>
      </c>
      <c r="F418" t="e">
        <f>'HIGH CCTV'!F421*'HIGH CCTV'!#REF!</f>
        <v>#REF!</v>
      </c>
      <c r="G418" t="e">
        <f>'ACC. CCTV'!F428*'ACC. CCTV'!#REF!</f>
        <v>#REF!</v>
      </c>
      <c r="H418" t="e">
        <f>PORTERO!F419*PORTERO!#REF!</f>
        <v>#REF!</v>
      </c>
      <c r="I418" t="e">
        <f>ALARMAS!F419*ALARMAS!#REF!</f>
        <v>#REF!</v>
      </c>
      <c r="J418" t="e">
        <f>ACCESO!F434*ACCESO!#REF!</f>
        <v>#REF!</v>
      </c>
      <c r="K418" t="e">
        <f>CONECTIVIDAD!F410*CONECTIVIDAD!#REF!</f>
        <v>#REF!</v>
      </c>
      <c r="L418" t="e">
        <f>INCENDIO!F421*INCENDIO!#REF!</f>
        <v>#REF!</v>
      </c>
      <c r="M418" t="e">
        <f>CERCO!F418*CERCO!#REF!</f>
        <v>#REF!</v>
      </c>
      <c r="N418" t="e">
        <f>AUDIO!F418*AUDIO!#REF!</f>
        <v>#REF!</v>
      </c>
      <c r="O418" t="e">
        <f>TELEFONIA!F418*TELEFONIA!#REF!</f>
        <v>#REF!</v>
      </c>
    </row>
    <row r="419" spans="1:15">
      <c r="A419" t="e">
        <f>ELECTRICIDAD!F418*ELECTRICIDAD!#REF!</f>
        <v>#REF!</v>
      </c>
      <c r="B419" t="e">
        <f>HIK!F465*HIK!#REF!</f>
        <v>#REF!</v>
      </c>
      <c r="C419" t="e">
        <f>HDCVI!F416*HDCVI!#REF!</f>
        <v>#REF!</v>
      </c>
      <c r="D419" t="e">
        <f>'IP-DAHUA'!F413*'IP-DAHUA'!#REF!</f>
        <v>#REF!</v>
      </c>
      <c r="E419" t="e">
        <f>'IP-IMOU'!F423*'IP-IMOU'!#REF!</f>
        <v>#REF!</v>
      </c>
      <c r="F419" t="e">
        <f>'HIGH CCTV'!F422*'HIGH CCTV'!#REF!</f>
        <v>#REF!</v>
      </c>
      <c r="G419" t="e">
        <f>'ACC. CCTV'!F429*'ACC. CCTV'!#REF!</f>
        <v>#REF!</v>
      </c>
      <c r="H419" t="e">
        <f>PORTERO!F420*PORTERO!#REF!</f>
        <v>#REF!</v>
      </c>
      <c r="I419" t="e">
        <f>ALARMAS!F420*ALARMAS!#REF!</f>
        <v>#REF!</v>
      </c>
      <c r="J419" t="e">
        <f>ACCESO!F435*ACCESO!#REF!</f>
        <v>#REF!</v>
      </c>
      <c r="K419" t="e">
        <f>CONECTIVIDAD!F411*CONECTIVIDAD!#REF!</f>
        <v>#REF!</v>
      </c>
      <c r="L419" t="e">
        <f>INCENDIO!F422*INCENDIO!#REF!</f>
        <v>#REF!</v>
      </c>
      <c r="M419" t="e">
        <f>CERCO!F419*CERCO!#REF!</f>
        <v>#REF!</v>
      </c>
      <c r="N419" t="e">
        <f>AUDIO!F419*AUDIO!#REF!</f>
        <v>#REF!</v>
      </c>
      <c r="O419" t="e">
        <f>TELEFONIA!F419*TELEFONIA!#REF!</f>
        <v>#REF!</v>
      </c>
    </row>
    <row r="420" spans="1:15">
      <c r="A420" t="e">
        <f>ELECTRICIDAD!F419*ELECTRICIDAD!#REF!</f>
        <v>#REF!</v>
      </c>
      <c r="B420" t="e">
        <f>HIK!F466*HIK!#REF!</f>
        <v>#REF!</v>
      </c>
      <c r="C420" t="e">
        <f>HDCVI!F417*HDCVI!#REF!</f>
        <v>#REF!</v>
      </c>
      <c r="D420" t="e">
        <f>'IP-DAHUA'!F414*'IP-DAHUA'!#REF!</f>
        <v>#REF!</v>
      </c>
      <c r="E420" t="e">
        <f>'IP-IMOU'!F424*'IP-IMOU'!#REF!</f>
        <v>#REF!</v>
      </c>
      <c r="F420" t="e">
        <f>'HIGH CCTV'!F423*'HIGH CCTV'!#REF!</f>
        <v>#REF!</v>
      </c>
      <c r="G420" t="e">
        <f>'ACC. CCTV'!F430*'ACC. CCTV'!#REF!</f>
        <v>#REF!</v>
      </c>
      <c r="H420" t="e">
        <f>PORTERO!F421*PORTERO!#REF!</f>
        <v>#REF!</v>
      </c>
      <c r="I420" t="e">
        <f>ALARMAS!F421*ALARMAS!#REF!</f>
        <v>#REF!</v>
      </c>
      <c r="J420" t="e">
        <f>ACCESO!F436*ACCESO!#REF!</f>
        <v>#REF!</v>
      </c>
      <c r="K420" t="e">
        <f>CONECTIVIDAD!F412*CONECTIVIDAD!#REF!</f>
        <v>#REF!</v>
      </c>
      <c r="L420" t="e">
        <f>INCENDIO!F423*INCENDIO!#REF!</f>
        <v>#REF!</v>
      </c>
      <c r="M420" t="e">
        <f>CERCO!F420*CERCO!#REF!</f>
        <v>#REF!</v>
      </c>
      <c r="N420" t="e">
        <f>AUDIO!F420*AUDIO!#REF!</f>
        <v>#REF!</v>
      </c>
      <c r="O420" t="e">
        <f>TELEFONIA!F420*TELEFONIA!#REF!</f>
        <v>#REF!</v>
      </c>
    </row>
    <row r="421" spans="1:15">
      <c r="A421" t="e">
        <f>ELECTRICIDAD!F420*ELECTRICIDAD!#REF!</f>
        <v>#REF!</v>
      </c>
      <c r="B421" t="e">
        <f>HIK!F467*HIK!#REF!</f>
        <v>#REF!</v>
      </c>
      <c r="C421" t="e">
        <f>HDCVI!F418*HDCVI!#REF!</f>
        <v>#REF!</v>
      </c>
      <c r="D421" t="e">
        <f>'IP-DAHUA'!F415*'IP-DAHUA'!#REF!</f>
        <v>#REF!</v>
      </c>
      <c r="E421" t="e">
        <f>'IP-IMOU'!F425*'IP-IMOU'!#REF!</f>
        <v>#REF!</v>
      </c>
      <c r="F421" t="e">
        <f>'HIGH CCTV'!F424*'HIGH CCTV'!#REF!</f>
        <v>#REF!</v>
      </c>
      <c r="G421" t="e">
        <f>'ACC. CCTV'!F431*'ACC. CCTV'!#REF!</f>
        <v>#REF!</v>
      </c>
      <c r="H421" t="e">
        <f>PORTERO!F422*PORTERO!#REF!</f>
        <v>#REF!</v>
      </c>
      <c r="I421" t="e">
        <f>ALARMAS!F422*ALARMAS!#REF!</f>
        <v>#REF!</v>
      </c>
      <c r="J421" t="e">
        <f>ACCESO!F437*ACCESO!#REF!</f>
        <v>#REF!</v>
      </c>
      <c r="K421" t="e">
        <f>CONECTIVIDAD!F413*CONECTIVIDAD!#REF!</f>
        <v>#REF!</v>
      </c>
      <c r="L421" t="e">
        <f>INCENDIO!F424*INCENDIO!#REF!</f>
        <v>#REF!</v>
      </c>
      <c r="M421" t="e">
        <f>CERCO!F421*CERCO!#REF!</f>
        <v>#REF!</v>
      </c>
      <c r="N421" t="e">
        <f>AUDIO!F421*AUDIO!#REF!</f>
        <v>#REF!</v>
      </c>
      <c r="O421" t="e">
        <f>TELEFONIA!F421*TELEFONIA!#REF!</f>
        <v>#REF!</v>
      </c>
    </row>
    <row r="422" spans="1:15">
      <c r="A422" t="e">
        <f>ELECTRICIDAD!F421*ELECTRICIDAD!#REF!</f>
        <v>#REF!</v>
      </c>
      <c r="B422" t="e">
        <f>HIK!F468*HIK!#REF!</f>
        <v>#REF!</v>
      </c>
      <c r="C422" t="e">
        <f>HDCVI!F419*HDCVI!#REF!</f>
        <v>#REF!</v>
      </c>
      <c r="D422" t="e">
        <f>'IP-DAHUA'!F416*'IP-DAHUA'!#REF!</f>
        <v>#REF!</v>
      </c>
      <c r="E422" t="e">
        <f>'IP-IMOU'!F426*'IP-IMOU'!#REF!</f>
        <v>#REF!</v>
      </c>
      <c r="F422" t="e">
        <f>'HIGH CCTV'!F425*'HIGH CCTV'!#REF!</f>
        <v>#REF!</v>
      </c>
      <c r="G422" t="e">
        <f>'ACC. CCTV'!F432*'ACC. CCTV'!#REF!</f>
        <v>#REF!</v>
      </c>
      <c r="H422" t="e">
        <f>PORTERO!F423*PORTERO!#REF!</f>
        <v>#REF!</v>
      </c>
      <c r="I422" t="e">
        <f>ALARMAS!F423*ALARMAS!#REF!</f>
        <v>#REF!</v>
      </c>
      <c r="J422" t="e">
        <f>ACCESO!F438*ACCESO!#REF!</f>
        <v>#REF!</v>
      </c>
      <c r="K422" t="e">
        <f>CONECTIVIDAD!F414*CONECTIVIDAD!#REF!</f>
        <v>#REF!</v>
      </c>
      <c r="L422" t="e">
        <f>INCENDIO!F425*INCENDIO!#REF!</f>
        <v>#REF!</v>
      </c>
      <c r="M422" t="e">
        <f>CERCO!F422*CERCO!#REF!</f>
        <v>#REF!</v>
      </c>
      <c r="N422" t="e">
        <f>AUDIO!F422*AUDIO!#REF!</f>
        <v>#REF!</v>
      </c>
      <c r="O422" t="e">
        <f>TELEFONIA!F422*TELEFONIA!#REF!</f>
        <v>#REF!</v>
      </c>
    </row>
    <row r="423" spans="1:15">
      <c r="A423" t="e">
        <f>ELECTRICIDAD!F422*ELECTRICIDAD!#REF!</f>
        <v>#REF!</v>
      </c>
      <c r="B423" t="e">
        <f>HIK!F469*HIK!#REF!</f>
        <v>#REF!</v>
      </c>
      <c r="C423" t="e">
        <f>HDCVI!F420*HDCVI!#REF!</f>
        <v>#REF!</v>
      </c>
      <c r="D423" t="e">
        <f>'IP-DAHUA'!F417*'IP-DAHUA'!#REF!</f>
        <v>#REF!</v>
      </c>
      <c r="E423" t="e">
        <f>'IP-IMOU'!F427*'IP-IMOU'!#REF!</f>
        <v>#REF!</v>
      </c>
      <c r="F423" t="e">
        <f>'HIGH CCTV'!F426*'HIGH CCTV'!#REF!</f>
        <v>#REF!</v>
      </c>
      <c r="G423" t="e">
        <f>'ACC. CCTV'!F433*'ACC. CCTV'!#REF!</f>
        <v>#REF!</v>
      </c>
      <c r="H423" t="e">
        <f>PORTERO!F424*PORTERO!#REF!</f>
        <v>#REF!</v>
      </c>
      <c r="I423" t="e">
        <f>ALARMAS!F424*ALARMAS!#REF!</f>
        <v>#REF!</v>
      </c>
      <c r="J423" t="e">
        <f>ACCESO!F439*ACCESO!#REF!</f>
        <v>#REF!</v>
      </c>
      <c r="K423" t="e">
        <f>CONECTIVIDAD!F415*CONECTIVIDAD!#REF!</f>
        <v>#REF!</v>
      </c>
      <c r="L423" t="e">
        <f>INCENDIO!F426*INCENDIO!#REF!</f>
        <v>#REF!</v>
      </c>
      <c r="M423" t="e">
        <f>CERCO!F423*CERCO!#REF!</f>
        <v>#REF!</v>
      </c>
      <c r="N423" t="e">
        <f>AUDIO!F423*AUDIO!#REF!</f>
        <v>#REF!</v>
      </c>
      <c r="O423" t="e">
        <f>TELEFONIA!F423*TELEFONIA!#REF!</f>
        <v>#REF!</v>
      </c>
    </row>
    <row r="424" spans="1:15">
      <c r="A424" t="e">
        <f>ELECTRICIDAD!F423*ELECTRICIDAD!#REF!</f>
        <v>#REF!</v>
      </c>
      <c r="B424" t="e">
        <f>HIK!F470*HIK!#REF!</f>
        <v>#REF!</v>
      </c>
      <c r="C424" t="e">
        <f>HDCVI!F421*HDCVI!#REF!</f>
        <v>#REF!</v>
      </c>
      <c r="D424" t="e">
        <f>'IP-DAHUA'!F418*'IP-DAHUA'!#REF!</f>
        <v>#REF!</v>
      </c>
      <c r="E424" t="e">
        <f>'IP-IMOU'!F428*'IP-IMOU'!#REF!</f>
        <v>#REF!</v>
      </c>
      <c r="F424" t="e">
        <f>'HIGH CCTV'!F427*'HIGH CCTV'!#REF!</f>
        <v>#REF!</v>
      </c>
      <c r="G424" t="e">
        <f>'ACC. CCTV'!F434*'ACC. CCTV'!#REF!</f>
        <v>#REF!</v>
      </c>
      <c r="H424" t="e">
        <f>PORTERO!F425*PORTERO!#REF!</f>
        <v>#REF!</v>
      </c>
      <c r="I424" t="e">
        <f>ALARMAS!F425*ALARMAS!#REF!</f>
        <v>#REF!</v>
      </c>
      <c r="J424" t="e">
        <f>ACCESO!F440*ACCESO!#REF!</f>
        <v>#REF!</v>
      </c>
      <c r="K424" t="e">
        <f>CONECTIVIDAD!F416*CONECTIVIDAD!#REF!</f>
        <v>#REF!</v>
      </c>
      <c r="L424" t="e">
        <f>INCENDIO!F427*INCENDIO!#REF!</f>
        <v>#REF!</v>
      </c>
      <c r="M424" t="e">
        <f>CERCO!F424*CERCO!#REF!</f>
        <v>#REF!</v>
      </c>
      <c r="N424" t="e">
        <f>AUDIO!F424*AUDIO!#REF!</f>
        <v>#REF!</v>
      </c>
      <c r="O424" t="e">
        <f>TELEFONIA!F424*TELEFONIA!#REF!</f>
        <v>#REF!</v>
      </c>
    </row>
    <row r="425" spans="1:15">
      <c r="A425" t="e">
        <f>ELECTRICIDAD!F424*ELECTRICIDAD!#REF!</f>
        <v>#REF!</v>
      </c>
      <c r="B425" t="e">
        <f>HIK!F471*HIK!#REF!</f>
        <v>#REF!</v>
      </c>
      <c r="C425" t="e">
        <f>HDCVI!F422*HDCVI!#REF!</f>
        <v>#REF!</v>
      </c>
      <c r="D425" t="e">
        <f>'IP-DAHUA'!F419*'IP-DAHUA'!#REF!</f>
        <v>#REF!</v>
      </c>
      <c r="E425" t="e">
        <f>'IP-IMOU'!F429*'IP-IMOU'!#REF!</f>
        <v>#REF!</v>
      </c>
      <c r="F425" t="e">
        <f>'HIGH CCTV'!F428*'HIGH CCTV'!#REF!</f>
        <v>#REF!</v>
      </c>
      <c r="G425" t="e">
        <f>'ACC. CCTV'!F435*'ACC. CCTV'!#REF!</f>
        <v>#REF!</v>
      </c>
      <c r="H425" t="e">
        <f>PORTERO!F426*PORTERO!#REF!</f>
        <v>#REF!</v>
      </c>
      <c r="I425" t="e">
        <f>ALARMAS!F426*ALARMAS!#REF!</f>
        <v>#REF!</v>
      </c>
      <c r="J425" t="e">
        <f>ACCESO!F441*ACCESO!#REF!</f>
        <v>#REF!</v>
      </c>
      <c r="K425" t="e">
        <f>CONECTIVIDAD!F417*CONECTIVIDAD!#REF!</f>
        <v>#REF!</v>
      </c>
      <c r="L425" t="e">
        <f>INCENDIO!F428*INCENDIO!#REF!</f>
        <v>#REF!</v>
      </c>
      <c r="M425" t="e">
        <f>CERCO!F425*CERCO!#REF!</f>
        <v>#REF!</v>
      </c>
      <c r="N425" t="e">
        <f>AUDIO!F425*AUDIO!#REF!</f>
        <v>#REF!</v>
      </c>
      <c r="O425" t="e">
        <f>TELEFONIA!F425*TELEFONIA!#REF!</f>
        <v>#REF!</v>
      </c>
    </row>
    <row r="426" spans="1:15">
      <c r="A426" t="e">
        <f>ELECTRICIDAD!F425*ELECTRICIDAD!#REF!</f>
        <v>#REF!</v>
      </c>
      <c r="B426" t="e">
        <f>HIK!F472*HIK!#REF!</f>
        <v>#REF!</v>
      </c>
      <c r="C426" t="e">
        <f>HDCVI!F423*HDCVI!#REF!</f>
        <v>#REF!</v>
      </c>
      <c r="D426" t="e">
        <f>'IP-DAHUA'!F420*'IP-DAHUA'!#REF!</f>
        <v>#REF!</v>
      </c>
      <c r="E426" t="e">
        <f>'IP-IMOU'!F430*'IP-IMOU'!#REF!</f>
        <v>#REF!</v>
      </c>
      <c r="F426" t="e">
        <f>'HIGH CCTV'!F429*'HIGH CCTV'!#REF!</f>
        <v>#REF!</v>
      </c>
      <c r="G426" t="e">
        <f>'ACC. CCTV'!F436*'ACC. CCTV'!#REF!</f>
        <v>#REF!</v>
      </c>
      <c r="H426" t="e">
        <f>PORTERO!F427*PORTERO!#REF!</f>
        <v>#REF!</v>
      </c>
      <c r="I426" t="e">
        <f>ALARMAS!F427*ALARMAS!#REF!</f>
        <v>#REF!</v>
      </c>
      <c r="J426" t="e">
        <f>ACCESO!F442*ACCESO!#REF!</f>
        <v>#REF!</v>
      </c>
      <c r="K426" t="e">
        <f>CONECTIVIDAD!F418*CONECTIVIDAD!#REF!</f>
        <v>#REF!</v>
      </c>
      <c r="L426" t="e">
        <f>INCENDIO!F429*INCENDIO!#REF!</f>
        <v>#REF!</v>
      </c>
      <c r="M426" t="e">
        <f>CERCO!F426*CERCO!#REF!</f>
        <v>#REF!</v>
      </c>
      <c r="N426" t="e">
        <f>AUDIO!F426*AUDIO!#REF!</f>
        <v>#REF!</v>
      </c>
      <c r="O426" t="e">
        <f>TELEFONIA!F426*TELEFONIA!#REF!</f>
        <v>#REF!</v>
      </c>
    </row>
    <row r="427" spans="1:15">
      <c r="A427" t="e">
        <f>ELECTRICIDAD!F426*ELECTRICIDAD!#REF!</f>
        <v>#REF!</v>
      </c>
      <c r="B427" t="e">
        <f>HIK!F473*HIK!#REF!</f>
        <v>#REF!</v>
      </c>
      <c r="C427" t="e">
        <f>HDCVI!F424*HDCVI!#REF!</f>
        <v>#REF!</v>
      </c>
      <c r="D427" t="e">
        <f>'IP-DAHUA'!F421*'IP-DAHUA'!#REF!</f>
        <v>#REF!</v>
      </c>
      <c r="E427" t="e">
        <f>'IP-IMOU'!F431*'IP-IMOU'!#REF!</f>
        <v>#REF!</v>
      </c>
      <c r="F427" t="e">
        <f>'HIGH CCTV'!F430*'HIGH CCTV'!#REF!</f>
        <v>#REF!</v>
      </c>
      <c r="G427" t="e">
        <f>'ACC. CCTV'!F437*'ACC. CCTV'!#REF!</f>
        <v>#REF!</v>
      </c>
      <c r="H427" t="e">
        <f>PORTERO!F428*PORTERO!#REF!</f>
        <v>#REF!</v>
      </c>
      <c r="I427" t="e">
        <f>ALARMAS!F428*ALARMAS!#REF!</f>
        <v>#REF!</v>
      </c>
      <c r="J427" t="e">
        <f>ACCESO!F443*ACCESO!#REF!</f>
        <v>#REF!</v>
      </c>
      <c r="K427" t="e">
        <f>CONECTIVIDAD!F419*CONECTIVIDAD!#REF!</f>
        <v>#REF!</v>
      </c>
      <c r="L427" t="e">
        <f>INCENDIO!F430*INCENDIO!#REF!</f>
        <v>#REF!</v>
      </c>
      <c r="M427" t="e">
        <f>CERCO!F427*CERCO!#REF!</f>
        <v>#REF!</v>
      </c>
      <c r="N427" t="e">
        <f>AUDIO!F427*AUDIO!#REF!</f>
        <v>#REF!</v>
      </c>
      <c r="O427" t="e">
        <f>TELEFONIA!F427*TELEFONIA!#REF!</f>
        <v>#REF!</v>
      </c>
    </row>
    <row r="428" spans="1:15">
      <c r="A428" t="e">
        <f>ELECTRICIDAD!F427*ELECTRICIDAD!#REF!</f>
        <v>#REF!</v>
      </c>
      <c r="B428" t="e">
        <f>HIK!F474*HIK!#REF!</f>
        <v>#REF!</v>
      </c>
      <c r="C428" t="e">
        <f>HDCVI!F425*HDCVI!#REF!</f>
        <v>#REF!</v>
      </c>
      <c r="D428" t="e">
        <f>'IP-DAHUA'!F422*'IP-DAHUA'!#REF!</f>
        <v>#REF!</v>
      </c>
      <c r="E428" t="e">
        <f>'IP-IMOU'!F432*'IP-IMOU'!#REF!</f>
        <v>#REF!</v>
      </c>
      <c r="F428" t="e">
        <f>'HIGH CCTV'!F431*'HIGH CCTV'!#REF!</f>
        <v>#REF!</v>
      </c>
      <c r="G428" t="e">
        <f>'ACC. CCTV'!F438*'ACC. CCTV'!#REF!</f>
        <v>#REF!</v>
      </c>
      <c r="H428" t="e">
        <f>PORTERO!F429*PORTERO!#REF!</f>
        <v>#REF!</v>
      </c>
      <c r="I428" t="e">
        <f>ALARMAS!F429*ALARMAS!#REF!</f>
        <v>#REF!</v>
      </c>
      <c r="J428" t="e">
        <f>ACCESO!F444*ACCESO!#REF!</f>
        <v>#REF!</v>
      </c>
      <c r="K428" t="e">
        <f>CONECTIVIDAD!F420*CONECTIVIDAD!#REF!</f>
        <v>#REF!</v>
      </c>
      <c r="L428" t="e">
        <f>INCENDIO!F431*INCENDIO!#REF!</f>
        <v>#REF!</v>
      </c>
      <c r="M428" t="e">
        <f>CERCO!F428*CERCO!#REF!</f>
        <v>#REF!</v>
      </c>
      <c r="N428" t="e">
        <f>AUDIO!F428*AUDIO!#REF!</f>
        <v>#REF!</v>
      </c>
      <c r="O428" t="e">
        <f>TELEFONIA!F428*TELEFONIA!#REF!</f>
        <v>#REF!</v>
      </c>
    </row>
    <row r="429" spans="1:15">
      <c r="A429" t="e">
        <f>ELECTRICIDAD!F428*ELECTRICIDAD!#REF!</f>
        <v>#REF!</v>
      </c>
      <c r="B429" t="e">
        <f>HIK!F475*HIK!#REF!</f>
        <v>#REF!</v>
      </c>
      <c r="C429" t="e">
        <f>HDCVI!F426*HDCVI!#REF!</f>
        <v>#REF!</v>
      </c>
      <c r="D429" t="e">
        <f>'IP-DAHUA'!F423*'IP-DAHUA'!#REF!</f>
        <v>#REF!</v>
      </c>
      <c r="E429" t="e">
        <f>'IP-IMOU'!F433*'IP-IMOU'!#REF!</f>
        <v>#REF!</v>
      </c>
      <c r="F429" t="e">
        <f>'HIGH CCTV'!F432*'HIGH CCTV'!#REF!</f>
        <v>#REF!</v>
      </c>
      <c r="G429" t="e">
        <f>'ACC. CCTV'!F439*'ACC. CCTV'!#REF!</f>
        <v>#REF!</v>
      </c>
      <c r="H429" t="e">
        <f>PORTERO!F430*PORTERO!#REF!</f>
        <v>#REF!</v>
      </c>
      <c r="I429" t="e">
        <f>ALARMAS!F430*ALARMAS!#REF!</f>
        <v>#REF!</v>
      </c>
      <c r="J429" t="e">
        <f>ACCESO!F445*ACCESO!#REF!</f>
        <v>#REF!</v>
      </c>
      <c r="K429" t="e">
        <f>CONECTIVIDAD!F421*CONECTIVIDAD!#REF!</f>
        <v>#REF!</v>
      </c>
      <c r="L429" t="e">
        <f>INCENDIO!F432*INCENDIO!#REF!</f>
        <v>#REF!</v>
      </c>
      <c r="M429" t="e">
        <f>CERCO!F429*CERCO!#REF!</f>
        <v>#REF!</v>
      </c>
      <c r="N429" t="e">
        <f>AUDIO!F429*AUDIO!#REF!</f>
        <v>#REF!</v>
      </c>
      <c r="O429" t="e">
        <f>TELEFONIA!F429*TELEFONIA!#REF!</f>
        <v>#REF!</v>
      </c>
    </row>
    <row r="430" spans="1:15">
      <c r="A430" t="e">
        <f>ELECTRICIDAD!F429*ELECTRICIDAD!#REF!</f>
        <v>#REF!</v>
      </c>
      <c r="B430" t="e">
        <f>HIK!F476*HIK!#REF!</f>
        <v>#REF!</v>
      </c>
      <c r="C430" t="e">
        <f>HDCVI!F427*HDCVI!#REF!</f>
        <v>#REF!</v>
      </c>
      <c r="D430" t="e">
        <f>'IP-DAHUA'!F424*'IP-DAHUA'!#REF!</f>
        <v>#REF!</v>
      </c>
      <c r="E430" t="e">
        <f>'IP-IMOU'!F434*'IP-IMOU'!#REF!</f>
        <v>#REF!</v>
      </c>
      <c r="F430" t="e">
        <f>'HIGH CCTV'!F433*'HIGH CCTV'!#REF!</f>
        <v>#REF!</v>
      </c>
      <c r="G430" t="e">
        <f>'ACC. CCTV'!F440*'ACC. CCTV'!#REF!</f>
        <v>#REF!</v>
      </c>
      <c r="H430" t="e">
        <f>PORTERO!F431*PORTERO!#REF!</f>
        <v>#REF!</v>
      </c>
      <c r="I430" t="e">
        <f>ALARMAS!F431*ALARMAS!#REF!</f>
        <v>#REF!</v>
      </c>
      <c r="J430" t="e">
        <f>ACCESO!F446*ACCESO!#REF!</f>
        <v>#REF!</v>
      </c>
      <c r="K430" t="e">
        <f>CONECTIVIDAD!F422*CONECTIVIDAD!#REF!</f>
        <v>#REF!</v>
      </c>
      <c r="L430" t="e">
        <f>INCENDIO!F433*INCENDIO!#REF!</f>
        <v>#REF!</v>
      </c>
      <c r="M430" t="e">
        <f>CERCO!F430*CERCO!#REF!</f>
        <v>#REF!</v>
      </c>
      <c r="N430" t="e">
        <f>AUDIO!F430*AUDIO!#REF!</f>
        <v>#REF!</v>
      </c>
      <c r="O430" t="e">
        <f>TELEFONIA!F430*TELEFONIA!#REF!</f>
        <v>#REF!</v>
      </c>
    </row>
    <row r="431" spans="1:15">
      <c r="A431" t="e">
        <f>ELECTRICIDAD!F430*ELECTRICIDAD!#REF!</f>
        <v>#REF!</v>
      </c>
      <c r="B431" t="e">
        <f>HIK!F477*HIK!#REF!</f>
        <v>#REF!</v>
      </c>
      <c r="C431" t="e">
        <f>HDCVI!F428*HDCVI!#REF!</f>
        <v>#REF!</v>
      </c>
      <c r="D431" t="e">
        <f>'IP-DAHUA'!F425*'IP-DAHUA'!#REF!</f>
        <v>#REF!</v>
      </c>
      <c r="E431" t="e">
        <f>'IP-IMOU'!F435*'IP-IMOU'!#REF!</f>
        <v>#REF!</v>
      </c>
      <c r="F431" t="e">
        <f>'HIGH CCTV'!F434*'HIGH CCTV'!#REF!</f>
        <v>#REF!</v>
      </c>
      <c r="G431" t="e">
        <f>'ACC. CCTV'!F441*'ACC. CCTV'!#REF!</f>
        <v>#REF!</v>
      </c>
      <c r="H431" t="e">
        <f>PORTERO!F432*PORTERO!#REF!</f>
        <v>#REF!</v>
      </c>
      <c r="I431" t="e">
        <f>ALARMAS!F432*ALARMAS!#REF!</f>
        <v>#REF!</v>
      </c>
      <c r="J431" t="e">
        <f>ACCESO!F447*ACCESO!#REF!</f>
        <v>#REF!</v>
      </c>
      <c r="K431" t="e">
        <f>CONECTIVIDAD!F423*CONECTIVIDAD!#REF!</f>
        <v>#REF!</v>
      </c>
      <c r="L431" t="e">
        <f>INCENDIO!F434*INCENDIO!#REF!</f>
        <v>#REF!</v>
      </c>
      <c r="M431" t="e">
        <f>CERCO!F431*CERCO!#REF!</f>
        <v>#REF!</v>
      </c>
      <c r="N431" t="e">
        <f>AUDIO!F431*AUDIO!#REF!</f>
        <v>#REF!</v>
      </c>
      <c r="O431" t="e">
        <f>TELEFONIA!F431*TELEFONIA!#REF!</f>
        <v>#REF!</v>
      </c>
    </row>
    <row r="432" spans="1:15">
      <c r="A432" t="e">
        <f>ELECTRICIDAD!F431*ELECTRICIDAD!#REF!</f>
        <v>#REF!</v>
      </c>
      <c r="B432" t="e">
        <f>HIK!F478*HIK!#REF!</f>
        <v>#REF!</v>
      </c>
      <c r="C432" t="e">
        <f>HDCVI!F429*HDCVI!#REF!</f>
        <v>#REF!</v>
      </c>
      <c r="D432" t="e">
        <f>'IP-DAHUA'!F426*'IP-DAHUA'!#REF!</f>
        <v>#REF!</v>
      </c>
      <c r="E432" t="e">
        <f>'IP-IMOU'!F436*'IP-IMOU'!#REF!</f>
        <v>#REF!</v>
      </c>
      <c r="F432" t="e">
        <f>'HIGH CCTV'!F435*'HIGH CCTV'!#REF!</f>
        <v>#REF!</v>
      </c>
      <c r="G432" t="e">
        <f>'ACC. CCTV'!F442*'ACC. CCTV'!#REF!</f>
        <v>#REF!</v>
      </c>
      <c r="H432" t="e">
        <f>PORTERO!F433*PORTERO!#REF!</f>
        <v>#REF!</v>
      </c>
      <c r="I432" t="e">
        <f>ALARMAS!F433*ALARMAS!#REF!</f>
        <v>#REF!</v>
      </c>
      <c r="J432" t="e">
        <f>ACCESO!F448*ACCESO!#REF!</f>
        <v>#REF!</v>
      </c>
      <c r="K432" t="e">
        <f>CONECTIVIDAD!F424*CONECTIVIDAD!#REF!</f>
        <v>#REF!</v>
      </c>
      <c r="L432" t="e">
        <f>INCENDIO!F435*INCENDIO!#REF!</f>
        <v>#REF!</v>
      </c>
      <c r="M432" t="e">
        <f>CERCO!F432*CERCO!#REF!</f>
        <v>#REF!</v>
      </c>
      <c r="N432" t="e">
        <f>AUDIO!F432*AUDIO!#REF!</f>
        <v>#REF!</v>
      </c>
      <c r="O432" t="e">
        <f>TELEFONIA!F432*TELEFONIA!#REF!</f>
        <v>#REF!</v>
      </c>
    </row>
    <row r="433" spans="1:15">
      <c r="A433" t="e">
        <f>ELECTRICIDAD!F432*ELECTRICIDAD!#REF!</f>
        <v>#REF!</v>
      </c>
      <c r="B433" t="e">
        <f>HIK!F479*HIK!#REF!</f>
        <v>#REF!</v>
      </c>
      <c r="C433" t="e">
        <f>HDCVI!F430*HDCVI!#REF!</f>
        <v>#REF!</v>
      </c>
      <c r="D433" t="e">
        <f>'IP-DAHUA'!F427*'IP-DAHUA'!#REF!</f>
        <v>#REF!</v>
      </c>
      <c r="E433" t="e">
        <f>'IP-IMOU'!F437*'IP-IMOU'!#REF!</f>
        <v>#REF!</v>
      </c>
      <c r="F433" t="e">
        <f>'HIGH CCTV'!F436*'HIGH CCTV'!#REF!</f>
        <v>#REF!</v>
      </c>
      <c r="G433" t="e">
        <f>'ACC. CCTV'!F443*'ACC. CCTV'!#REF!</f>
        <v>#REF!</v>
      </c>
      <c r="H433" t="e">
        <f>PORTERO!F434*PORTERO!#REF!</f>
        <v>#REF!</v>
      </c>
      <c r="I433" t="e">
        <f>ALARMAS!F434*ALARMAS!#REF!</f>
        <v>#REF!</v>
      </c>
      <c r="J433" t="e">
        <f>ACCESO!F449*ACCESO!#REF!</f>
        <v>#REF!</v>
      </c>
      <c r="K433" t="e">
        <f>CONECTIVIDAD!F425*CONECTIVIDAD!#REF!</f>
        <v>#REF!</v>
      </c>
      <c r="L433" t="e">
        <f>INCENDIO!F436*INCENDIO!#REF!</f>
        <v>#REF!</v>
      </c>
      <c r="M433" t="e">
        <f>CERCO!F433*CERCO!#REF!</f>
        <v>#REF!</v>
      </c>
      <c r="N433" t="e">
        <f>AUDIO!F433*AUDIO!#REF!</f>
        <v>#REF!</v>
      </c>
      <c r="O433" t="e">
        <f>TELEFONIA!F433*TELEFONIA!#REF!</f>
        <v>#REF!</v>
      </c>
    </row>
    <row r="434" spans="1:15">
      <c r="A434" t="e">
        <f>ELECTRICIDAD!F433*ELECTRICIDAD!#REF!</f>
        <v>#REF!</v>
      </c>
      <c r="B434" t="e">
        <f>HIK!F480*HIK!#REF!</f>
        <v>#REF!</v>
      </c>
      <c r="C434" t="e">
        <f>HDCVI!F431*HDCVI!#REF!</f>
        <v>#REF!</v>
      </c>
      <c r="D434" t="e">
        <f>'IP-DAHUA'!F428*'IP-DAHUA'!#REF!</f>
        <v>#REF!</v>
      </c>
      <c r="E434" t="e">
        <f>'IP-IMOU'!F438*'IP-IMOU'!#REF!</f>
        <v>#REF!</v>
      </c>
      <c r="F434" t="e">
        <f>'HIGH CCTV'!F437*'HIGH CCTV'!#REF!</f>
        <v>#REF!</v>
      </c>
      <c r="G434" t="e">
        <f>'ACC. CCTV'!F444*'ACC. CCTV'!#REF!</f>
        <v>#REF!</v>
      </c>
      <c r="H434" t="e">
        <f>PORTERO!F435*PORTERO!#REF!</f>
        <v>#REF!</v>
      </c>
      <c r="I434" t="e">
        <f>ALARMAS!F435*ALARMAS!#REF!</f>
        <v>#REF!</v>
      </c>
      <c r="J434" t="e">
        <f>ACCESO!F450*ACCESO!#REF!</f>
        <v>#REF!</v>
      </c>
      <c r="K434" t="e">
        <f>CONECTIVIDAD!F426*CONECTIVIDAD!#REF!</f>
        <v>#REF!</v>
      </c>
      <c r="L434" t="e">
        <f>INCENDIO!F437*INCENDIO!#REF!</f>
        <v>#REF!</v>
      </c>
      <c r="M434" t="e">
        <f>CERCO!F434*CERCO!#REF!</f>
        <v>#REF!</v>
      </c>
      <c r="N434" t="e">
        <f>AUDIO!F434*AUDIO!#REF!</f>
        <v>#REF!</v>
      </c>
      <c r="O434" t="e">
        <f>TELEFONIA!F434*TELEFONIA!#REF!</f>
        <v>#REF!</v>
      </c>
    </row>
    <row r="435" spans="1:15">
      <c r="A435" t="e">
        <f>ELECTRICIDAD!F434*ELECTRICIDAD!#REF!</f>
        <v>#REF!</v>
      </c>
      <c r="B435" t="e">
        <f>HIK!F481*HIK!#REF!</f>
        <v>#REF!</v>
      </c>
      <c r="C435" t="e">
        <f>HDCVI!F432*HDCVI!#REF!</f>
        <v>#REF!</v>
      </c>
      <c r="D435" t="e">
        <f>'IP-DAHUA'!F429*'IP-DAHUA'!#REF!</f>
        <v>#REF!</v>
      </c>
      <c r="E435" t="e">
        <f>'IP-IMOU'!F439*'IP-IMOU'!#REF!</f>
        <v>#REF!</v>
      </c>
      <c r="F435" t="e">
        <f>'HIGH CCTV'!F438*'HIGH CCTV'!#REF!</f>
        <v>#REF!</v>
      </c>
      <c r="G435" t="e">
        <f>'ACC. CCTV'!F445*'ACC. CCTV'!#REF!</f>
        <v>#REF!</v>
      </c>
      <c r="H435" t="e">
        <f>PORTERO!F436*PORTERO!#REF!</f>
        <v>#REF!</v>
      </c>
      <c r="I435" t="e">
        <f>ALARMAS!F436*ALARMAS!#REF!</f>
        <v>#REF!</v>
      </c>
      <c r="J435" t="e">
        <f>ACCESO!F451*ACCESO!#REF!</f>
        <v>#REF!</v>
      </c>
      <c r="K435" t="e">
        <f>CONECTIVIDAD!F427*CONECTIVIDAD!#REF!</f>
        <v>#REF!</v>
      </c>
      <c r="L435" t="e">
        <f>INCENDIO!F438*INCENDIO!#REF!</f>
        <v>#REF!</v>
      </c>
      <c r="M435" t="e">
        <f>CERCO!F435*CERCO!#REF!</f>
        <v>#REF!</v>
      </c>
      <c r="N435" t="e">
        <f>AUDIO!F435*AUDIO!#REF!</f>
        <v>#REF!</v>
      </c>
      <c r="O435" t="e">
        <f>TELEFONIA!F435*TELEFONIA!#REF!</f>
        <v>#REF!</v>
      </c>
    </row>
    <row r="436" spans="1:15">
      <c r="A436" t="e">
        <f>ELECTRICIDAD!F435*ELECTRICIDAD!#REF!</f>
        <v>#REF!</v>
      </c>
      <c r="B436" t="e">
        <f>HIK!F482*HIK!#REF!</f>
        <v>#REF!</v>
      </c>
      <c r="C436" t="e">
        <f>HDCVI!F433*HDCVI!#REF!</f>
        <v>#REF!</v>
      </c>
      <c r="D436" t="e">
        <f>'IP-DAHUA'!F430*'IP-DAHUA'!#REF!</f>
        <v>#REF!</v>
      </c>
      <c r="E436" t="e">
        <f>'IP-IMOU'!F440*'IP-IMOU'!#REF!</f>
        <v>#REF!</v>
      </c>
      <c r="F436" t="e">
        <f>'HIGH CCTV'!F439*'HIGH CCTV'!#REF!</f>
        <v>#REF!</v>
      </c>
      <c r="G436" t="e">
        <f>'ACC. CCTV'!F446*'ACC. CCTV'!#REF!</f>
        <v>#REF!</v>
      </c>
      <c r="H436" t="e">
        <f>PORTERO!F437*PORTERO!#REF!</f>
        <v>#REF!</v>
      </c>
      <c r="I436" t="e">
        <f>ALARMAS!F437*ALARMAS!#REF!</f>
        <v>#REF!</v>
      </c>
      <c r="J436" t="e">
        <f>ACCESO!F452*ACCESO!#REF!</f>
        <v>#REF!</v>
      </c>
      <c r="K436" t="e">
        <f>CONECTIVIDAD!F428*CONECTIVIDAD!#REF!</f>
        <v>#REF!</v>
      </c>
      <c r="L436" t="e">
        <f>INCENDIO!F439*INCENDIO!#REF!</f>
        <v>#REF!</v>
      </c>
      <c r="M436" t="e">
        <f>CERCO!F436*CERCO!#REF!</f>
        <v>#REF!</v>
      </c>
      <c r="N436" t="e">
        <f>AUDIO!F436*AUDIO!#REF!</f>
        <v>#REF!</v>
      </c>
      <c r="O436" t="e">
        <f>TELEFONIA!F436*TELEFONIA!#REF!</f>
        <v>#REF!</v>
      </c>
    </row>
    <row r="437" spans="1:15">
      <c r="A437" t="e">
        <f>ELECTRICIDAD!F436*ELECTRICIDAD!#REF!</f>
        <v>#REF!</v>
      </c>
      <c r="B437" t="e">
        <f>HIK!F483*HIK!#REF!</f>
        <v>#REF!</v>
      </c>
      <c r="C437" t="e">
        <f>HDCVI!F434*HDCVI!#REF!</f>
        <v>#REF!</v>
      </c>
      <c r="D437" t="e">
        <f>'IP-DAHUA'!F431*'IP-DAHUA'!#REF!</f>
        <v>#REF!</v>
      </c>
      <c r="E437" t="e">
        <f>'IP-IMOU'!F441*'IP-IMOU'!#REF!</f>
        <v>#REF!</v>
      </c>
      <c r="F437" t="e">
        <f>'HIGH CCTV'!F440*'HIGH CCTV'!#REF!</f>
        <v>#REF!</v>
      </c>
      <c r="G437" t="e">
        <f>'ACC. CCTV'!F447*'ACC. CCTV'!#REF!</f>
        <v>#REF!</v>
      </c>
      <c r="H437" t="e">
        <f>PORTERO!F438*PORTERO!#REF!</f>
        <v>#REF!</v>
      </c>
      <c r="I437" t="e">
        <f>ALARMAS!F438*ALARMAS!#REF!</f>
        <v>#REF!</v>
      </c>
      <c r="J437" t="e">
        <f>ACCESO!F453*ACCESO!#REF!</f>
        <v>#REF!</v>
      </c>
      <c r="K437" t="e">
        <f>CONECTIVIDAD!F429*CONECTIVIDAD!#REF!</f>
        <v>#REF!</v>
      </c>
      <c r="L437" t="e">
        <f>INCENDIO!F440*INCENDIO!#REF!</f>
        <v>#REF!</v>
      </c>
      <c r="M437" t="e">
        <f>CERCO!F437*CERCO!#REF!</f>
        <v>#REF!</v>
      </c>
      <c r="N437" t="e">
        <f>AUDIO!F437*AUDIO!#REF!</f>
        <v>#REF!</v>
      </c>
      <c r="O437" t="e">
        <f>TELEFONIA!F437*TELEFONIA!#REF!</f>
        <v>#REF!</v>
      </c>
    </row>
    <row r="438" spans="1:15">
      <c r="A438" t="e">
        <f>ELECTRICIDAD!F437*ELECTRICIDAD!#REF!</f>
        <v>#REF!</v>
      </c>
      <c r="B438" t="e">
        <f>HIK!F484*HIK!#REF!</f>
        <v>#REF!</v>
      </c>
      <c r="C438" t="e">
        <f>HDCVI!F435*HDCVI!#REF!</f>
        <v>#REF!</v>
      </c>
      <c r="D438" t="e">
        <f>'IP-DAHUA'!F432*'IP-DAHUA'!#REF!</f>
        <v>#REF!</v>
      </c>
      <c r="E438" t="e">
        <f>'IP-IMOU'!F442*'IP-IMOU'!#REF!</f>
        <v>#REF!</v>
      </c>
      <c r="F438" t="e">
        <f>'HIGH CCTV'!F441*'HIGH CCTV'!#REF!</f>
        <v>#REF!</v>
      </c>
      <c r="G438" t="e">
        <f>'ACC. CCTV'!F448*'ACC. CCTV'!#REF!</f>
        <v>#REF!</v>
      </c>
      <c r="H438" t="e">
        <f>PORTERO!F439*PORTERO!#REF!</f>
        <v>#REF!</v>
      </c>
      <c r="I438" t="e">
        <f>ALARMAS!F439*ALARMAS!#REF!</f>
        <v>#REF!</v>
      </c>
      <c r="J438" t="e">
        <f>ACCESO!F454*ACCESO!#REF!</f>
        <v>#REF!</v>
      </c>
      <c r="K438" t="e">
        <f>CONECTIVIDAD!F430*CONECTIVIDAD!#REF!</f>
        <v>#REF!</v>
      </c>
      <c r="L438" t="e">
        <f>INCENDIO!F441*INCENDIO!#REF!</f>
        <v>#REF!</v>
      </c>
      <c r="M438" t="e">
        <f>CERCO!F438*CERCO!#REF!</f>
        <v>#REF!</v>
      </c>
      <c r="N438" t="e">
        <f>AUDIO!F438*AUDIO!#REF!</f>
        <v>#REF!</v>
      </c>
      <c r="O438" t="e">
        <f>TELEFONIA!F438*TELEFONIA!#REF!</f>
        <v>#REF!</v>
      </c>
    </row>
    <row r="439" spans="1:15">
      <c r="A439" t="e">
        <f>ELECTRICIDAD!F438*ELECTRICIDAD!#REF!</f>
        <v>#REF!</v>
      </c>
      <c r="B439" t="e">
        <f>HIK!F485*HIK!#REF!</f>
        <v>#REF!</v>
      </c>
      <c r="C439" t="e">
        <f>HDCVI!F436*HDCVI!#REF!</f>
        <v>#REF!</v>
      </c>
      <c r="D439" t="e">
        <f>'IP-DAHUA'!F433*'IP-DAHUA'!#REF!</f>
        <v>#REF!</v>
      </c>
      <c r="E439" t="e">
        <f>'IP-IMOU'!F443*'IP-IMOU'!#REF!</f>
        <v>#REF!</v>
      </c>
      <c r="F439" t="e">
        <f>'HIGH CCTV'!F442*'HIGH CCTV'!#REF!</f>
        <v>#REF!</v>
      </c>
      <c r="G439" t="e">
        <f>'ACC. CCTV'!F449*'ACC. CCTV'!#REF!</f>
        <v>#REF!</v>
      </c>
      <c r="H439" t="e">
        <f>PORTERO!F440*PORTERO!#REF!</f>
        <v>#REF!</v>
      </c>
      <c r="I439" t="e">
        <f>ALARMAS!F440*ALARMAS!#REF!</f>
        <v>#REF!</v>
      </c>
      <c r="J439" t="e">
        <f>ACCESO!F455*ACCESO!#REF!</f>
        <v>#REF!</v>
      </c>
      <c r="K439" t="e">
        <f>CONECTIVIDAD!F431*CONECTIVIDAD!#REF!</f>
        <v>#REF!</v>
      </c>
      <c r="L439" t="e">
        <f>INCENDIO!F442*INCENDIO!#REF!</f>
        <v>#REF!</v>
      </c>
      <c r="M439" t="e">
        <f>CERCO!F439*CERCO!#REF!</f>
        <v>#REF!</v>
      </c>
      <c r="N439" t="e">
        <f>AUDIO!F439*AUDIO!#REF!</f>
        <v>#REF!</v>
      </c>
      <c r="O439" t="e">
        <f>TELEFONIA!F439*TELEFONIA!#REF!</f>
        <v>#REF!</v>
      </c>
    </row>
    <row r="440" spans="1:15">
      <c r="A440" t="e">
        <f>ELECTRICIDAD!F439*ELECTRICIDAD!#REF!</f>
        <v>#REF!</v>
      </c>
      <c r="B440" t="e">
        <f>HIK!F486*HIK!#REF!</f>
        <v>#REF!</v>
      </c>
      <c r="C440" t="e">
        <f>HDCVI!F437*HDCVI!#REF!</f>
        <v>#REF!</v>
      </c>
      <c r="D440" t="e">
        <f>'IP-DAHUA'!F434*'IP-DAHUA'!#REF!</f>
        <v>#REF!</v>
      </c>
      <c r="E440" t="e">
        <f>'IP-IMOU'!F444*'IP-IMOU'!#REF!</f>
        <v>#REF!</v>
      </c>
      <c r="F440" t="e">
        <f>'HIGH CCTV'!F443*'HIGH CCTV'!#REF!</f>
        <v>#REF!</v>
      </c>
      <c r="G440" t="e">
        <f>'ACC. CCTV'!F450*'ACC. CCTV'!#REF!</f>
        <v>#REF!</v>
      </c>
      <c r="H440" t="e">
        <f>PORTERO!F441*PORTERO!#REF!</f>
        <v>#REF!</v>
      </c>
      <c r="I440" t="e">
        <f>ALARMAS!F441*ALARMAS!#REF!</f>
        <v>#REF!</v>
      </c>
      <c r="J440" t="e">
        <f>ACCESO!F456*ACCESO!#REF!</f>
        <v>#REF!</v>
      </c>
      <c r="K440" t="e">
        <f>CONECTIVIDAD!F432*CONECTIVIDAD!#REF!</f>
        <v>#REF!</v>
      </c>
      <c r="L440" t="e">
        <f>INCENDIO!F443*INCENDIO!#REF!</f>
        <v>#REF!</v>
      </c>
      <c r="M440" t="e">
        <f>CERCO!F440*CERCO!#REF!</f>
        <v>#REF!</v>
      </c>
      <c r="N440" t="e">
        <f>AUDIO!F440*AUDIO!#REF!</f>
        <v>#REF!</v>
      </c>
      <c r="O440" t="e">
        <f>TELEFONIA!F440*TELEFONIA!#REF!</f>
        <v>#REF!</v>
      </c>
    </row>
    <row r="441" spans="1:15">
      <c r="A441" t="e">
        <f>ELECTRICIDAD!F440*ELECTRICIDAD!#REF!</f>
        <v>#REF!</v>
      </c>
      <c r="B441" t="e">
        <f>HIK!F487*HIK!#REF!</f>
        <v>#REF!</v>
      </c>
      <c r="C441" t="e">
        <f>HDCVI!F438*HDCVI!#REF!</f>
        <v>#REF!</v>
      </c>
      <c r="D441" t="e">
        <f>'IP-DAHUA'!F435*'IP-DAHUA'!#REF!</f>
        <v>#REF!</v>
      </c>
      <c r="E441" t="e">
        <f>'IP-IMOU'!F445*'IP-IMOU'!#REF!</f>
        <v>#REF!</v>
      </c>
      <c r="F441" t="e">
        <f>'HIGH CCTV'!F444*'HIGH CCTV'!#REF!</f>
        <v>#REF!</v>
      </c>
      <c r="G441" t="e">
        <f>'ACC. CCTV'!F451*'ACC. CCTV'!#REF!</f>
        <v>#REF!</v>
      </c>
      <c r="H441" t="e">
        <f>PORTERO!F442*PORTERO!#REF!</f>
        <v>#REF!</v>
      </c>
      <c r="I441" t="e">
        <f>ALARMAS!F442*ALARMAS!#REF!</f>
        <v>#REF!</v>
      </c>
      <c r="J441" t="e">
        <f>ACCESO!F457*ACCESO!#REF!</f>
        <v>#REF!</v>
      </c>
      <c r="K441" t="e">
        <f>CONECTIVIDAD!F433*CONECTIVIDAD!#REF!</f>
        <v>#REF!</v>
      </c>
      <c r="L441" t="e">
        <f>INCENDIO!F444*INCENDIO!#REF!</f>
        <v>#REF!</v>
      </c>
      <c r="M441" t="e">
        <f>CERCO!F441*CERCO!#REF!</f>
        <v>#REF!</v>
      </c>
      <c r="N441" t="e">
        <f>AUDIO!F441*AUDIO!#REF!</f>
        <v>#REF!</v>
      </c>
      <c r="O441" t="e">
        <f>TELEFONIA!F441*TELEFONIA!#REF!</f>
        <v>#REF!</v>
      </c>
    </row>
    <row r="442" spans="1:15">
      <c r="A442" t="e">
        <f>ELECTRICIDAD!F441*ELECTRICIDAD!#REF!</f>
        <v>#REF!</v>
      </c>
      <c r="B442" t="e">
        <f>HIK!F488*HIK!#REF!</f>
        <v>#REF!</v>
      </c>
      <c r="C442" t="e">
        <f>HDCVI!F439*HDCVI!#REF!</f>
        <v>#REF!</v>
      </c>
      <c r="D442" t="e">
        <f>'IP-DAHUA'!F436*'IP-DAHUA'!#REF!</f>
        <v>#REF!</v>
      </c>
      <c r="E442" t="e">
        <f>'IP-IMOU'!F446*'IP-IMOU'!#REF!</f>
        <v>#REF!</v>
      </c>
      <c r="F442" t="e">
        <f>'HIGH CCTV'!F445*'HIGH CCTV'!#REF!</f>
        <v>#REF!</v>
      </c>
      <c r="G442" t="e">
        <f>'ACC. CCTV'!F452*'ACC. CCTV'!#REF!</f>
        <v>#REF!</v>
      </c>
      <c r="H442" t="e">
        <f>PORTERO!F443*PORTERO!#REF!</f>
        <v>#REF!</v>
      </c>
      <c r="I442" t="e">
        <f>ALARMAS!F443*ALARMAS!#REF!</f>
        <v>#REF!</v>
      </c>
      <c r="J442" t="e">
        <f>ACCESO!F458*ACCESO!#REF!</f>
        <v>#REF!</v>
      </c>
      <c r="K442" t="e">
        <f>CONECTIVIDAD!F434*CONECTIVIDAD!#REF!</f>
        <v>#REF!</v>
      </c>
      <c r="L442" t="e">
        <f>INCENDIO!F445*INCENDIO!#REF!</f>
        <v>#REF!</v>
      </c>
      <c r="M442" t="e">
        <f>CERCO!F442*CERCO!#REF!</f>
        <v>#REF!</v>
      </c>
      <c r="N442" t="e">
        <f>AUDIO!F442*AUDIO!#REF!</f>
        <v>#REF!</v>
      </c>
      <c r="O442" t="e">
        <f>TELEFONIA!F442*TELEFONIA!#REF!</f>
        <v>#REF!</v>
      </c>
    </row>
    <row r="443" spans="1:15">
      <c r="A443" t="e">
        <f>ELECTRICIDAD!F442*ELECTRICIDAD!#REF!</f>
        <v>#REF!</v>
      </c>
      <c r="B443" t="e">
        <f>HIK!F489*HIK!#REF!</f>
        <v>#REF!</v>
      </c>
      <c r="C443" t="e">
        <f>HDCVI!F440*HDCVI!#REF!</f>
        <v>#REF!</v>
      </c>
      <c r="D443" t="e">
        <f>'IP-DAHUA'!F437*'IP-DAHUA'!#REF!</f>
        <v>#REF!</v>
      </c>
      <c r="E443" t="e">
        <f>'IP-IMOU'!F447*'IP-IMOU'!#REF!</f>
        <v>#REF!</v>
      </c>
      <c r="F443" t="e">
        <f>'HIGH CCTV'!F446*'HIGH CCTV'!#REF!</f>
        <v>#REF!</v>
      </c>
      <c r="G443" t="e">
        <f>'ACC. CCTV'!F453*'ACC. CCTV'!#REF!</f>
        <v>#REF!</v>
      </c>
      <c r="H443" t="e">
        <f>PORTERO!F444*PORTERO!#REF!</f>
        <v>#REF!</v>
      </c>
      <c r="I443" t="e">
        <f>ALARMAS!F444*ALARMAS!#REF!</f>
        <v>#REF!</v>
      </c>
      <c r="J443" t="e">
        <f>ACCESO!F459*ACCESO!#REF!</f>
        <v>#REF!</v>
      </c>
      <c r="K443" t="e">
        <f>CONECTIVIDAD!F435*CONECTIVIDAD!#REF!</f>
        <v>#REF!</v>
      </c>
      <c r="L443" t="e">
        <f>INCENDIO!F446*INCENDIO!#REF!</f>
        <v>#REF!</v>
      </c>
      <c r="M443" t="e">
        <f>CERCO!F443*CERCO!#REF!</f>
        <v>#REF!</v>
      </c>
      <c r="N443" t="e">
        <f>AUDIO!F443*AUDIO!#REF!</f>
        <v>#REF!</v>
      </c>
      <c r="O443" t="e">
        <f>TELEFONIA!F443*TELEFONIA!#REF!</f>
        <v>#REF!</v>
      </c>
    </row>
    <row r="444" spans="1:15">
      <c r="A444" t="e">
        <f>ELECTRICIDAD!F443*ELECTRICIDAD!#REF!</f>
        <v>#REF!</v>
      </c>
      <c r="B444" t="e">
        <f>HIK!F490*HIK!#REF!</f>
        <v>#REF!</v>
      </c>
      <c r="C444" t="e">
        <f>HDCVI!F441*HDCVI!#REF!</f>
        <v>#REF!</v>
      </c>
      <c r="D444" t="e">
        <f>'IP-DAHUA'!F438*'IP-DAHUA'!#REF!</f>
        <v>#REF!</v>
      </c>
      <c r="E444" t="e">
        <f>'IP-IMOU'!F448*'IP-IMOU'!#REF!</f>
        <v>#REF!</v>
      </c>
      <c r="F444" t="e">
        <f>'HIGH CCTV'!F447*'HIGH CCTV'!#REF!</f>
        <v>#REF!</v>
      </c>
      <c r="G444" t="e">
        <f>'ACC. CCTV'!F454*'ACC. CCTV'!#REF!</f>
        <v>#REF!</v>
      </c>
      <c r="H444" t="e">
        <f>PORTERO!F445*PORTERO!#REF!</f>
        <v>#REF!</v>
      </c>
      <c r="I444" t="e">
        <f>ALARMAS!F445*ALARMAS!#REF!</f>
        <v>#REF!</v>
      </c>
      <c r="J444" t="e">
        <f>ACCESO!F460*ACCESO!#REF!</f>
        <v>#REF!</v>
      </c>
      <c r="K444" t="e">
        <f>CONECTIVIDAD!F436*CONECTIVIDAD!#REF!</f>
        <v>#REF!</v>
      </c>
      <c r="L444" t="e">
        <f>INCENDIO!F447*INCENDIO!#REF!</f>
        <v>#REF!</v>
      </c>
      <c r="M444" t="e">
        <f>CERCO!F444*CERCO!#REF!</f>
        <v>#REF!</v>
      </c>
      <c r="N444" t="e">
        <f>AUDIO!F444*AUDIO!#REF!</f>
        <v>#REF!</v>
      </c>
      <c r="O444" t="e">
        <f>TELEFONIA!F444*TELEFONIA!#REF!</f>
        <v>#REF!</v>
      </c>
    </row>
    <row r="445" spans="1:15">
      <c r="A445" t="e">
        <f>ELECTRICIDAD!F444*ELECTRICIDAD!#REF!</f>
        <v>#REF!</v>
      </c>
      <c r="B445" t="e">
        <f>HIK!F491*HIK!#REF!</f>
        <v>#REF!</v>
      </c>
      <c r="C445" t="e">
        <f>HDCVI!F442*HDCVI!#REF!</f>
        <v>#REF!</v>
      </c>
      <c r="D445" t="e">
        <f>'IP-DAHUA'!F439*'IP-DAHUA'!#REF!</f>
        <v>#REF!</v>
      </c>
      <c r="E445" t="e">
        <f>'IP-IMOU'!F449*'IP-IMOU'!#REF!</f>
        <v>#REF!</v>
      </c>
      <c r="F445" t="e">
        <f>'HIGH CCTV'!F448*'HIGH CCTV'!#REF!</f>
        <v>#REF!</v>
      </c>
      <c r="G445" t="e">
        <f>'ACC. CCTV'!F455*'ACC. CCTV'!#REF!</f>
        <v>#REF!</v>
      </c>
      <c r="H445" t="e">
        <f>PORTERO!F446*PORTERO!#REF!</f>
        <v>#REF!</v>
      </c>
      <c r="I445" t="e">
        <f>ALARMAS!F446*ALARMAS!#REF!</f>
        <v>#REF!</v>
      </c>
      <c r="J445" t="e">
        <f>ACCESO!F461*ACCESO!#REF!</f>
        <v>#REF!</v>
      </c>
      <c r="K445" t="e">
        <f>CONECTIVIDAD!F437*CONECTIVIDAD!#REF!</f>
        <v>#REF!</v>
      </c>
      <c r="L445" t="e">
        <f>INCENDIO!F448*INCENDIO!#REF!</f>
        <v>#REF!</v>
      </c>
      <c r="M445" t="e">
        <f>CERCO!F445*CERCO!#REF!</f>
        <v>#REF!</v>
      </c>
      <c r="N445" t="e">
        <f>AUDIO!F445*AUDIO!#REF!</f>
        <v>#REF!</v>
      </c>
      <c r="O445" t="e">
        <f>TELEFONIA!F445*TELEFONIA!#REF!</f>
        <v>#REF!</v>
      </c>
    </row>
    <row r="446" spans="1:15">
      <c r="A446" t="e">
        <f>ELECTRICIDAD!F445*ELECTRICIDAD!#REF!</f>
        <v>#REF!</v>
      </c>
      <c r="B446" t="e">
        <f>HIK!F492*HIK!#REF!</f>
        <v>#REF!</v>
      </c>
      <c r="C446" t="e">
        <f>HDCVI!F443*HDCVI!#REF!</f>
        <v>#REF!</v>
      </c>
      <c r="D446" t="e">
        <f>'IP-DAHUA'!F440*'IP-DAHUA'!#REF!</f>
        <v>#REF!</v>
      </c>
      <c r="E446" t="e">
        <f>'IP-IMOU'!F450*'IP-IMOU'!#REF!</f>
        <v>#REF!</v>
      </c>
      <c r="F446" t="e">
        <f>'HIGH CCTV'!F449*'HIGH CCTV'!#REF!</f>
        <v>#REF!</v>
      </c>
      <c r="G446" t="e">
        <f>'ACC. CCTV'!F456*'ACC. CCTV'!#REF!</f>
        <v>#REF!</v>
      </c>
      <c r="H446" t="e">
        <f>PORTERO!F447*PORTERO!#REF!</f>
        <v>#REF!</v>
      </c>
      <c r="I446" t="e">
        <f>ALARMAS!F447*ALARMAS!#REF!</f>
        <v>#REF!</v>
      </c>
      <c r="J446" t="e">
        <f>ACCESO!F462*ACCESO!#REF!</f>
        <v>#REF!</v>
      </c>
      <c r="K446" t="e">
        <f>CONECTIVIDAD!F438*CONECTIVIDAD!#REF!</f>
        <v>#REF!</v>
      </c>
      <c r="L446" t="e">
        <f>INCENDIO!F449*INCENDIO!#REF!</f>
        <v>#REF!</v>
      </c>
      <c r="M446" t="e">
        <f>CERCO!F446*CERCO!#REF!</f>
        <v>#REF!</v>
      </c>
      <c r="N446" t="e">
        <f>AUDIO!F446*AUDIO!#REF!</f>
        <v>#REF!</v>
      </c>
      <c r="O446" t="e">
        <f>TELEFONIA!F446*TELEFONIA!#REF!</f>
        <v>#REF!</v>
      </c>
    </row>
    <row r="447" spans="1:15">
      <c r="A447" t="e">
        <f>ELECTRICIDAD!F446*ELECTRICIDAD!#REF!</f>
        <v>#REF!</v>
      </c>
      <c r="B447" t="e">
        <f>HIK!F493*HIK!#REF!</f>
        <v>#REF!</v>
      </c>
      <c r="C447" t="e">
        <f>HDCVI!F444*HDCVI!#REF!</f>
        <v>#REF!</v>
      </c>
      <c r="D447" t="e">
        <f>'IP-DAHUA'!F441*'IP-DAHUA'!#REF!</f>
        <v>#REF!</v>
      </c>
      <c r="E447" t="e">
        <f>'IP-IMOU'!F451*'IP-IMOU'!#REF!</f>
        <v>#REF!</v>
      </c>
      <c r="F447" t="e">
        <f>'HIGH CCTV'!F450*'HIGH CCTV'!#REF!</f>
        <v>#REF!</v>
      </c>
      <c r="G447" t="e">
        <f>'ACC. CCTV'!F457*'ACC. CCTV'!#REF!</f>
        <v>#REF!</v>
      </c>
      <c r="H447" t="e">
        <f>PORTERO!F448*PORTERO!#REF!</f>
        <v>#REF!</v>
      </c>
      <c r="I447" t="e">
        <f>ALARMAS!F448*ALARMAS!#REF!</f>
        <v>#REF!</v>
      </c>
      <c r="J447" t="e">
        <f>ACCESO!F463*ACCESO!#REF!</f>
        <v>#REF!</v>
      </c>
      <c r="K447" t="e">
        <f>CONECTIVIDAD!F439*CONECTIVIDAD!#REF!</f>
        <v>#REF!</v>
      </c>
      <c r="L447" t="e">
        <f>INCENDIO!F450*INCENDIO!#REF!</f>
        <v>#REF!</v>
      </c>
      <c r="M447" t="e">
        <f>CERCO!F447*CERCO!#REF!</f>
        <v>#REF!</v>
      </c>
      <c r="N447" t="e">
        <f>AUDIO!F447*AUDIO!#REF!</f>
        <v>#REF!</v>
      </c>
      <c r="O447" t="e">
        <f>TELEFONIA!F447*TELEFONIA!#REF!</f>
        <v>#REF!</v>
      </c>
    </row>
    <row r="448" spans="1:15">
      <c r="A448" t="e">
        <f>ELECTRICIDAD!F447*ELECTRICIDAD!#REF!</f>
        <v>#REF!</v>
      </c>
      <c r="B448" t="e">
        <f>HIK!F494*HIK!#REF!</f>
        <v>#REF!</v>
      </c>
      <c r="C448" t="e">
        <f>HDCVI!F445*HDCVI!#REF!</f>
        <v>#REF!</v>
      </c>
      <c r="D448" t="e">
        <f>'IP-DAHUA'!F442*'IP-DAHUA'!#REF!</f>
        <v>#REF!</v>
      </c>
      <c r="E448" t="e">
        <f>'IP-IMOU'!F452*'IP-IMOU'!#REF!</f>
        <v>#REF!</v>
      </c>
      <c r="F448" t="e">
        <f>'HIGH CCTV'!F451*'HIGH CCTV'!#REF!</f>
        <v>#REF!</v>
      </c>
      <c r="G448" t="e">
        <f>'ACC. CCTV'!F458*'ACC. CCTV'!#REF!</f>
        <v>#REF!</v>
      </c>
      <c r="H448" t="e">
        <f>PORTERO!F449*PORTERO!#REF!</f>
        <v>#REF!</v>
      </c>
      <c r="I448" t="e">
        <f>ALARMAS!F449*ALARMAS!#REF!</f>
        <v>#REF!</v>
      </c>
      <c r="J448" t="e">
        <f>ACCESO!F464*ACCESO!#REF!</f>
        <v>#REF!</v>
      </c>
      <c r="K448" t="e">
        <f>CONECTIVIDAD!F440*CONECTIVIDAD!#REF!</f>
        <v>#REF!</v>
      </c>
      <c r="L448" t="e">
        <f>INCENDIO!F451*INCENDIO!#REF!</f>
        <v>#REF!</v>
      </c>
      <c r="M448" t="e">
        <f>CERCO!F448*CERCO!#REF!</f>
        <v>#REF!</v>
      </c>
      <c r="N448" t="e">
        <f>AUDIO!F448*AUDIO!#REF!</f>
        <v>#REF!</v>
      </c>
      <c r="O448" t="e">
        <f>TELEFONIA!F448*TELEFONIA!#REF!</f>
        <v>#REF!</v>
      </c>
    </row>
    <row r="449" spans="1:15">
      <c r="A449" t="e">
        <f>ELECTRICIDAD!F448*ELECTRICIDAD!#REF!</f>
        <v>#REF!</v>
      </c>
      <c r="B449" t="e">
        <f>HIK!F495*HIK!#REF!</f>
        <v>#REF!</v>
      </c>
      <c r="C449" t="e">
        <f>HDCVI!F446*HDCVI!#REF!</f>
        <v>#REF!</v>
      </c>
      <c r="D449" t="e">
        <f>'IP-DAHUA'!F443*'IP-DAHUA'!#REF!</f>
        <v>#REF!</v>
      </c>
      <c r="E449" t="e">
        <f>'IP-IMOU'!F453*'IP-IMOU'!#REF!</f>
        <v>#REF!</v>
      </c>
      <c r="F449" t="e">
        <f>'HIGH CCTV'!F452*'HIGH CCTV'!#REF!</f>
        <v>#REF!</v>
      </c>
      <c r="G449" t="e">
        <f>'ACC. CCTV'!F459*'ACC. CCTV'!#REF!</f>
        <v>#REF!</v>
      </c>
      <c r="H449" t="e">
        <f>PORTERO!F450*PORTERO!#REF!</f>
        <v>#REF!</v>
      </c>
      <c r="I449" t="e">
        <f>ALARMAS!F450*ALARMAS!#REF!</f>
        <v>#REF!</v>
      </c>
      <c r="J449" t="e">
        <f>ACCESO!F465*ACCESO!#REF!</f>
        <v>#REF!</v>
      </c>
      <c r="K449" t="e">
        <f>CONECTIVIDAD!F441*CONECTIVIDAD!#REF!</f>
        <v>#REF!</v>
      </c>
      <c r="L449" t="e">
        <f>INCENDIO!F452*INCENDIO!#REF!</f>
        <v>#REF!</v>
      </c>
      <c r="M449" t="e">
        <f>CERCO!F449*CERCO!#REF!</f>
        <v>#REF!</v>
      </c>
      <c r="N449" t="e">
        <f>AUDIO!F449*AUDIO!#REF!</f>
        <v>#REF!</v>
      </c>
      <c r="O449" t="e">
        <f>TELEFONIA!F449*TELEFONIA!#REF!</f>
        <v>#REF!</v>
      </c>
    </row>
    <row r="450" spans="1:15">
      <c r="A450" t="e">
        <f>ELECTRICIDAD!F449*ELECTRICIDAD!#REF!</f>
        <v>#REF!</v>
      </c>
      <c r="B450" t="e">
        <f>HIK!F496*HIK!#REF!</f>
        <v>#REF!</v>
      </c>
      <c r="C450" t="e">
        <f>HDCVI!F447*HDCVI!#REF!</f>
        <v>#REF!</v>
      </c>
      <c r="D450" t="e">
        <f>'IP-DAHUA'!F444*'IP-DAHUA'!#REF!</f>
        <v>#REF!</v>
      </c>
      <c r="E450" t="e">
        <f>'IP-IMOU'!F454*'IP-IMOU'!#REF!</f>
        <v>#REF!</v>
      </c>
      <c r="F450" t="e">
        <f>'HIGH CCTV'!F453*'HIGH CCTV'!#REF!</f>
        <v>#REF!</v>
      </c>
      <c r="G450" t="e">
        <f>'ACC. CCTV'!F460*'ACC. CCTV'!#REF!</f>
        <v>#REF!</v>
      </c>
      <c r="H450" t="e">
        <f>PORTERO!F451*PORTERO!#REF!</f>
        <v>#REF!</v>
      </c>
      <c r="I450" t="e">
        <f>ALARMAS!F451*ALARMAS!#REF!</f>
        <v>#REF!</v>
      </c>
      <c r="J450" t="e">
        <f>ACCESO!F466*ACCESO!#REF!</f>
        <v>#REF!</v>
      </c>
      <c r="K450" t="e">
        <f>CONECTIVIDAD!F442*CONECTIVIDAD!#REF!</f>
        <v>#REF!</v>
      </c>
      <c r="L450" t="e">
        <f>INCENDIO!F453*INCENDIO!#REF!</f>
        <v>#REF!</v>
      </c>
      <c r="M450" t="e">
        <f>CERCO!F450*CERCO!#REF!</f>
        <v>#REF!</v>
      </c>
      <c r="N450" t="e">
        <f>AUDIO!F450*AUDIO!#REF!</f>
        <v>#REF!</v>
      </c>
      <c r="O450" t="e">
        <f>TELEFONIA!F450*TELEFONIA!#REF!</f>
        <v>#REF!</v>
      </c>
    </row>
    <row r="451" spans="1:15">
      <c r="A451" t="e">
        <f>ELECTRICIDAD!F450*ELECTRICIDAD!#REF!</f>
        <v>#REF!</v>
      </c>
      <c r="B451" t="e">
        <f>HIK!F497*HIK!#REF!</f>
        <v>#REF!</v>
      </c>
      <c r="C451" t="e">
        <f>HDCVI!F448*HDCVI!#REF!</f>
        <v>#REF!</v>
      </c>
      <c r="D451" t="e">
        <f>'IP-DAHUA'!F445*'IP-DAHUA'!#REF!</f>
        <v>#REF!</v>
      </c>
      <c r="E451" t="e">
        <f>'IP-IMOU'!F455*'IP-IMOU'!#REF!</f>
        <v>#REF!</v>
      </c>
      <c r="F451" t="e">
        <f>'HIGH CCTV'!F454*'HIGH CCTV'!#REF!</f>
        <v>#REF!</v>
      </c>
      <c r="G451" t="e">
        <f>'ACC. CCTV'!F461*'ACC. CCTV'!#REF!</f>
        <v>#REF!</v>
      </c>
      <c r="H451" t="e">
        <f>PORTERO!F452*PORTERO!#REF!</f>
        <v>#REF!</v>
      </c>
      <c r="I451" t="e">
        <f>ALARMAS!F452*ALARMAS!#REF!</f>
        <v>#REF!</v>
      </c>
      <c r="J451" t="e">
        <f>ACCESO!F467*ACCESO!#REF!</f>
        <v>#REF!</v>
      </c>
      <c r="K451" t="e">
        <f>CONECTIVIDAD!F443*CONECTIVIDAD!#REF!</f>
        <v>#REF!</v>
      </c>
      <c r="L451" t="e">
        <f>INCENDIO!F454*INCENDIO!#REF!</f>
        <v>#REF!</v>
      </c>
      <c r="M451" t="e">
        <f>CERCO!F451*CERCO!#REF!</f>
        <v>#REF!</v>
      </c>
      <c r="N451" t="e">
        <f>AUDIO!F451*AUDIO!#REF!</f>
        <v>#REF!</v>
      </c>
      <c r="O451" t="e">
        <f>TELEFONIA!F451*TELEFONIA!#REF!</f>
        <v>#REF!</v>
      </c>
    </row>
    <row r="452" spans="1:15">
      <c r="A452" t="e">
        <f>ELECTRICIDAD!F451*ELECTRICIDAD!#REF!</f>
        <v>#REF!</v>
      </c>
      <c r="B452" t="e">
        <f>HIK!F498*HIK!#REF!</f>
        <v>#REF!</v>
      </c>
      <c r="C452" t="e">
        <f>HDCVI!F449*HDCVI!#REF!</f>
        <v>#REF!</v>
      </c>
      <c r="D452" t="e">
        <f>'IP-DAHUA'!F446*'IP-DAHUA'!#REF!</f>
        <v>#REF!</v>
      </c>
      <c r="E452" t="e">
        <f>'IP-IMOU'!F456*'IP-IMOU'!#REF!</f>
        <v>#REF!</v>
      </c>
      <c r="F452" t="e">
        <f>'HIGH CCTV'!F455*'HIGH CCTV'!#REF!</f>
        <v>#REF!</v>
      </c>
      <c r="G452" t="e">
        <f>'ACC. CCTV'!F462*'ACC. CCTV'!#REF!</f>
        <v>#REF!</v>
      </c>
      <c r="H452" t="e">
        <f>PORTERO!F453*PORTERO!#REF!</f>
        <v>#REF!</v>
      </c>
      <c r="I452" t="e">
        <f>ALARMAS!F453*ALARMAS!#REF!</f>
        <v>#REF!</v>
      </c>
      <c r="J452" t="e">
        <f>ACCESO!F468*ACCESO!#REF!</f>
        <v>#REF!</v>
      </c>
      <c r="K452" t="e">
        <f>CONECTIVIDAD!F444*CONECTIVIDAD!#REF!</f>
        <v>#REF!</v>
      </c>
      <c r="L452" t="e">
        <f>INCENDIO!F455*INCENDIO!#REF!</f>
        <v>#REF!</v>
      </c>
      <c r="M452" t="e">
        <f>CERCO!F452*CERCO!#REF!</f>
        <v>#REF!</v>
      </c>
      <c r="N452" t="e">
        <f>AUDIO!F452*AUDIO!#REF!</f>
        <v>#REF!</v>
      </c>
      <c r="O452" t="e">
        <f>TELEFONIA!F452*TELEFONIA!#REF!</f>
        <v>#REF!</v>
      </c>
    </row>
    <row r="453" spans="1:15">
      <c r="A453" t="e">
        <f>ELECTRICIDAD!F452*ELECTRICIDAD!#REF!</f>
        <v>#REF!</v>
      </c>
      <c r="B453" t="e">
        <f>HIK!F499*HIK!#REF!</f>
        <v>#REF!</v>
      </c>
      <c r="C453" t="e">
        <f>HDCVI!F450*HDCVI!#REF!</f>
        <v>#REF!</v>
      </c>
      <c r="D453" t="e">
        <f>'IP-DAHUA'!F447*'IP-DAHUA'!#REF!</f>
        <v>#REF!</v>
      </c>
      <c r="E453" t="e">
        <f>'IP-IMOU'!F457*'IP-IMOU'!#REF!</f>
        <v>#REF!</v>
      </c>
      <c r="F453" t="e">
        <f>'HIGH CCTV'!F456*'HIGH CCTV'!#REF!</f>
        <v>#REF!</v>
      </c>
      <c r="G453" t="e">
        <f>'ACC. CCTV'!F463*'ACC. CCTV'!#REF!</f>
        <v>#REF!</v>
      </c>
      <c r="H453" t="e">
        <f>PORTERO!F454*PORTERO!#REF!</f>
        <v>#REF!</v>
      </c>
      <c r="I453" t="e">
        <f>ALARMAS!F454*ALARMAS!#REF!</f>
        <v>#REF!</v>
      </c>
      <c r="J453" t="e">
        <f>ACCESO!F469*ACCESO!#REF!</f>
        <v>#REF!</v>
      </c>
      <c r="K453" t="e">
        <f>CONECTIVIDAD!F445*CONECTIVIDAD!#REF!</f>
        <v>#REF!</v>
      </c>
      <c r="L453" t="e">
        <f>INCENDIO!F456*INCENDIO!#REF!</f>
        <v>#REF!</v>
      </c>
      <c r="M453" t="e">
        <f>CERCO!F453*CERCO!#REF!</f>
        <v>#REF!</v>
      </c>
      <c r="N453" t="e">
        <f>AUDIO!F453*AUDIO!#REF!</f>
        <v>#REF!</v>
      </c>
      <c r="O453" t="e">
        <f>TELEFONIA!F453*TELEFONIA!#REF!</f>
        <v>#REF!</v>
      </c>
    </row>
    <row r="454" spans="1:15">
      <c r="A454" t="e">
        <f>ELECTRICIDAD!F453*ELECTRICIDAD!#REF!</f>
        <v>#REF!</v>
      </c>
      <c r="B454" t="e">
        <f>HIK!F500*HIK!#REF!</f>
        <v>#REF!</v>
      </c>
      <c r="C454" t="e">
        <f>HDCVI!F451*HDCVI!#REF!</f>
        <v>#REF!</v>
      </c>
      <c r="D454" t="e">
        <f>'IP-DAHUA'!F448*'IP-DAHUA'!#REF!</f>
        <v>#REF!</v>
      </c>
      <c r="E454" t="e">
        <f>'IP-IMOU'!F458*'IP-IMOU'!#REF!</f>
        <v>#REF!</v>
      </c>
      <c r="F454" t="e">
        <f>'HIGH CCTV'!F457*'HIGH CCTV'!#REF!</f>
        <v>#REF!</v>
      </c>
      <c r="G454" t="e">
        <f>'ACC. CCTV'!F464*'ACC. CCTV'!#REF!</f>
        <v>#REF!</v>
      </c>
      <c r="H454" t="e">
        <f>PORTERO!F455*PORTERO!#REF!</f>
        <v>#REF!</v>
      </c>
      <c r="I454" t="e">
        <f>ALARMAS!F455*ALARMAS!#REF!</f>
        <v>#REF!</v>
      </c>
      <c r="J454" t="e">
        <f>ACCESO!F470*ACCESO!#REF!</f>
        <v>#REF!</v>
      </c>
      <c r="K454" t="e">
        <f>CONECTIVIDAD!F446*CONECTIVIDAD!#REF!</f>
        <v>#REF!</v>
      </c>
      <c r="L454" t="e">
        <f>INCENDIO!F457*INCENDIO!#REF!</f>
        <v>#REF!</v>
      </c>
      <c r="M454" t="e">
        <f>CERCO!F454*CERCO!#REF!</f>
        <v>#REF!</v>
      </c>
      <c r="N454" t="e">
        <f>AUDIO!F454*AUDIO!#REF!</f>
        <v>#REF!</v>
      </c>
      <c r="O454" t="e">
        <f>TELEFONIA!F454*TELEFONIA!#REF!</f>
        <v>#REF!</v>
      </c>
    </row>
    <row r="455" spans="1:15">
      <c r="A455" t="e">
        <f>ELECTRICIDAD!F454*ELECTRICIDAD!#REF!</f>
        <v>#REF!</v>
      </c>
      <c r="B455" t="e">
        <f>HIK!F501*HIK!#REF!</f>
        <v>#REF!</v>
      </c>
      <c r="C455" t="e">
        <f>HDCVI!F452*HDCVI!#REF!</f>
        <v>#REF!</v>
      </c>
      <c r="D455" t="e">
        <f>'IP-DAHUA'!F449*'IP-DAHUA'!#REF!</f>
        <v>#REF!</v>
      </c>
      <c r="E455" t="e">
        <f>'IP-IMOU'!F459*'IP-IMOU'!#REF!</f>
        <v>#REF!</v>
      </c>
      <c r="F455" t="e">
        <f>'HIGH CCTV'!F458*'HIGH CCTV'!#REF!</f>
        <v>#REF!</v>
      </c>
      <c r="G455" t="e">
        <f>'ACC. CCTV'!F465*'ACC. CCTV'!#REF!</f>
        <v>#REF!</v>
      </c>
      <c r="H455" t="e">
        <f>PORTERO!F456*PORTERO!#REF!</f>
        <v>#REF!</v>
      </c>
      <c r="I455" t="e">
        <f>ALARMAS!F456*ALARMAS!#REF!</f>
        <v>#REF!</v>
      </c>
      <c r="J455" t="e">
        <f>ACCESO!F471*ACCESO!#REF!</f>
        <v>#REF!</v>
      </c>
      <c r="K455" t="e">
        <f>CONECTIVIDAD!F447*CONECTIVIDAD!#REF!</f>
        <v>#REF!</v>
      </c>
      <c r="L455" t="e">
        <f>INCENDIO!F458*INCENDIO!#REF!</f>
        <v>#REF!</v>
      </c>
      <c r="M455" t="e">
        <f>CERCO!F455*CERCO!#REF!</f>
        <v>#REF!</v>
      </c>
      <c r="N455" t="e">
        <f>AUDIO!F455*AUDIO!#REF!</f>
        <v>#REF!</v>
      </c>
      <c r="O455" t="e">
        <f>TELEFONIA!F455*TELEFONIA!#REF!</f>
        <v>#REF!</v>
      </c>
    </row>
    <row r="456" spans="1:15">
      <c r="A456" t="e">
        <f>ELECTRICIDAD!F455*ELECTRICIDAD!#REF!</f>
        <v>#REF!</v>
      </c>
      <c r="B456" t="e">
        <f>HIK!F502*HIK!#REF!</f>
        <v>#REF!</v>
      </c>
      <c r="C456" t="e">
        <f>HDCVI!F453*HDCVI!#REF!</f>
        <v>#REF!</v>
      </c>
      <c r="D456" t="e">
        <f>'IP-DAHUA'!F450*'IP-DAHUA'!#REF!</f>
        <v>#REF!</v>
      </c>
      <c r="E456" t="e">
        <f>'IP-IMOU'!F460*'IP-IMOU'!#REF!</f>
        <v>#REF!</v>
      </c>
      <c r="F456" t="e">
        <f>'HIGH CCTV'!F459*'HIGH CCTV'!#REF!</f>
        <v>#REF!</v>
      </c>
      <c r="G456" t="e">
        <f>'ACC. CCTV'!F466*'ACC. CCTV'!#REF!</f>
        <v>#REF!</v>
      </c>
      <c r="H456" t="e">
        <f>PORTERO!F457*PORTERO!#REF!</f>
        <v>#REF!</v>
      </c>
      <c r="I456" t="e">
        <f>ALARMAS!F457*ALARMAS!#REF!</f>
        <v>#REF!</v>
      </c>
      <c r="J456" t="e">
        <f>ACCESO!F472*ACCESO!#REF!</f>
        <v>#REF!</v>
      </c>
      <c r="K456" t="e">
        <f>CONECTIVIDAD!F448*CONECTIVIDAD!#REF!</f>
        <v>#REF!</v>
      </c>
      <c r="L456" t="e">
        <f>INCENDIO!F459*INCENDIO!#REF!</f>
        <v>#REF!</v>
      </c>
      <c r="M456" t="e">
        <f>CERCO!F456*CERCO!#REF!</f>
        <v>#REF!</v>
      </c>
      <c r="N456" t="e">
        <f>AUDIO!F456*AUDIO!#REF!</f>
        <v>#REF!</v>
      </c>
      <c r="O456" t="e">
        <f>TELEFONIA!F456*TELEFONIA!#REF!</f>
        <v>#REF!</v>
      </c>
    </row>
    <row r="457" spans="1:15">
      <c r="A457" t="e">
        <f>ELECTRICIDAD!F456*ELECTRICIDAD!#REF!</f>
        <v>#REF!</v>
      </c>
      <c r="B457" t="e">
        <f>HIK!F503*HIK!#REF!</f>
        <v>#REF!</v>
      </c>
      <c r="C457" t="e">
        <f>HDCVI!F454*HDCVI!#REF!</f>
        <v>#REF!</v>
      </c>
      <c r="D457" t="e">
        <f>'IP-DAHUA'!F451*'IP-DAHUA'!#REF!</f>
        <v>#REF!</v>
      </c>
      <c r="E457" t="e">
        <f>'IP-IMOU'!F461*'IP-IMOU'!#REF!</f>
        <v>#REF!</v>
      </c>
      <c r="F457" t="e">
        <f>'HIGH CCTV'!F460*'HIGH CCTV'!#REF!</f>
        <v>#REF!</v>
      </c>
      <c r="G457" t="e">
        <f>'ACC. CCTV'!F467*'ACC. CCTV'!#REF!</f>
        <v>#REF!</v>
      </c>
      <c r="H457" t="e">
        <f>PORTERO!F458*PORTERO!#REF!</f>
        <v>#REF!</v>
      </c>
      <c r="I457" t="e">
        <f>ALARMAS!F458*ALARMAS!#REF!</f>
        <v>#REF!</v>
      </c>
      <c r="J457" t="e">
        <f>ACCESO!F473*ACCESO!#REF!</f>
        <v>#REF!</v>
      </c>
      <c r="K457" t="e">
        <f>CONECTIVIDAD!F449*CONECTIVIDAD!#REF!</f>
        <v>#REF!</v>
      </c>
      <c r="L457" t="e">
        <f>INCENDIO!F460*INCENDIO!#REF!</f>
        <v>#REF!</v>
      </c>
      <c r="M457" t="e">
        <f>CERCO!F457*CERCO!#REF!</f>
        <v>#REF!</v>
      </c>
      <c r="N457" t="e">
        <f>AUDIO!F457*AUDIO!#REF!</f>
        <v>#REF!</v>
      </c>
      <c r="O457" t="e">
        <f>TELEFONIA!F457*TELEFONIA!#REF!</f>
        <v>#REF!</v>
      </c>
    </row>
    <row r="458" spans="1:15">
      <c r="A458" t="e">
        <f>ELECTRICIDAD!F457*ELECTRICIDAD!#REF!</f>
        <v>#REF!</v>
      </c>
      <c r="B458" t="e">
        <f>HIK!F504*HIK!#REF!</f>
        <v>#REF!</v>
      </c>
      <c r="C458" t="e">
        <f>HDCVI!F455*HDCVI!#REF!</f>
        <v>#REF!</v>
      </c>
      <c r="D458" t="e">
        <f>'IP-DAHUA'!F452*'IP-DAHUA'!#REF!</f>
        <v>#REF!</v>
      </c>
      <c r="E458" t="e">
        <f>'IP-IMOU'!F462*'IP-IMOU'!#REF!</f>
        <v>#REF!</v>
      </c>
      <c r="F458" t="e">
        <f>'HIGH CCTV'!F461*'HIGH CCTV'!#REF!</f>
        <v>#REF!</v>
      </c>
      <c r="G458" t="e">
        <f>'ACC. CCTV'!F468*'ACC. CCTV'!#REF!</f>
        <v>#REF!</v>
      </c>
      <c r="H458" t="e">
        <f>PORTERO!F459*PORTERO!#REF!</f>
        <v>#REF!</v>
      </c>
      <c r="I458" t="e">
        <f>ALARMAS!F459*ALARMAS!#REF!</f>
        <v>#REF!</v>
      </c>
      <c r="J458" t="e">
        <f>ACCESO!F474*ACCESO!#REF!</f>
        <v>#REF!</v>
      </c>
      <c r="K458" t="e">
        <f>CONECTIVIDAD!F450*CONECTIVIDAD!#REF!</f>
        <v>#REF!</v>
      </c>
      <c r="L458" t="e">
        <f>INCENDIO!F461*INCENDIO!#REF!</f>
        <v>#REF!</v>
      </c>
      <c r="M458" t="e">
        <f>CERCO!F458*CERCO!#REF!</f>
        <v>#REF!</v>
      </c>
      <c r="N458" t="e">
        <f>AUDIO!F458*AUDIO!#REF!</f>
        <v>#REF!</v>
      </c>
      <c r="O458" t="e">
        <f>TELEFONIA!F458*TELEFONIA!#REF!</f>
        <v>#REF!</v>
      </c>
    </row>
    <row r="459" spans="1:15">
      <c r="A459" t="e">
        <f>ELECTRICIDAD!F458*ELECTRICIDAD!#REF!</f>
        <v>#REF!</v>
      </c>
      <c r="B459" t="e">
        <f>HIK!F505*HIK!#REF!</f>
        <v>#REF!</v>
      </c>
      <c r="C459" t="e">
        <f>HDCVI!F456*HDCVI!#REF!</f>
        <v>#REF!</v>
      </c>
      <c r="D459" t="e">
        <f>'IP-DAHUA'!F453*'IP-DAHUA'!#REF!</f>
        <v>#REF!</v>
      </c>
      <c r="E459" t="e">
        <f>'IP-IMOU'!F463*'IP-IMOU'!#REF!</f>
        <v>#REF!</v>
      </c>
      <c r="F459" t="e">
        <f>'HIGH CCTV'!F462*'HIGH CCTV'!#REF!</f>
        <v>#REF!</v>
      </c>
      <c r="G459" t="e">
        <f>'ACC. CCTV'!F469*'ACC. CCTV'!#REF!</f>
        <v>#REF!</v>
      </c>
      <c r="H459" t="e">
        <f>PORTERO!F460*PORTERO!#REF!</f>
        <v>#REF!</v>
      </c>
      <c r="I459" t="e">
        <f>ALARMAS!F460*ALARMAS!#REF!</f>
        <v>#REF!</v>
      </c>
      <c r="J459" t="e">
        <f>ACCESO!F475*ACCESO!#REF!</f>
        <v>#REF!</v>
      </c>
      <c r="K459" t="e">
        <f>CONECTIVIDAD!F451*CONECTIVIDAD!#REF!</f>
        <v>#REF!</v>
      </c>
      <c r="L459" t="e">
        <f>INCENDIO!F462*INCENDIO!#REF!</f>
        <v>#REF!</v>
      </c>
      <c r="M459" t="e">
        <f>CERCO!F459*CERCO!#REF!</f>
        <v>#REF!</v>
      </c>
      <c r="N459" t="e">
        <f>AUDIO!F459*AUDIO!#REF!</f>
        <v>#REF!</v>
      </c>
      <c r="O459" t="e">
        <f>TELEFONIA!F459*TELEFONIA!#REF!</f>
        <v>#REF!</v>
      </c>
    </row>
    <row r="460" spans="1:15">
      <c r="A460" t="e">
        <f>ELECTRICIDAD!F459*ELECTRICIDAD!#REF!</f>
        <v>#REF!</v>
      </c>
      <c r="B460" t="e">
        <f>HIK!F506*HIK!#REF!</f>
        <v>#REF!</v>
      </c>
      <c r="C460" t="e">
        <f>HDCVI!F457*HDCVI!#REF!</f>
        <v>#REF!</v>
      </c>
      <c r="D460" t="e">
        <f>'IP-DAHUA'!F454*'IP-DAHUA'!#REF!</f>
        <v>#REF!</v>
      </c>
      <c r="E460" t="e">
        <f>'IP-IMOU'!F464*'IP-IMOU'!#REF!</f>
        <v>#REF!</v>
      </c>
      <c r="F460" t="e">
        <f>'HIGH CCTV'!F463*'HIGH CCTV'!#REF!</f>
        <v>#REF!</v>
      </c>
      <c r="G460" t="e">
        <f>'ACC. CCTV'!F470*'ACC. CCTV'!#REF!</f>
        <v>#REF!</v>
      </c>
      <c r="H460" t="e">
        <f>PORTERO!F461*PORTERO!#REF!</f>
        <v>#REF!</v>
      </c>
      <c r="I460" t="e">
        <f>ALARMAS!F461*ALARMAS!#REF!</f>
        <v>#REF!</v>
      </c>
      <c r="J460" t="e">
        <f>ACCESO!F476*ACCESO!#REF!</f>
        <v>#REF!</v>
      </c>
      <c r="K460" t="e">
        <f>CONECTIVIDAD!F452*CONECTIVIDAD!#REF!</f>
        <v>#REF!</v>
      </c>
      <c r="L460" t="e">
        <f>INCENDIO!F463*INCENDIO!#REF!</f>
        <v>#REF!</v>
      </c>
      <c r="M460" t="e">
        <f>CERCO!F460*CERCO!#REF!</f>
        <v>#REF!</v>
      </c>
      <c r="N460" t="e">
        <f>AUDIO!F460*AUDIO!#REF!</f>
        <v>#REF!</v>
      </c>
      <c r="O460" t="e">
        <f>TELEFONIA!F460*TELEFONIA!#REF!</f>
        <v>#REF!</v>
      </c>
    </row>
    <row r="461" spans="1:15">
      <c r="A461" t="e">
        <f>ELECTRICIDAD!F460*ELECTRICIDAD!#REF!</f>
        <v>#REF!</v>
      </c>
      <c r="B461" t="e">
        <f>HIK!F507*HIK!#REF!</f>
        <v>#REF!</v>
      </c>
      <c r="C461" t="e">
        <f>HDCVI!F458*HDCVI!#REF!</f>
        <v>#REF!</v>
      </c>
      <c r="D461" t="e">
        <f>'IP-DAHUA'!F455*'IP-DAHUA'!#REF!</f>
        <v>#REF!</v>
      </c>
      <c r="E461" t="e">
        <f>'IP-IMOU'!F465*'IP-IMOU'!#REF!</f>
        <v>#REF!</v>
      </c>
      <c r="F461" t="e">
        <f>'HIGH CCTV'!F464*'HIGH CCTV'!#REF!</f>
        <v>#REF!</v>
      </c>
      <c r="G461" t="e">
        <f>'ACC. CCTV'!F471*'ACC. CCTV'!#REF!</f>
        <v>#REF!</v>
      </c>
      <c r="H461" t="e">
        <f>PORTERO!F462*PORTERO!#REF!</f>
        <v>#REF!</v>
      </c>
      <c r="I461" t="e">
        <f>ALARMAS!F462*ALARMAS!#REF!</f>
        <v>#REF!</v>
      </c>
      <c r="J461" t="e">
        <f>ACCESO!F477*ACCESO!#REF!</f>
        <v>#REF!</v>
      </c>
      <c r="K461" t="e">
        <f>CONECTIVIDAD!F453*CONECTIVIDAD!#REF!</f>
        <v>#REF!</v>
      </c>
      <c r="L461" t="e">
        <f>INCENDIO!F464*INCENDIO!#REF!</f>
        <v>#REF!</v>
      </c>
      <c r="M461" t="e">
        <f>CERCO!F461*CERCO!#REF!</f>
        <v>#REF!</v>
      </c>
      <c r="N461" t="e">
        <f>AUDIO!F461*AUDIO!#REF!</f>
        <v>#REF!</v>
      </c>
      <c r="O461" t="e">
        <f>TELEFONIA!F461*TELEFONIA!#REF!</f>
        <v>#REF!</v>
      </c>
    </row>
    <row r="462" spans="1:15">
      <c r="A462" t="e">
        <f>ELECTRICIDAD!F461*ELECTRICIDAD!#REF!</f>
        <v>#REF!</v>
      </c>
      <c r="B462" t="e">
        <f>HIK!F508*HIK!#REF!</f>
        <v>#REF!</v>
      </c>
      <c r="C462" t="e">
        <f>HDCVI!F459*HDCVI!#REF!</f>
        <v>#REF!</v>
      </c>
      <c r="D462" t="e">
        <f>'IP-DAHUA'!F456*'IP-DAHUA'!#REF!</f>
        <v>#REF!</v>
      </c>
      <c r="E462" t="e">
        <f>'IP-IMOU'!F466*'IP-IMOU'!#REF!</f>
        <v>#REF!</v>
      </c>
      <c r="F462" t="e">
        <f>'HIGH CCTV'!F465*'HIGH CCTV'!#REF!</f>
        <v>#REF!</v>
      </c>
      <c r="G462" t="e">
        <f>'ACC. CCTV'!F472*'ACC. CCTV'!#REF!</f>
        <v>#REF!</v>
      </c>
      <c r="H462" t="e">
        <f>PORTERO!F463*PORTERO!#REF!</f>
        <v>#REF!</v>
      </c>
      <c r="I462" t="e">
        <f>ALARMAS!F463*ALARMAS!#REF!</f>
        <v>#REF!</v>
      </c>
      <c r="J462" t="e">
        <f>ACCESO!F478*ACCESO!#REF!</f>
        <v>#REF!</v>
      </c>
      <c r="K462" t="e">
        <f>CONECTIVIDAD!F454*CONECTIVIDAD!#REF!</f>
        <v>#REF!</v>
      </c>
      <c r="L462" t="e">
        <f>INCENDIO!F465*INCENDIO!#REF!</f>
        <v>#REF!</v>
      </c>
      <c r="M462" t="e">
        <f>CERCO!F462*CERCO!#REF!</f>
        <v>#REF!</v>
      </c>
      <c r="N462" t="e">
        <f>AUDIO!F462*AUDIO!#REF!</f>
        <v>#REF!</v>
      </c>
      <c r="O462" t="e">
        <f>TELEFONIA!F462*TELEFONIA!#REF!</f>
        <v>#REF!</v>
      </c>
    </row>
    <row r="463" spans="1:15">
      <c r="A463" t="e">
        <f>ELECTRICIDAD!F462*ELECTRICIDAD!#REF!</f>
        <v>#REF!</v>
      </c>
      <c r="B463" t="e">
        <f>HIK!F509*HIK!#REF!</f>
        <v>#REF!</v>
      </c>
      <c r="C463" t="e">
        <f>HDCVI!F460*HDCVI!#REF!</f>
        <v>#REF!</v>
      </c>
      <c r="D463" t="e">
        <f>'IP-DAHUA'!F457*'IP-DAHUA'!#REF!</f>
        <v>#REF!</v>
      </c>
      <c r="E463" t="e">
        <f>'IP-IMOU'!F467*'IP-IMOU'!#REF!</f>
        <v>#REF!</v>
      </c>
      <c r="F463" t="e">
        <f>'HIGH CCTV'!F466*'HIGH CCTV'!#REF!</f>
        <v>#REF!</v>
      </c>
      <c r="G463" t="e">
        <f>'ACC. CCTV'!F473*'ACC. CCTV'!#REF!</f>
        <v>#REF!</v>
      </c>
      <c r="H463" t="e">
        <f>PORTERO!F464*PORTERO!#REF!</f>
        <v>#REF!</v>
      </c>
      <c r="I463" t="e">
        <f>ALARMAS!F464*ALARMAS!#REF!</f>
        <v>#REF!</v>
      </c>
      <c r="J463" t="e">
        <f>ACCESO!F479*ACCESO!#REF!</f>
        <v>#REF!</v>
      </c>
      <c r="K463" t="e">
        <f>CONECTIVIDAD!F455*CONECTIVIDAD!#REF!</f>
        <v>#REF!</v>
      </c>
      <c r="L463" t="e">
        <f>INCENDIO!F466*INCENDIO!#REF!</f>
        <v>#REF!</v>
      </c>
      <c r="M463" t="e">
        <f>CERCO!F463*CERCO!#REF!</f>
        <v>#REF!</v>
      </c>
      <c r="N463" t="e">
        <f>AUDIO!F463*AUDIO!#REF!</f>
        <v>#REF!</v>
      </c>
      <c r="O463" t="e">
        <f>TELEFONIA!F463*TELEFONIA!#REF!</f>
        <v>#REF!</v>
      </c>
    </row>
    <row r="464" spans="1:15">
      <c r="A464" t="e">
        <f>ELECTRICIDAD!F463*ELECTRICIDAD!#REF!</f>
        <v>#REF!</v>
      </c>
      <c r="B464" t="e">
        <f>HIK!F510*HIK!#REF!</f>
        <v>#REF!</v>
      </c>
      <c r="C464" t="e">
        <f>HDCVI!F461*HDCVI!#REF!</f>
        <v>#REF!</v>
      </c>
      <c r="D464" t="e">
        <f>'IP-DAHUA'!F458*'IP-DAHUA'!#REF!</f>
        <v>#REF!</v>
      </c>
      <c r="E464" t="e">
        <f>'IP-IMOU'!F468*'IP-IMOU'!#REF!</f>
        <v>#REF!</v>
      </c>
      <c r="F464" t="e">
        <f>'HIGH CCTV'!F467*'HIGH CCTV'!#REF!</f>
        <v>#REF!</v>
      </c>
      <c r="G464" t="e">
        <f>'ACC. CCTV'!F474*'ACC. CCTV'!#REF!</f>
        <v>#REF!</v>
      </c>
      <c r="H464" t="e">
        <f>PORTERO!F465*PORTERO!#REF!</f>
        <v>#REF!</v>
      </c>
      <c r="I464" t="e">
        <f>ALARMAS!F465*ALARMAS!#REF!</f>
        <v>#REF!</v>
      </c>
      <c r="J464" t="e">
        <f>ACCESO!F480*ACCESO!#REF!</f>
        <v>#REF!</v>
      </c>
      <c r="K464" t="e">
        <f>CONECTIVIDAD!F456*CONECTIVIDAD!#REF!</f>
        <v>#REF!</v>
      </c>
      <c r="L464" t="e">
        <f>INCENDIO!F467*INCENDIO!#REF!</f>
        <v>#REF!</v>
      </c>
      <c r="M464" t="e">
        <f>CERCO!F464*CERCO!#REF!</f>
        <v>#REF!</v>
      </c>
      <c r="N464" t="e">
        <f>AUDIO!F464*AUDIO!#REF!</f>
        <v>#REF!</v>
      </c>
      <c r="O464" t="e">
        <f>TELEFONIA!F464*TELEFONIA!#REF!</f>
        <v>#REF!</v>
      </c>
    </row>
    <row r="465" spans="1:15">
      <c r="A465" t="e">
        <f>ELECTRICIDAD!F464*ELECTRICIDAD!#REF!</f>
        <v>#REF!</v>
      </c>
      <c r="B465" t="e">
        <f>HIK!F511*HIK!#REF!</f>
        <v>#REF!</v>
      </c>
      <c r="C465" t="e">
        <f>HDCVI!F462*HDCVI!#REF!</f>
        <v>#REF!</v>
      </c>
      <c r="D465" t="e">
        <f>'IP-DAHUA'!F459*'IP-DAHUA'!#REF!</f>
        <v>#REF!</v>
      </c>
      <c r="E465" t="e">
        <f>'IP-IMOU'!F469*'IP-IMOU'!#REF!</f>
        <v>#REF!</v>
      </c>
      <c r="F465" t="e">
        <f>'HIGH CCTV'!F468*'HIGH CCTV'!#REF!</f>
        <v>#REF!</v>
      </c>
      <c r="G465" t="e">
        <f>'ACC. CCTV'!F475*'ACC. CCTV'!#REF!</f>
        <v>#REF!</v>
      </c>
      <c r="H465" t="e">
        <f>PORTERO!F466*PORTERO!#REF!</f>
        <v>#REF!</v>
      </c>
      <c r="I465" t="e">
        <f>ALARMAS!F466*ALARMAS!#REF!</f>
        <v>#REF!</v>
      </c>
      <c r="J465" t="e">
        <f>ACCESO!F481*ACCESO!#REF!</f>
        <v>#REF!</v>
      </c>
      <c r="K465" t="e">
        <f>CONECTIVIDAD!F457*CONECTIVIDAD!#REF!</f>
        <v>#REF!</v>
      </c>
      <c r="L465" t="e">
        <f>INCENDIO!F468*INCENDIO!#REF!</f>
        <v>#REF!</v>
      </c>
      <c r="M465" t="e">
        <f>CERCO!F465*CERCO!#REF!</f>
        <v>#REF!</v>
      </c>
      <c r="N465" t="e">
        <f>AUDIO!F465*AUDIO!#REF!</f>
        <v>#REF!</v>
      </c>
      <c r="O465" t="e">
        <f>TELEFONIA!F465*TELEFONIA!#REF!</f>
        <v>#REF!</v>
      </c>
    </row>
    <row r="466" spans="1:15">
      <c r="A466" t="e">
        <f>ELECTRICIDAD!F465*ELECTRICIDAD!#REF!</f>
        <v>#REF!</v>
      </c>
      <c r="B466" t="e">
        <f>HIK!F512*HIK!#REF!</f>
        <v>#REF!</v>
      </c>
      <c r="C466" t="e">
        <f>HDCVI!F463*HDCVI!#REF!</f>
        <v>#REF!</v>
      </c>
      <c r="D466" t="e">
        <f>'IP-DAHUA'!F460*'IP-DAHUA'!#REF!</f>
        <v>#REF!</v>
      </c>
      <c r="E466" t="e">
        <f>'IP-IMOU'!F470*'IP-IMOU'!#REF!</f>
        <v>#REF!</v>
      </c>
      <c r="F466" t="e">
        <f>'HIGH CCTV'!F469*'HIGH CCTV'!#REF!</f>
        <v>#REF!</v>
      </c>
      <c r="G466" t="e">
        <f>'ACC. CCTV'!F476*'ACC. CCTV'!#REF!</f>
        <v>#REF!</v>
      </c>
      <c r="H466" t="e">
        <f>PORTERO!F467*PORTERO!#REF!</f>
        <v>#REF!</v>
      </c>
      <c r="I466" t="e">
        <f>ALARMAS!F467*ALARMAS!#REF!</f>
        <v>#REF!</v>
      </c>
      <c r="J466" t="e">
        <f>ACCESO!F482*ACCESO!#REF!</f>
        <v>#REF!</v>
      </c>
      <c r="K466" t="e">
        <f>CONECTIVIDAD!F458*CONECTIVIDAD!#REF!</f>
        <v>#REF!</v>
      </c>
      <c r="L466" t="e">
        <f>INCENDIO!F469*INCENDIO!#REF!</f>
        <v>#REF!</v>
      </c>
      <c r="M466" t="e">
        <f>CERCO!F466*CERCO!#REF!</f>
        <v>#REF!</v>
      </c>
      <c r="N466" t="e">
        <f>AUDIO!F466*AUDIO!#REF!</f>
        <v>#REF!</v>
      </c>
      <c r="O466" t="e">
        <f>TELEFONIA!F466*TELEFONIA!#REF!</f>
        <v>#REF!</v>
      </c>
    </row>
    <row r="467" spans="1:15">
      <c r="A467" t="e">
        <f>ELECTRICIDAD!F466*ELECTRICIDAD!#REF!</f>
        <v>#REF!</v>
      </c>
      <c r="B467" t="e">
        <f>HIK!F513*HIK!#REF!</f>
        <v>#REF!</v>
      </c>
      <c r="C467" t="e">
        <f>HDCVI!F464*HDCVI!#REF!</f>
        <v>#REF!</v>
      </c>
      <c r="D467" t="e">
        <f>'IP-DAHUA'!F461*'IP-DAHUA'!#REF!</f>
        <v>#REF!</v>
      </c>
      <c r="E467" t="e">
        <f>'IP-IMOU'!F471*'IP-IMOU'!#REF!</f>
        <v>#REF!</v>
      </c>
      <c r="F467" t="e">
        <f>'HIGH CCTV'!F470*'HIGH CCTV'!#REF!</f>
        <v>#REF!</v>
      </c>
      <c r="G467" t="e">
        <f>'ACC. CCTV'!F477*'ACC. CCTV'!#REF!</f>
        <v>#REF!</v>
      </c>
      <c r="H467" t="e">
        <f>PORTERO!F468*PORTERO!#REF!</f>
        <v>#REF!</v>
      </c>
      <c r="I467" t="e">
        <f>ALARMAS!F468*ALARMAS!#REF!</f>
        <v>#REF!</v>
      </c>
      <c r="J467" t="e">
        <f>ACCESO!F483*ACCESO!#REF!</f>
        <v>#REF!</v>
      </c>
      <c r="K467" t="e">
        <f>CONECTIVIDAD!F459*CONECTIVIDAD!#REF!</f>
        <v>#REF!</v>
      </c>
      <c r="L467" t="e">
        <f>INCENDIO!F470*INCENDIO!#REF!</f>
        <v>#REF!</v>
      </c>
      <c r="M467" t="e">
        <f>CERCO!F467*CERCO!#REF!</f>
        <v>#REF!</v>
      </c>
      <c r="N467" t="e">
        <f>AUDIO!F467*AUDIO!#REF!</f>
        <v>#REF!</v>
      </c>
      <c r="O467" t="e">
        <f>TELEFONIA!F467*TELEFONIA!#REF!</f>
        <v>#REF!</v>
      </c>
    </row>
    <row r="468" spans="1:15">
      <c r="A468" t="e">
        <f>ELECTRICIDAD!F467*ELECTRICIDAD!#REF!</f>
        <v>#REF!</v>
      </c>
      <c r="B468" t="e">
        <f>HIK!F514*HIK!#REF!</f>
        <v>#REF!</v>
      </c>
      <c r="C468" t="e">
        <f>HDCVI!F465*HDCVI!#REF!</f>
        <v>#REF!</v>
      </c>
      <c r="D468" t="e">
        <f>'IP-DAHUA'!F462*'IP-DAHUA'!#REF!</f>
        <v>#REF!</v>
      </c>
      <c r="E468" t="e">
        <f>'IP-IMOU'!F472*'IP-IMOU'!#REF!</f>
        <v>#REF!</v>
      </c>
      <c r="F468" t="e">
        <f>'HIGH CCTV'!F471*'HIGH CCTV'!#REF!</f>
        <v>#REF!</v>
      </c>
      <c r="G468" t="e">
        <f>'ACC. CCTV'!F478*'ACC. CCTV'!#REF!</f>
        <v>#REF!</v>
      </c>
      <c r="H468" t="e">
        <f>PORTERO!F469*PORTERO!#REF!</f>
        <v>#REF!</v>
      </c>
      <c r="I468" t="e">
        <f>ALARMAS!F469*ALARMAS!#REF!</f>
        <v>#REF!</v>
      </c>
      <c r="J468" t="e">
        <f>ACCESO!F484*ACCESO!#REF!</f>
        <v>#REF!</v>
      </c>
      <c r="K468" t="e">
        <f>CONECTIVIDAD!F460*CONECTIVIDAD!#REF!</f>
        <v>#REF!</v>
      </c>
      <c r="L468" t="e">
        <f>INCENDIO!F471*INCENDIO!#REF!</f>
        <v>#REF!</v>
      </c>
      <c r="M468" t="e">
        <f>CERCO!F468*CERCO!#REF!</f>
        <v>#REF!</v>
      </c>
      <c r="N468" t="e">
        <f>AUDIO!F468*AUDIO!#REF!</f>
        <v>#REF!</v>
      </c>
      <c r="O468" t="e">
        <f>TELEFONIA!F468*TELEFONIA!#REF!</f>
        <v>#REF!</v>
      </c>
    </row>
    <row r="469" spans="1:15">
      <c r="A469" t="e">
        <f>ELECTRICIDAD!F468*ELECTRICIDAD!#REF!</f>
        <v>#REF!</v>
      </c>
      <c r="B469" t="e">
        <f>HIK!F515*HIK!#REF!</f>
        <v>#REF!</v>
      </c>
      <c r="C469" t="e">
        <f>HDCVI!F466*HDCVI!#REF!</f>
        <v>#REF!</v>
      </c>
      <c r="D469" t="e">
        <f>'IP-DAHUA'!F463*'IP-DAHUA'!#REF!</f>
        <v>#REF!</v>
      </c>
      <c r="E469" t="e">
        <f>'IP-IMOU'!F473*'IP-IMOU'!#REF!</f>
        <v>#REF!</v>
      </c>
      <c r="F469" t="e">
        <f>'HIGH CCTV'!F472*'HIGH CCTV'!#REF!</f>
        <v>#REF!</v>
      </c>
      <c r="G469" t="e">
        <f>'ACC. CCTV'!F479*'ACC. CCTV'!#REF!</f>
        <v>#REF!</v>
      </c>
      <c r="H469" t="e">
        <f>PORTERO!F470*PORTERO!#REF!</f>
        <v>#REF!</v>
      </c>
      <c r="I469" t="e">
        <f>ALARMAS!F470*ALARMAS!#REF!</f>
        <v>#REF!</v>
      </c>
      <c r="J469" t="e">
        <f>ACCESO!F485*ACCESO!#REF!</f>
        <v>#REF!</v>
      </c>
      <c r="K469" t="e">
        <f>CONECTIVIDAD!F461*CONECTIVIDAD!#REF!</f>
        <v>#REF!</v>
      </c>
      <c r="L469" t="e">
        <f>INCENDIO!F472*INCENDIO!#REF!</f>
        <v>#REF!</v>
      </c>
      <c r="M469" t="e">
        <f>CERCO!F469*CERCO!#REF!</f>
        <v>#REF!</v>
      </c>
      <c r="N469" t="e">
        <f>AUDIO!F469*AUDIO!#REF!</f>
        <v>#REF!</v>
      </c>
      <c r="O469" t="e">
        <f>TELEFONIA!F469*TELEFONIA!#REF!</f>
        <v>#REF!</v>
      </c>
    </row>
    <row r="470" spans="1:15">
      <c r="A470" t="e">
        <f>ELECTRICIDAD!F469*ELECTRICIDAD!#REF!</f>
        <v>#REF!</v>
      </c>
      <c r="B470" t="e">
        <f>HIK!F516*HIK!#REF!</f>
        <v>#REF!</v>
      </c>
      <c r="C470" t="e">
        <f>HDCVI!F467*HDCVI!#REF!</f>
        <v>#REF!</v>
      </c>
      <c r="D470" t="e">
        <f>'IP-DAHUA'!F464*'IP-DAHUA'!#REF!</f>
        <v>#REF!</v>
      </c>
      <c r="E470" t="e">
        <f>'IP-IMOU'!F474*'IP-IMOU'!#REF!</f>
        <v>#REF!</v>
      </c>
      <c r="F470" t="e">
        <f>'HIGH CCTV'!F473*'HIGH CCTV'!#REF!</f>
        <v>#REF!</v>
      </c>
      <c r="G470" t="e">
        <f>'ACC. CCTV'!F480*'ACC. CCTV'!#REF!</f>
        <v>#REF!</v>
      </c>
      <c r="H470" t="e">
        <f>PORTERO!F471*PORTERO!#REF!</f>
        <v>#REF!</v>
      </c>
      <c r="I470" t="e">
        <f>ALARMAS!F471*ALARMAS!#REF!</f>
        <v>#REF!</v>
      </c>
      <c r="J470" t="e">
        <f>ACCESO!F486*ACCESO!#REF!</f>
        <v>#REF!</v>
      </c>
      <c r="K470" t="e">
        <f>CONECTIVIDAD!F462*CONECTIVIDAD!#REF!</f>
        <v>#REF!</v>
      </c>
      <c r="L470" t="e">
        <f>INCENDIO!F473*INCENDIO!#REF!</f>
        <v>#REF!</v>
      </c>
      <c r="M470" t="e">
        <f>CERCO!F470*CERCO!#REF!</f>
        <v>#REF!</v>
      </c>
      <c r="N470" t="e">
        <f>AUDIO!F470*AUDIO!#REF!</f>
        <v>#REF!</v>
      </c>
      <c r="O470" t="e">
        <f>TELEFONIA!F470*TELEFONIA!#REF!</f>
        <v>#REF!</v>
      </c>
    </row>
    <row r="471" spans="1:15">
      <c r="A471" t="e">
        <f>ELECTRICIDAD!F470*ELECTRICIDAD!#REF!</f>
        <v>#REF!</v>
      </c>
      <c r="B471" t="e">
        <f>HIK!F517*HIK!#REF!</f>
        <v>#REF!</v>
      </c>
      <c r="C471" t="e">
        <f>HDCVI!F468*HDCVI!#REF!</f>
        <v>#REF!</v>
      </c>
      <c r="D471" t="e">
        <f>'IP-DAHUA'!F465*'IP-DAHUA'!#REF!</f>
        <v>#REF!</v>
      </c>
      <c r="E471" t="e">
        <f>'IP-IMOU'!F475*'IP-IMOU'!#REF!</f>
        <v>#REF!</v>
      </c>
      <c r="F471" t="e">
        <f>'HIGH CCTV'!F474*'HIGH CCTV'!#REF!</f>
        <v>#REF!</v>
      </c>
      <c r="G471" t="e">
        <f>'ACC. CCTV'!F481*'ACC. CCTV'!#REF!</f>
        <v>#REF!</v>
      </c>
      <c r="H471" t="e">
        <f>PORTERO!F472*PORTERO!#REF!</f>
        <v>#REF!</v>
      </c>
      <c r="I471" t="e">
        <f>ALARMAS!F472*ALARMAS!#REF!</f>
        <v>#REF!</v>
      </c>
      <c r="J471" t="e">
        <f>ACCESO!F487*ACCESO!#REF!</f>
        <v>#REF!</v>
      </c>
      <c r="K471" t="e">
        <f>CONECTIVIDAD!F463*CONECTIVIDAD!#REF!</f>
        <v>#REF!</v>
      </c>
      <c r="L471" t="e">
        <f>INCENDIO!F474*INCENDIO!#REF!</f>
        <v>#REF!</v>
      </c>
      <c r="M471" t="e">
        <f>CERCO!F471*CERCO!#REF!</f>
        <v>#REF!</v>
      </c>
      <c r="N471" t="e">
        <f>AUDIO!F471*AUDIO!#REF!</f>
        <v>#REF!</v>
      </c>
      <c r="O471" t="e">
        <f>TELEFONIA!F471*TELEFONIA!#REF!</f>
        <v>#REF!</v>
      </c>
    </row>
    <row r="472" spans="1:15">
      <c r="A472" t="e">
        <f>ELECTRICIDAD!F471*ELECTRICIDAD!#REF!</f>
        <v>#REF!</v>
      </c>
      <c r="B472" t="e">
        <f>HIK!F518*HIK!#REF!</f>
        <v>#REF!</v>
      </c>
      <c r="C472" t="e">
        <f>HDCVI!F469*HDCVI!#REF!</f>
        <v>#REF!</v>
      </c>
      <c r="D472" t="e">
        <f>'IP-DAHUA'!F466*'IP-DAHUA'!#REF!</f>
        <v>#REF!</v>
      </c>
      <c r="E472" t="e">
        <f>'IP-IMOU'!F476*'IP-IMOU'!#REF!</f>
        <v>#REF!</v>
      </c>
      <c r="F472" t="e">
        <f>'HIGH CCTV'!F475*'HIGH CCTV'!#REF!</f>
        <v>#REF!</v>
      </c>
      <c r="G472" t="e">
        <f>'ACC. CCTV'!F482*'ACC. CCTV'!#REF!</f>
        <v>#REF!</v>
      </c>
      <c r="H472" t="e">
        <f>PORTERO!F473*PORTERO!#REF!</f>
        <v>#REF!</v>
      </c>
      <c r="I472" t="e">
        <f>ALARMAS!F473*ALARMAS!#REF!</f>
        <v>#REF!</v>
      </c>
      <c r="J472" t="e">
        <f>ACCESO!F488*ACCESO!#REF!</f>
        <v>#REF!</v>
      </c>
      <c r="K472" t="e">
        <f>CONECTIVIDAD!F464*CONECTIVIDAD!#REF!</f>
        <v>#REF!</v>
      </c>
      <c r="L472" t="e">
        <f>INCENDIO!F475*INCENDIO!#REF!</f>
        <v>#REF!</v>
      </c>
      <c r="M472" t="e">
        <f>CERCO!F472*CERCO!#REF!</f>
        <v>#REF!</v>
      </c>
      <c r="N472" t="e">
        <f>AUDIO!F472*AUDIO!#REF!</f>
        <v>#REF!</v>
      </c>
      <c r="O472" t="e">
        <f>TELEFONIA!F472*TELEFONIA!#REF!</f>
        <v>#REF!</v>
      </c>
    </row>
    <row r="473" spans="1:15">
      <c r="A473" t="e">
        <f>ELECTRICIDAD!F472*ELECTRICIDAD!#REF!</f>
        <v>#REF!</v>
      </c>
      <c r="B473" t="e">
        <f>HIK!F519*HIK!#REF!</f>
        <v>#REF!</v>
      </c>
      <c r="C473" t="e">
        <f>HDCVI!F470*HDCVI!#REF!</f>
        <v>#REF!</v>
      </c>
      <c r="D473" t="e">
        <f>'IP-DAHUA'!F467*'IP-DAHUA'!#REF!</f>
        <v>#REF!</v>
      </c>
      <c r="E473" t="e">
        <f>'IP-IMOU'!F477*'IP-IMOU'!#REF!</f>
        <v>#REF!</v>
      </c>
      <c r="F473" t="e">
        <f>'HIGH CCTV'!F476*'HIGH CCTV'!#REF!</f>
        <v>#REF!</v>
      </c>
      <c r="G473" t="e">
        <f>'ACC. CCTV'!F483*'ACC. CCTV'!#REF!</f>
        <v>#REF!</v>
      </c>
      <c r="H473" t="e">
        <f>PORTERO!F474*PORTERO!#REF!</f>
        <v>#REF!</v>
      </c>
      <c r="I473" t="e">
        <f>ALARMAS!F474*ALARMAS!#REF!</f>
        <v>#REF!</v>
      </c>
      <c r="J473" t="e">
        <f>ACCESO!F489*ACCESO!#REF!</f>
        <v>#REF!</v>
      </c>
      <c r="K473" t="e">
        <f>CONECTIVIDAD!F465*CONECTIVIDAD!#REF!</f>
        <v>#REF!</v>
      </c>
      <c r="L473" t="e">
        <f>INCENDIO!F476*INCENDIO!#REF!</f>
        <v>#REF!</v>
      </c>
      <c r="M473" t="e">
        <f>CERCO!F473*CERCO!#REF!</f>
        <v>#REF!</v>
      </c>
      <c r="N473" t="e">
        <f>AUDIO!F473*AUDIO!#REF!</f>
        <v>#REF!</v>
      </c>
      <c r="O473" t="e">
        <f>TELEFONIA!F473*TELEFONIA!#REF!</f>
        <v>#REF!</v>
      </c>
    </row>
    <row r="474" spans="1:15">
      <c r="A474" t="e">
        <f>ELECTRICIDAD!F473*ELECTRICIDAD!#REF!</f>
        <v>#REF!</v>
      </c>
      <c r="B474" t="e">
        <f>HIK!F520*HIK!#REF!</f>
        <v>#REF!</v>
      </c>
      <c r="C474" t="e">
        <f>HDCVI!F471*HDCVI!#REF!</f>
        <v>#REF!</v>
      </c>
      <c r="D474" t="e">
        <f>'IP-DAHUA'!F468*'IP-DAHUA'!#REF!</f>
        <v>#REF!</v>
      </c>
      <c r="E474" t="e">
        <f>'IP-IMOU'!F478*'IP-IMOU'!#REF!</f>
        <v>#REF!</v>
      </c>
      <c r="F474" t="e">
        <f>'HIGH CCTV'!F477*'HIGH CCTV'!#REF!</f>
        <v>#REF!</v>
      </c>
      <c r="G474" t="e">
        <f>'ACC. CCTV'!F484*'ACC. CCTV'!#REF!</f>
        <v>#REF!</v>
      </c>
      <c r="H474" t="e">
        <f>PORTERO!F475*PORTERO!#REF!</f>
        <v>#REF!</v>
      </c>
      <c r="I474" t="e">
        <f>ALARMAS!F475*ALARMAS!#REF!</f>
        <v>#REF!</v>
      </c>
      <c r="J474" t="e">
        <f>ACCESO!F490*ACCESO!#REF!</f>
        <v>#REF!</v>
      </c>
      <c r="K474" t="e">
        <f>CONECTIVIDAD!F466*CONECTIVIDAD!#REF!</f>
        <v>#REF!</v>
      </c>
      <c r="L474" t="e">
        <f>INCENDIO!F477*INCENDIO!#REF!</f>
        <v>#REF!</v>
      </c>
      <c r="M474" t="e">
        <f>CERCO!F474*CERCO!#REF!</f>
        <v>#REF!</v>
      </c>
      <c r="N474" t="e">
        <f>AUDIO!F474*AUDIO!#REF!</f>
        <v>#REF!</v>
      </c>
      <c r="O474" t="e">
        <f>TELEFONIA!F474*TELEFONIA!#REF!</f>
        <v>#REF!</v>
      </c>
    </row>
    <row r="475" spans="1:15">
      <c r="A475" t="e">
        <f>ELECTRICIDAD!F474*ELECTRICIDAD!#REF!</f>
        <v>#REF!</v>
      </c>
      <c r="B475" t="e">
        <f>HIK!F521*HIK!#REF!</f>
        <v>#REF!</v>
      </c>
      <c r="C475" t="e">
        <f>HDCVI!F472*HDCVI!#REF!</f>
        <v>#REF!</v>
      </c>
      <c r="D475" t="e">
        <f>'IP-DAHUA'!F469*'IP-DAHUA'!#REF!</f>
        <v>#REF!</v>
      </c>
      <c r="E475" t="e">
        <f>'IP-IMOU'!F479*'IP-IMOU'!#REF!</f>
        <v>#REF!</v>
      </c>
      <c r="F475" t="e">
        <f>'HIGH CCTV'!F478*'HIGH CCTV'!#REF!</f>
        <v>#REF!</v>
      </c>
      <c r="G475" t="e">
        <f>'ACC. CCTV'!F485*'ACC. CCTV'!#REF!</f>
        <v>#REF!</v>
      </c>
      <c r="H475" t="e">
        <f>PORTERO!F476*PORTERO!#REF!</f>
        <v>#REF!</v>
      </c>
      <c r="I475" t="e">
        <f>ALARMAS!F476*ALARMAS!#REF!</f>
        <v>#REF!</v>
      </c>
      <c r="J475" t="e">
        <f>ACCESO!F491*ACCESO!#REF!</f>
        <v>#REF!</v>
      </c>
      <c r="K475" t="e">
        <f>CONECTIVIDAD!F467*CONECTIVIDAD!#REF!</f>
        <v>#REF!</v>
      </c>
      <c r="L475" t="e">
        <f>INCENDIO!F478*INCENDIO!#REF!</f>
        <v>#REF!</v>
      </c>
      <c r="M475" t="e">
        <f>CERCO!F475*CERCO!#REF!</f>
        <v>#REF!</v>
      </c>
      <c r="N475" t="e">
        <f>AUDIO!F475*AUDIO!#REF!</f>
        <v>#REF!</v>
      </c>
      <c r="O475" t="e">
        <f>TELEFONIA!F475*TELEFONIA!#REF!</f>
        <v>#REF!</v>
      </c>
    </row>
    <row r="476" spans="1:15">
      <c r="A476" t="e">
        <f>ELECTRICIDAD!F475*ELECTRICIDAD!#REF!</f>
        <v>#REF!</v>
      </c>
      <c r="B476" t="e">
        <f>HIK!F522*HIK!#REF!</f>
        <v>#REF!</v>
      </c>
      <c r="C476" t="e">
        <f>HDCVI!F473*HDCVI!#REF!</f>
        <v>#REF!</v>
      </c>
      <c r="D476" t="e">
        <f>'IP-DAHUA'!F470*'IP-DAHUA'!#REF!</f>
        <v>#REF!</v>
      </c>
      <c r="E476" t="e">
        <f>'IP-IMOU'!F480*'IP-IMOU'!#REF!</f>
        <v>#REF!</v>
      </c>
      <c r="F476" t="e">
        <f>'HIGH CCTV'!F479*'HIGH CCTV'!#REF!</f>
        <v>#REF!</v>
      </c>
      <c r="G476" t="e">
        <f>'ACC. CCTV'!F486*'ACC. CCTV'!#REF!</f>
        <v>#REF!</v>
      </c>
      <c r="H476" t="e">
        <f>PORTERO!F477*PORTERO!#REF!</f>
        <v>#REF!</v>
      </c>
      <c r="I476" t="e">
        <f>ALARMAS!F477*ALARMAS!#REF!</f>
        <v>#REF!</v>
      </c>
      <c r="J476" t="e">
        <f>ACCESO!F492*ACCESO!#REF!</f>
        <v>#REF!</v>
      </c>
      <c r="K476" t="e">
        <f>CONECTIVIDAD!F468*CONECTIVIDAD!#REF!</f>
        <v>#REF!</v>
      </c>
      <c r="L476" t="e">
        <f>INCENDIO!F479*INCENDIO!#REF!</f>
        <v>#REF!</v>
      </c>
      <c r="M476" t="e">
        <f>CERCO!F476*CERCO!#REF!</f>
        <v>#REF!</v>
      </c>
      <c r="N476" t="e">
        <f>AUDIO!F476*AUDIO!#REF!</f>
        <v>#REF!</v>
      </c>
      <c r="O476" t="e">
        <f>TELEFONIA!F476*TELEFONIA!#REF!</f>
        <v>#REF!</v>
      </c>
    </row>
    <row r="477" spans="1:15">
      <c r="A477" t="e">
        <f>ELECTRICIDAD!F476*ELECTRICIDAD!#REF!</f>
        <v>#REF!</v>
      </c>
      <c r="B477" t="e">
        <f>HIK!F523*HIK!#REF!</f>
        <v>#REF!</v>
      </c>
      <c r="C477" t="e">
        <f>HDCVI!F474*HDCVI!#REF!</f>
        <v>#REF!</v>
      </c>
      <c r="D477" t="e">
        <f>'IP-DAHUA'!F471*'IP-DAHUA'!#REF!</f>
        <v>#REF!</v>
      </c>
      <c r="E477" t="e">
        <f>'IP-IMOU'!F481*'IP-IMOU'!#REF!</f>
        <v>#REF!</v>
      </c>
      <c r="F477" t="e">
        <f>'HIGH CCTV'!F480*'HIGH CCTV'!#REF!</f>
        <v>#REF!</v>
      </c>
      <c r="G477" t="e">
        <f>'ACC. CCTV'!F487*'ACC. CCTV'!#REF!</f>
        <v>#REF!</v>
      </c>
      <c r="H477" t="e">
        <f>PORTERO!F478*PORTERO!#REF!</f>
        <v>#REF!</v>
      </c>
      <c r="I477" t="e">
        <f>ALARMAS!F478*ALARMAS!#REF!</f>
        <v>#REF!</v>
      </c>
      <c r="J477" t="e">
        <f>ACCESO!F493*ACCESO!#REF!</f>
        <v>#REF!</v>
      </c>
      <c r="K477" t="e">
        <f>CONECTIVIDAD!F469*CONECTIVIDAD!#REF!</f>
        <v>#REF!</v>
      </c>
      <c r="L477" t="e">
        <f>INCENDIO!F480*INCENDIO!#REF!</f>
        <v>#REF!</v>
      </c>
      <c r="M477" t="e">
        <f>CERCO!F477*CERCO!#REF!</f>
        <v>#REF!</v>
      </c>
      <c r="N477" t="e">
        <f>AUDIO!F477*AUDIO!#REF!</f>
        <v>#REF!</v>
      </c>
      <c r="O477" t="e">
        <f>TELEFONIA!F477*TELEFONIA!#REF!</f>
        <v>#REF!</v>
      </c>
    </row>
    <row r="478" spans="1:15">
      <c r="A478" t="e">
        <f>ELECTRICIDAD!F477*ELECTRICIDAD!#REF!</f>
        <v>#REF!</v>
      </c>
      <c r="B478" t="e">
        <f>HIK!F524*HIK!#REF!</f>
        <v>#REF!</v>
      </c>
      <c r="C478" t="e">
        <f>HDCVI!F475*HDCVI!#REF!</f>
        <v>#REF!</v>
      </c>
      <c r="D478" t="e">
        <f>'IP-DAHUA'!F472*'IP-DAHUA'!#REF!</f>
        <v>#REF!</v>
      </c>
      <c r="E478" t="e">
        <f>'IP-IMOU'!F482*'IP-IMOU'!#REF!</f>
        <v>#REF!</v>
      </c>
      <c r="F478" t="e">
        <f>'HIGH CCTV'!F481*'HIGH CCTV'!#REF!</f>
        <v>#REF!</v>
      </c>
      <c r="G478" t="e">
        <f>'ACC. CCTV'!F488*'ACC. CCTV'!#REF!</f>
        <v>#REF!</v>
      </c>
      <c r="H478" t="e">
        <f>PORTERO!F479*PORTERO!#REF!</f>
        <v>#REF!</v>
      </c>
      <c r="I478" t="e">
        <f>ALARMAS!F479*ALARMAS!#REF!</f>
        <v>#REF!</v>
      </c>
      <c r="J478" t="e">
        <f>ACCESO!F494*ACCESO!#REF!</f>
        <v>#REF!</v>
      </c>
      <c r="K478" t="e">
        <f>CONECTIVIDAD!F470*CONECTIVIDAD!#REF!</f>
        <v>#REF!</v>
      </c>
      <c r="L478" t="e">
        <f>INCENDIO!F481*INCENDIO!#REF!</f>
        <v>#REF!</v>
      </c>
      <c r="M478" t="e">
        <f>CERCO!F478*CERCO!#REF!</f>
        <v>#REF!</v>
      </c>
      <c r="N478" t="e">
        <f>AUDIO!F478*AUDIO!#REF!</f>
        <v>#REF!</v>
      </c>
      <c r="O478" t="e">
        <f>TELEFONIA!F478*TELEFONIA!#REF!</f>
        <v>#REF!</v>
      </c>
    </row>
    <row r="479" spans="1:15">
      <c r="A479" t="e">
        <f>ELECTRICIDAD!F478*ELECTRICIDAD!#REF!</f>
        <v>#REF!</v>
      </c>
      <c r="B479" t="e">
        <f>HIK!F525*HIK!#REF!</f>
        <v>#REF!</v>
      </c>
      <c r="C479" t="e">
        <f>HDCVI!F476*HDCVI!#REF!</f>
        <v>#REF!</v>
      </c>
      <c r="D479" t="e">
        <f>'IP-DAHUA'!F473*'IP-DAHUA'!#REF!</f>
        <v>#REF!</v>
      </c>
      <c r="E479" t="e">
        <f>'IP-IMOU'!F483*'IP-IMOU'!#REF!</f>
        <v>#REF!</v>
      </c>
      <c r="F479" t="e">
        <f>'HIGH CCTV'!F482*'HIGH CCTV'!#REF!</f>
        <v>#REF!</v>
      </c>
      <c r="G479" t="e">
        <f>'ACC. CCTV'!F489*'ACC. CCTV'!#REF!</f>
        <v>#REF!</v>
      </c>
      <c r="H479" t="e">
        <f>PORTERO!F480*PORTERO!#REF!</f>
        <v>#REF!</v>
      </c>
      <c r="I479" t="e">
        <f>ALARMAS!F480*ALARMAS!#REF!</f>
        <v>#REF!</v>
      </c>
      <c r="J479" t="e">
        <f>ACCESO!F495*ACCESO!#REF!</f>
        <v>#REF!</v>
      </c>
      <c r="K479" t="e">
        <f>CONECTIVIDAD!F471*CONECTIVIDAD!#REF!</f>
        <v>#REF!</v>
      </c>
      <c r="L479" t="e">
        <f>INCENDIO!F482*INCENDIO!#REF!</f>
        <v>#REF!</v>
      </c>
      <c r="M479" t="e">
        <f>CERCO!F479*CERCO!#REF!</f>
        <v>#REF!</v>
      </c>
      <c r="N479" t="e">
        <f>AUDIO!F479*AUDIO!#REF!</f>
        <v>#REF!</v>
      </c>
      <c r="O479" t="e">
        <f>TELEFONIA!F479*TELEFONIA!#REF!</f>
        <v>#REF!</v>
      </c>
    </row>
    <row r="480" spans="1:15">
      <c r="A480" t="e">
        <f>ELECTRICIDAD!F479*ELECTRICIDAD!#REF!</f>
        <v>#REF!</v>
      </c>
      <c r="B480" t="e">
        <f>HIK!F526*HIK!#REF!</f>
        <v>#REF!</v>
      </c>
      <c r="C480" t="e">
        <f>HDCVI!F477*HDCVI!#REF!</f>
        <v>#REF!</v>
      </c>
      <c r="D480" t="e">
        <f>'IP-DAHUA'!F474*'IP-DAHUA'!#REF!</f>
        <v>#REF!</v>
      </c>
      <c r="E480" t="e">
        <f>'IP-IMOU'!F484*'IP-IMOU'!#REF!</f>
        <v>#REF!</v>
      </c>
      <c r="F480" t="e">
        <f>'HIGH CCTV'!F483*'HIGH CCTV'!#REF!</f>
        <v>#REF!</v>
      </c>
      <c r="G480" t="e">
        <f>'ACC. CCTV'!F490*'ACC. CCTV'!#REF!</f>
        <v>#REF!</v>
      </c>
      <c r="H480" t="e">
        <f>PORTERO!F481*PORTERO!#REF!</f>
        <v>#REF!</v>
      </c>
      <c r="I480" t="e">
        <f>ALARMAS!F481*ALARMAS!#REF!</f>
        <v>#REF!</v>
      </c>
      <c r="J480" t="e">
        <f>ACCESO!F496*ACCESO!#REF!</f>
        <v>#REF!</v>
      </c>
      <c r="K480" t="e">
        <f>CONECTIVIDAD!F472*CONECTIVIDAD!#REF!</f>
        <v>#REF!</v>
      </c>
      <c r="L480" t="e">
        <f>INCENDIO!F483*INCENDIO!#REF!</f>
        <v>#REF!</v>
      </c>
      <c r="M480" t="e">
        <f>CERCO!F480*CERCO!#REF!</f>
        <v>#REF!</v>
      </c>
      <c r="N480" t="e">
        <f>AUDIO!F480*AUDIO!#REF!</f>
        <v>#REF!</v>
      </c>
      <c r="O480" t="e">
        <f>TELEFONIA!F480*TELEFONIA!#REF!</f>
        <v>#REF!</v>
      </c>
    </row>
    <row r="481" spans="1:15">
      <c r="A481" t="e">
        <f>ELECTRICIDAD!F480*ELECTRICIDAD!#REF!</f>
        <v>#REF!</v>
      </c>
      <c r="B481" t="e">
        <f>HIK!F527*HIK!#REF!</f>
        <v>#REF!</v>
      </c>
      <c r="C481" t="e">
        <f>HDCVI!F478*HDCVI!#REF!</f>
        <v>#REF!</v>
      </c>
      <c r="D481" t="e">
        <f>'IP-DAHUA'!F475*'IP-DAHUA'!#REF!</f>
        <v>#REF!</v>
      </c>
      <c r="E481" t="e">
        <f>'IP-IMOU'!F485*'IP-IMOU'!#REF!</f>
        <v>#REF!</v>
      </c>
      <c r="F481" t="e">
        <f>'HIGH CCTV'!F484*'HIGH CCTV'!#REF!</f>
        <v>#REF!</v>
      </c>
      <c r="G481" t="e">
        <f>'ACC. CCTV'!F491*'ACC. CCTV'!#REF!</f>
        <v>#REF!</v>
      </c>
      <c r="H481" t="e">
        <f>PORTERO!F482*PORTERO!#REF!</f>
        <v>#REF!</v>
      </c>
      <c r="I481" t="e">
        <f>ALARMAS!F482*ALARMAS!#REF!</f>
        <v>#REF!</v>
      </c>
      <c r="J481" t="e">
        <f>ACCESO!F497*ACCESO!#REF!</f>
        <v>#REF!</v>
      </c>
      <c r="K481" t="e">
        <f>CONECTIVIDAD!F473*CONECTIVIDAD!#REF!</f>
        <v>#REF!</v>
      </c>
      <c r="L481" t="e">
        <f>INCENDIO!F484*INCENDIO!#REF!</f>
        <v>#REF!</v>
      </c>
      <c r="M481" t="e">
        <f>CERCO!F481*CERCO!#REF!</f>
        <v>#REF!</v>
      </c>
      <c r="N481" t="e">
        <f>AUDIO!F481*AUDIO!#REF!</f>
        <v>#REF!</v>
      </c>
      <c r="O481" t="e">
        <f>TELEFONIA!F481*TELEFONIA!#REF!</f>
        <v>#REF!</v>
      </c>
    </row>
    <row r="482" spans="1:15">
      <c r="A482" t="e">
        <f>ELECTRICIDAD!F481*ELECTRICIDAD!#REF!</f>
        <v>#REF!</v>
      </c>
      <c r="B482" t="e">
        <f>HIK!F528*HIK!#REF!</f>
        <v>#REF!</v>
      </c>
      <c r="C482" t="e">
        <f>HDCVI!F479*HDCVI!#REF!</f>
        <v>#REF!</v>
      </c>
      <c r="D482" t="e">
        <f>'IP-DAHUA'!F476*'IP-DAHUA'!#REF!</f>
        <v>#REF!</v>
      </c>
      <c r="E482" t="e">
        <f>'IP-IMOU'!F486*'IP-IMOU'!#REF!</f>
        <v>#REF!</v>
      </c>
      <c r="F482" t="e">
        <f>'HIGH CCTV'!F485*'HIGH CCTV'!#REF!</f>
        <v>#REF!</v>
      </c>
      <c r="G482" t="e">
        <f>'ACC. CCTV'!F492*'ACC. CCTV'!#REF!</f>
        <v>#REF!</v>
      </c>
      <c r="H482" t="e">
        <f>PORTERO!F483*PORTERO!#REF!</f>
        <v>#REF!</v>
      </c>
      <c r="I482" t="e">
        <f>ALARMAS!F483*ALARMAS!#REF!</f>
        <v>#REF!</v>
      </c>
      <c r="J482" t="e">
        <f>ACCESO!F498*ACCESO!#REF!</f>
        <v>#REF!</v>
      </c>
      <c r="K482" t="e">
        <f>CONECTIVIDAD!F474*CONECTIVIDAD!#REF!</f>
        <v>#REF!</v>
      </c>
      <c r="L482" t="e">
        <f>INCENDIO!F485*INCENDIO!#REF!</f>
        <v>#REF!</v>
      </c>
      <c r="M482" t="e">
        <f>CERCO!F482*CERCO!#REF!</f>
        <v>#REF!</v>
      </c>
      <c r="N482" t="e">
        <f>AUDIO!F482*AUDIO!#REF!</f>
        <v>#REF!</v>
      </c>
      <c r="O482" t="e">
        <f>TELEFONIA!F482*TELEFONIA!#REF!</f>
        <v>#REF!</v>
      </c>
    </row>
    <row r="483" spans="1:15">
      <c r="A483" t="e">
        <f>ELECTRICIDAD!F482*ELECTRICIDAD!#REF!</f>
        <v>#REF!</v>
      </c>
      <c r="B483" t="e">
        <f>HIK!F529*HIK!#REF!</f>
        <v>#REF!</v>
      </c>
      <c r="C483" t="e">
        <f>HDCVI!F480*HDCVI!#REF!</f>
        <v>#REF!</v>
      </c>
      <c r="D483" t="e">
        <f>'IP-DAHUA'!F477*'IP-DAHUA'!#REF!</f>
        <v>#REF!</v>
      </c>
      <c r="E483" t="e">
        <f>'IP-IMOU'!F487*'IP-IMOU'!#REF!</f>
        <v>#REF!</v>
      </c>
      <c r="F483" t="e">
        <f>'HIGH CCTV'!F486*'HIGH CCTV'!#REF!</f>
        <v>#REF!</v>
      </c>
      <c r="G483" t="e">
        <f>'ACC. CCTV'!F493*'ACC. CCTV'!#REF!</f>
        <v>#REF!</v>
      </c>
      <c r="H483" t="e">
        <f>PORTERO!F484*PORTERO!#REF!</f>
        <v>#REF!</v>
      </c>
      <c r="I483" t="e">
        <f>ALARMAS!F484*ALARMAS!#REF!</f>
        <v>#REF!</v>
      </c>
      <c r="J483" t="e">
        <f>ACCESO!F499*ACCESO!#REF!</f>
        <v>#REF!</v>
      </c>
      <c r="K483" t="e">
        <f>CONECTIVIDAD!F475*CONECTIVIDAD!#REF!</f>
        <v>#REF!</v>
      </c>
      <c r="L483" t="e">
        <f>INCENDIO!F486*INCENDIO!#REF!</f>
        <v>#REF!</v>
      </c>
      <c r="M483" t="e">
        <f>CERCO!F483*CERCO!#REF!</f>
        <v>#REF!</v>
      </c>
      <c r="N483" t="e">
        <f>AUDIO!F483*AUDIO!#REF!</f>
        <v>#REF!</v>
      </c>
      <c r="O483" t="e">
        <f>TELEFONIA!F483*TELEFONIA!#REF!</f>
        <v>#REF!</v>
      </c>
    </row>
    <row r="484" spans="1:15">
      <c r="A484" t="e">
        <f>ELECTRICIDAD!F483*ELECTRICIDAD!#REF!</f>
        <v>#REF!</v>
      </c>
      <c r="B484" t="e">
        <f>HIK!F530*HIK!#REF!</f>
        <v>#REF!</v>
      </c>
      <c r="C484" t="e">
        <f>HDCVI!F481*HDCVI!#REF!</f>
        <v>#REF!</v>
      </c>
      <c r="D484" t="e">
        <f>'IP-DAHUA'!F478*'IP-DAHUA'!#REF!</f>
        <v>#REF!</v>
      </c>
      <c r="E484" t="e">
        <f>'IP-IMOU'!F488*'IP-IMOU'!#REF!</f>
        <v>#REF!</v>
      </c>
      <c r="F484" t="e">
        <f>'HIGH CCTV'!F487*'HIGH CCTV'!#REF!</f>
        <v>#REF!</v>
      </c>
      <c r="G484" t="e">
        <f>'ACC. CCTV'!F494*'ACC. CCTV'!#REF!</f>
        <v>#REF!</v>
      </c>
      <c r="H484" t="e">
        <f>PORTERO!F485*PORTERO!#REF!</f>
        <v>#REF!</v>
      </c>
      <c r="I484" t="e">
        <f>ALARMAS!F485*ALARMAS!#REF!</f>
        <v>#REF!</v>
      </c>
      <c r="J484" t="e">
        <f>ACCESO!F500*ACCESO!#REF!</f>
        <v>#REF!</v>
      </c>
      <c r="K484" t="e">
        <f>CONECTIVIDAD!F476*CONECTIVIDAD!#REF!</f>
        <v>#REF!</v>
      </c>
      <c r="L484" t="e">
        <f>INCENDIO!F487*INCENDIO!#REF!</f>
        <v>#REF!</v>
      </c>
      <c r="M484" t="e">
        <f>CERCO!F484*CERCO!#REF!</f>
        <v>#REF!</v>
      </c>
      <c r="N484" t="e">
        <f>AUDIO!F484*AUDIO!#REF!</f>
        <v>#REF!</v>
      </c>
      <c r="O484" t="e">
        <f>TELEFONIA!F484*TELEFONIA!#REF!</f>
        <v>#REF!</v>
      </c>
    </row>
    <row r="485" spans="1:15">
      <c r="A485" t="e">
        <f>ELECTRICIDAD!F484*ELECTRICIDAD!#REF!</f>
        <v>#REF!</v>
      </c>
      <c r="B485" t="e">
        <f>HIK!F531*HIK!#REF!</f>
        <v>#REF!</v>
      </c>
      <c r="C485" t="e">
        <f>HDCVI!F482*HDCVI!#REF!</f>
        <v>#REF!</v>
      </c>
      <c r="D485" t="e">
        <f>'IP-DAHUA'!F479*'IP-DAHUA'!#REF!</f>
        <v>#REF!</v>
      </c>
      <c r="E485" t="e">
        <f>'IP-IMOU'!F489*'IP-IMOU'!#REF!</f>
        <v>#REF!</v>
      </c>
      <c r="F485" t="e">
        <f>'HIGH CCTV'!F488*'HIGH CCTV'!#REF!</f>
        <v>#REF!</v>
      </c>
      <c r="G485" t="e">
        <f>'ACC. CCTV'!F495*'ACC. CCTV'!#REF!</f>
        <v>#REF!</v>
      </c>
      <c r="H485" t="e">
        <f>PORTERO!F486*PORTERO!#REF!</f>
        <v>#REF!</v>
      </c>
      <c r="I485" t="e">
        <f>ALARMAS!F486*ALARMAS!#REF!</f>
        <v>#REF!</v>
      </c>
      <c r="J485" t="e">
        <f>ACCESO!F501*ACCESO!#REF!</f>
        <v>#REF!</v>
      </c>
      <c r="K485" t="e">
        <f>CONECTIVIDAD!F477*CONECTIVIDAD!#REF!</f>
        <v>#REF!</v>
      </c>
      <c r="L485" t="e">
        <f>INCENDIO!F488*INCENDIO!#REF!</f>
        <v>#REF!</v>
      </c>
      <c r="M485" t="e">
        <f>CERCO!F485*CERCO!#REF!</f>
        <v>#REF!</v>
      </c>
      <c r="N485" t="e">
        <f>AUDIO!F485*AUDIO!#REF!</f>
        <v>#REF!</v>
      </c>
      <c r="O485" t="e">
        <f>TELEFONIA!F485*TELEFONIA!#REF!</f>
        <v>#REF!</v>
      </c>
    </row>
    <row r="486" spans="1:15">
      <c r="A486" t="e">
        <f>ELECTRICIDAD!F485*ELECTRICIDAD!#REF!</f>
        <v>#REF!</v>
      </c>
      <c r="B486" t="e">
        <f>HIK!F532*HIK!#REF!</f>
        <v>#REF!</v>
      </c>
      <c r="C486" t="e">
        <f>HDCVI!F483*HDCVI!#REF!</f>
        <v>#REF!</v>
      </c>
      <c r="D486" t="e">
        <f>'IP-DAHUA'!F480*'IP-DAHUA'!#REF!</f>
        <v>#REF!</v>
      </c>
      <c r="E486" t="e">
        <f>'IP-IMOU'!F490*'IP-IMOU'!#REF!</f>
        <v>#REF!</v>
      </c>
      <c r="F486" t="e">
        <f>'HIGH CCTV'!F489*'HIGH CCTV'!#REF!</f>
        <v>#REF!</v>
      </c>
      <c r="G486" t="e">
        <f>'ACC. CCTV'!F496*'ACC. CCTV'!#REF!</f>
        <v>#REF!</v>
      </c>
      <c r="H486" t="e">
        <f>PORTERO!F487*PORTERO!#REF!</f>
        <v>#REF!</v>
      </c>
      <c r="I486" t="e">
        <f>ALARMAS!F487*ALARMAS!#REF!</f>
        <v>#REF!</v>
      </c>
      <c r="J486" t="e">
        <f>ACCESO!F502*ACCESO!#REF!</f>
        <v>#REF!</v>
      </c>
      <c r="K486" t="e">
        <f>CONECTIVIDAD!F478*CONECTIVIDAD!#REF!</f>
        <v>#REF!</v>
      </c>
      <c r="L486" t="e">
        <f>INCENDIO!F489*INCENDIO!#REF!</f>
        <v>#REF!</v>
      </c>
      <c r="M486" t="e">
        <f>CERCO!F486*CERCO!#REF!</f>
        <v>#REF!</v>
      </c>
      <c r="N486" t="e">
        <f>AUDIO!F486*AUDIO!#REF!</f>
        <v>#REF!</v>
      </c>
      <c r="O486" t="e">
        <f>TELEFONIA!F486*TELEFONIA!#REF!</f>
        <v>#REF!</v>
      </c>
    </row>
    <row r="487" spans="1:15">
      <c r="A487" t="e">
        <f>ELECTRICIDAD!F486*ELECTRICIDAD!#REF!</f>
        <v>#REF!</v>
      </c>
      <c r="B487" t="e">
        <f>HIK!F533*HIK!#REF!</f>
        <v>#REF!</v>
      </c>
      <c r="C487" t="e">
        <f>HDCVI!F484*HDCVI!#REF!</f>
        <v>#REF!</v>
      </c>
      <c r="D487" t="e">
        <f>'IP-DAHUA'!F481*'IP-DAHUA'!#REF!</f>
        <v>#REF!</v>
      </c>
      <c r="E487" t="e">
        <f>'IP-IMOU'!F491*'IP-IMOU'!#REF!</f>
        <v>#REF!</v>
      </c>
      <c r="F487" t="e">
        <f>'HIGH CCTV'!F490*'HIGH CCTV'!#REF!</f>
        <v>#REF!</v>
      </c>
      <c r="G487" t="e">
        <f>'ACC. CCTV'!F497*'ACC. CCTV'!#REF!</f>
        <v>#REF!</v>
      </c>
      <c r="H487" t="e">
        <f>PORTERO!F488*PORTERO!#REF!</f>
        <v>#REF!</v>
      </c>
      <c r="I487" t="e">
        <f>ALARMAS!F488*ALARMAS!#REF!</f>
        <v>#REF!</v>
      </c>
      <c r="J487" t="e">
        <f>ACCESO!F503*ACCESO!#REF!</f>
        <v>#REF!</v>
      </c>
      <c r="K487" t="e">
        <f>CONECTIVIDAD!F479*CONECTIVIDAD!#REF!</f>
        <v>#REF!</v>
      </c>
      <c r="L487" t="e">
        <f>INCENDIO!F490*INCENDIO!#REF!</f>
        <v>#REF!</v>
      </c>
      <c r="M487" t="e">
        <f>CERCO!F487*CERCO!#REF!</f>
        <v>#REF!</v>
      </c>
      <c r="N487" t="e">
        <f>AUDIO!F487*AUDIO!#REF!</f>
        <v>#REF!</v>
      </c>
      <c r="O487" t="e">
        <f>TELEFONIA!F487*TELEFONIA!#REF!</f>
        <v>#REF!</v>
      </c>
    </row>
    <row r="488" spans="1:15">
      <c r="A488" t="e">
        <f>ELECTRICIDAD!F487*ELECTRICIDAD!#REF!</f>
        <v>#REF!</v>
      </c>
      <c r="B488" t="e">
        <f>HIK!F534*HIK!#REF!</f>
        <v>#REF!</v>
      </c>
      <c r="C488" t="e">
        <f>HDCVI!F485*HDCVI!#REF!</f>
        <v>#REF!</v>
      </c>
      <c r="D488" t="e">
        <f>'IP-DAHUA'!F482*'IP-DAHUA'!#REF!</f>
        <v>#REF!</v>
      </c>
      <c r="E488" t="e">
        <f>'IP-IMOU'!F492*'IP-IMOU'!#REF!</f>
        <v>#REF!</v>
      </c>
      <c r="F488" t="e">
        <f>'HIGH CCTV'!F491*'HIGH CCTV'!#REF!</f>
        <v>#REF!</v>
      </c>
      <c r="G488" t="e">
        <f>'ACC. CCTV'!F498*'ACC. CCTV'!#REF!</f>
        <v>#REF!</v>
      </c>
      <c r="H488" t="e">
        <f>PORTERO!F489*PORTERO!#REF!</f>
        <v>#REF!</v>
      </c>
      <c r="I488" t="e">
        <f>ALARMAS!F489*ALARMAS!#REF!</f>
        <v>#REF!</v>
      </c>
      <c r="J488" t="e">
        <f>ACCESO!F504*ACCESO!#REF!</f>
        <v>#REF!</v>
      </c>
      <c r="K488" t="e">
        <f>CONECTIVIDAD!F480*CONECTIVIDAD!#REF!</f>
        <v>#REF!</v>
      </c>
      <c r="L488" t="e">
        <f>INCENDIO!F491*INCENDIO!#REF!</f>
        <v>#REF!</v>
      </c>
      <c r="M488" t="e">
        <f>CERCO!F488*CERCO!#REF!</f>
        <v>#REF!</v>
      </c>
      <c r="N488" t="e">
        <f>AUDIO!F488*AUDIO!#REF!</f>
        <v>#REF!</v>
      </c>
      <c r="O488" t="e">
        <f>TELEFONIA!F488*TELEFONIA!#REF!</f>
        <v>#REF!</v>
      </c>
    </row>
    <row r="489" spans="1:15">
      <c r="A489" t="e">
        <f>ELECTRICIDAD!F488*ELECTRICIDAD!#REF!</f>
        <v>#REF!</v>
      </c>
      <c r="B489" t="e">
        <f>HIK!F535*HIK!#REF!</f>
        <v>#REF!</v>
      </c>
      <c r="C489" t="e">
        <f>HDCVI!F486*HDCVI!#REF!</f>
        <v>#REF!</v>
      </c>
      <c r="D489" t="e">
        <f>'IP-DAHUA'!F483*'IP-DAHUA'!#REF!</f>
        <v>#REF!</v>
      </c>
      <c r="E489" t="e">
        <f>'IP-IMOU'!F493*'IP-IMOU'!#REF!</f>
        <v>#REF!</v>
      </c>
      <c r="F489" t="e">
        <f>'HIGH CCTV'!F492*'HIGH CCTV'!#REF!</f>
        <v>#REF!</v>
      </c>
      <c r="G489" t="e">
        <f>'ACC. CCTV'!F499*'ACC. CCTV'!#REF!</f>
        <v>#REF!</v>
      </c>
      <c r="H489" t="e">
        <f>PORTERO!F490*PORTERO!#REF!</f>
        <v>#REF!</v>
      </c>
      <c r="I489" t="e">
        <f>ALARMAS!F490*ALARMAS!#REF!</f>
        <v>#REF!</v>
      </c>
      <c r="J489" t="e">
        <f>ACCESO!F505*ACCESO!#REF!</f>
        <v>#REF!</v>
      </c>
      <c r="K489" t="e">
        <f>CONECTIVIDAD!F481*CONECTIVIDAD!#REF!</f>
        <v>#REF!</v>
      </c>
      <c r="L489" t="e">
        <f>INCENDIO!F492*INCENDIO!#REF!</f>
        <v>#REF!</v>
      </c>
      <c r="M489" t="e">
        <f>CERCO!F489*CERCO!#REF!</f>
        <v>#REF!</v>
      </c>
      <c r="N489" t="e">
        <f>AUDIO!F489*AUDIO!#REF!</f>
        <v>#REF!</v>
      </c>
      <c r="O489" t="e">
        <f>TELEFONIA!F489*TELEFONIA!#REF!</f>
        <v>#REF!</v>
      </c>
    </row>
    <row r="490" spans="1:15">
      <c r="A490" t="e">
        <f>ELECTRICIDAD!F489*ELECTRICIDAD!#REF!</f>
        <v>#REF!</v>
      </c>
      <c r="B490" t="e">
        <f>HIK!F536*HIK!#REF!</f>
        <v>#REF!</v>
      </c>
      <c r="C490" t="e">
        <f>HDCVI!F487*HDCVI!#REF!</f>
        <v>#REF!</v>
      </c>
      <c r="D490" t="e">
        <f>'IP-DAHUA'!F484*'IP-DAHUA'!#REF!</f>
        <v>#REF!</v>
      </c>
      <c r="E490" t="e">
        <f>'IP-IMOU'!F494*'IP-IMOU'!#REF!</f>
        <v>#REF!</v>
      </c>
      <c r="F490" t="e">
        <f>'HIGH CCTV'!F493*'HIGH CCTV'!#REF!</f>
        <v>#REF!</v>
      </c>
      <c r="G490" t="e">
        <f>'ACC. CCTV'!F500*'ACC. CCTV'!#REF!</f>
        <v>#REF!</v>
      </c>
      <c r="H490" t="e">
        <f>PORTERO!F491*PORTERO!#REF!</f>
        <v>#REF!</v>
      </c>
      <c r="I490" t="e">
        <f>ALARMAS!F491*ALARMAS!#REF!</f>
        <v>#REF!</v>
      </c>
      <c r="J490" t="e">
        <f>ACCESO!F506*ACCESO!#REF!</f>
        <v>#REF!</v>
      </c>
      <c r="K490" t="e">
        <f>CONECTIVIDAD!F482*CONECTIVIDAD!#REF!</f>
        <v>#REF!</v>
      </c>
      <c r="L490" t="e">
        <f>INCENDIO!F493*INCENDIO!#REF!</f>
        <v>#REF!</v>
      </c>
      <c r="M490" t="e">
        <f>CERCO!F490*CERCO!#REF!</f>
        <v>#REF!</v>
      </c>
      <c r="N490" t="e">
        <f>AUDIO!F490*AUDIO!#REF!</f>
        <v>#REF!</v>
      </c>
      <c r="O490" t="e">
        <f>TELEFONIA!F490*TELEFONIA!#REF!</f>
        <v>#REF!</v>
      </c>
    </row>
    <row r="491" spans="1:15">
      <c r="A491" t="e">
        <f>ELECTRICIDAD!F490*ELECTRICIDAD!#REF!</f>
        <v>#REF!</v>
      </c>
      <c r="B491" t="e">
        <f>HIK!F537*HIK!#REF!</f>
        <v>#REF!</v>
      </c>
      <c r="C491" t="e">
        <f>HDCVI!F488*HDCVI!#REF!</f>
        <v>#REF!</v>
      </c>
      <c r="D491" t="e">
        <f>'IP-DAHUA'!F485*'IP-DAHUA'!#REF!</f>
        <v>#REF!</v>
      </c>
      <c r="E491" t="e">
        <f>'IP-IMOU'!F495*'IP-IMOU'!#REF!</f>
        <v>#REF!</v>
      </c>
      <c r="F491" t="e">
        <f>'HIGH CCTV'!F494*'HIGH CCTV'!#REF!</f>
        <v>#REF!</v>
      </c>
      <c r="G491" t="e">
        <f>'ACC. CCTV'!F501*'ACC. CCTV'!#REF!</f>
        <v>#REF!</v>
      </c>
      <c r="H491" t="e">
        <f>PORTERO!F492*PORTERO!#REF!</f>
        <v>#REF!</v>
      </c>
      <c r="I491" t="e">
        <f>ALARMAS!F492*ALARMAS!#REF!</f>
        <v>#REF!</v>
      </c>
      <c r="J491" t="e">
        <f>ACCESO!F507*ACCESO!#REF!</f>
        <v>#REF!</v>
      </c>
      <c r="K491" t="e">
        <f>CONECTIVIDAD!F483*CONECTIVIDAD!#REF!</f>
        <v>#REF!</v>
      </c>
      <c r="L491" t="e">
        <f>INCENDIO!F494*INCENDIO!#REF!</f>
        <v>#REF!</v>
      </c>
      <c r="M491" t="e">
        <f>CERCO!F491*CERCO!#REF!</f>
        <v>#REF!</v>
      </c>
      <c r="N491" t="e">
        <f>AUDIO!F491*AUDIO!#REF!</f>
        <v>#REF!</v>
      </c>
      <c r="O491" t="e">
        <f>TELEFONIA!F491*TELEFONIA!#REF!</f>
        <v>#REF!</v>
      </c>
    </row>
    <row r="492" spans="1:15">
      <c r="A492" t="e">
        <f>ELECTRICIDAD!F491*ELECTRICIDAD!#REF!</f>
        <v>#REF!</v>
      </c>
      <c r="B492" t="e">
        <f>HIK!F538*HIK!#REF!</f>
        <v>#REF!</v>
      </c>
      <c r="C492" t="e">
        <f>HDCVI!F489*HDCVI!#REF!</f>
        <v>#REF!</v>
      </c>
      <c r="D492" t="e">
        <f>'IP-DAHUA'!F486*'IP-DAHUA'!#REF!</f>
        <v>#REF!</v>
      </c>
      <c r="E492" t="e">
        <f>'IP-IMOU'!F496*'IP-IMOU'!#REF!</f>
        <v>#REF!</v>
      </c>
      <c r="F492" t="e">
        <f>'HIGH CCTV'!F495*'HIGH CCTV'!#REF!</f>
        <v>#REF!</v>
      </c>
      <c r="G492" t="e">
        <f>'ACC. CCTV'!F502*'ACC. CCTV'!#REF!</f>
        <v>#REF!</v>
      </c>
      <c r="H492" t="e">
        <f>PORTERO!F493*PORTERO!#REF!</f>
        <v>#REF!</v>
      </c>
      <c r="I492" t="e">
        <f>ALARMAS!F493*ALARMAS!#REF!</f>
        <v>#REF!</v>
      </c>
      <c r="J492" t="e">
        <f>ACCESO!F508*ACCESO!#REF!</f>
        <v>#REF!</v>
      </c>
      <c r="K492" t="e">
        <f>CONECTIVIDAD!F484*CONECTIVIDAD!#REF!</f>
        <v>#REF!</v>
      </c>
      <c r="L492" t="e">
        <f>INCENDIO!F495*INCENDIO!#REF!</f>
        <v>#REF!</v>
      </c>
      <c r="M492" t="e">
        <f>CERCO!F492*CERCO!#REF!</f>
        <v>#REF!</v>
      </c>
      <c r="N492" t="e">
        <f>AUDIO!F492*AUDIO!#REF!</f>
        <v>#REF!</v>
      </c>
      <c r="O492" t="e">
        <f>TELEFONIA!F492*TELEFONIA!#REF!</f>
        <v>#REF!</v>
      </c>
    </row>
    <row r="493" spans="1:15">
      <c r="A493" t="e">
        <f>ELECTRICIDAD!F492*ELECTRICIDAD!#REF!</f>
        <v>#REF!</v>
      </c>
      <c r="B493" t="e">
        <f>HIK!F539*HIK!#REF!</f>
        <v>#REF!</v>
      </c>
      <c r="C493" t="e">
        <f>HDCVI!F490*HDCVI!#REF!</f>
        <v>#REF!</v>
      </c>
      <c r="D493" t="e">
        <f>'IP-DAHUA'!F487*'IP-DAHUA'!#REF!</f>
        <v>#REF!</v>
      </c>
      <c r="E493" t="e">
        <f>'IP-IMOU'!F497*'IP-IMOU'!#REF!</f>
        <v>#REF!</v>
      </c>
      <c r="F493" t="e">
        <f>'HIGH CCTV'!F496*'HIGH CCTV'!#REF!</f>
        <v>#REF!</v>
      </c>
      <c r="G493" t="e">
        <f>'ACC. CCTV'!F503*'ACC. CCTV'!#REF!</f>
        <v>#REF!</v>
      </c>
      <c r="H493" t="e">
        <f>PORTERO!F494*PORTERO!#REF!</f>
        <v>#REF!</v>
      </c>
      <c r="I493" t="e">
        <f>ALARMAS!F494*ALARMAS!#REF!</f>
        <v>#REF!</v>
      </c>
      <c r="J493" t="e">
        <f>ACCESO!F509*ACCESO!#REF!</f>
        <v>#REF!</v>
      </c>
      <c r="K493" t="e">
        <f>CONECTIVIDAD!F485*CONECTIVIDAD!#REF!</f>
        <v>#REF!</v>
      </c>
      <c r="L493" t="e">
        <f>INCENDIO!F496*INCENDIO!#REF!</f>
        <v>#REF!</v>
      </c>
      <c r="M493" t="e">
        <f>CERCO!F493*CERCO!#REF!</f>
        <v>#REF!</v>
      </c>
      <c r="N493" t="e">
        <f>AUDIO!F493*AUDIO!#REF!</f>
        <v>#REF!</v>
      </c>
      <c r="O493" t="e">
        <f>TELEFONIA!F493*TELEFONIA!#REF!</f>
        <v>#REF!</v>
      </c>
    </row>
    <row r="494" spans="1:15">
      <c r="A494" t="e">
        <f>ELECTRICIDAD!F493*ELECTRICIDAD!#REF!</f>
        <v>#REF!</v>
      </c>
      <c r="B494" t="e">
        <f>HIK!F540*HIK!#REF!</f>
        <v>#REF!</v>
      </c>
      <c r="C494" t="e">
        <f>HDCVI!F491*HDCVI!#REF!</f>
        <v>#REF!</v>
      </c>
      <c r="D494" t="e">
        <f>'IP-DAHUA'!F488*'IP-DAHUA'!#REF!</f>
        <v>#REF!</v>
      </c>
      <c r="E494" t="e">
        <f>'IP-IMOU'!F498*'IP-IMOU'!#REF!</f>
        <v>#REF!</v>
      </c>
      <c r="F494" t="e">
        <f>'HIGH CCTV'!F497*'HIGH CCTV'!#REF!</f>
        <v>#REF!</v>
      </c>
      <c r="G494" t="e">
        <f>'ACC. CCTV'!F504*'ACC. CCTV'!#REF!</f>
        <v>#REF!</v>
      </c>
      <c r="H494" t="e">
        <f>PORTERO!F495*PORTERO!#REF!</f>
        <v>#REF!</v>
      </c>
      <c r="I494" t="e">
        <f>ALARMAS!F495*ALARMAS!#REF!</f>
        <v>#REF!</v>
      </c>
      <c r="J494" t="e">
        <f>ACCESO!F510*ACCESO!#REF!</f>
        <v>#REF!</v>
      </c>
      <c r="K494" t="e">
        <f>CONECTIVIDAD!F486*CONECTIVIDAD!#REF!</f>
        <v>#REF!</v>
      </c>
      <c r="L494" t="e">
        <f>INCENDIO!F497*INCENDIO!#REF!</f>
        <v>#REF!</v>
      </c>
      <c r="M494" t="e">
        <f>CERCO!F494*CERCO!#REF!</f>
        <v>#REF!</v>
      </c>
      <c r="N494" t="e">
        <f>AUDIO!F494*AUDIO!#REF!</f>
        <v>#REF!</v>
      </c>
      <c r="O494" t="e">
        <f>TELEFONIA!F494*TELEFONIA!#REF!</f>
        <v>#REF!</v>
      </c>
    </row>
    <row r="495" spans="1:15">
      <c r="A495" t="e">
        <f>ELECTRICIDAD!F494*ELECTRICIDAD!#REF!</f>
        <v>#REF!</v>
      </c>
      <c r="B495" t="e">
        <f>HIK!F541*HIK!#REF!</f>
        <v>#REF!</v>
      </c>
      <c r="C495" t="e">
        <f>HDCVI!F492*HDCVI!#REF!</f>
        <v>#REF!</v>
      </c>
      <c r="D495" t="e">
        <f>'IP-DAHUA'!F489*'IP-DAHUA'!#REF!</f>
        <v>#REF!</v>
      </c>
      <c r="E495" t="e">
        <f>'IP-IMOU'!F499*'IP-IMOU'!#REF!</f>
        <v>#REF!</v>
      </c>
      <c r="F495" t="e">
        <f>'HIGH CCTV'!F498*'HIGH CCTV'!#REF!</f>
        <v>#REF!</v>
      </c>
      <c r="G495" t="e">
        <f>'ACC. CCTV'!F505*'ACC. CCTV'!#REF!</f>
        <v>#REF!</v>
      </c>
      <c r="H495" t="e">
        <f>PORTERO!F496*PORTERO!#REF!</f>
        <v>#REF!</v>
      </c>
      <c r="I495" t="e">
        <f>ALARMAS!F496*ALARMAS!#REF!</f>
        <v>#REF!</v>
      </c>
      <c r="J495" t="e">
        <f>ACCESO!F511*ACCESO!#REF!</f>
        <v>#REF!</v>
      </c>
      <c r="K495" t="e">
        <f>CONECTIVIDAD!F487*CONECTIVIDAD!#REF!</f>
        <v>#REF!</v>
      </c>
      <c r="L495" t="e">
        <f>INCENDIO!F498*INCENDIO!#REF!</f>
        <v>#REF!</v>
      </c>
      <c r="M495" t="e">
        <f>CERCO!F495*CERCO!#REF!</f>
        <v>#REF!</v>
      </c>
      <c r="N495" t="e">
        <f>AUDIO!F495*AUDIO!#REF!</f>
        <v>#REF!</v>
      </c>
      <c r="O495" t="e">
        <f>TELEFONIA!F495*TELEFONIA!#REF!</f>
        <v>#REF!</v>
      </c>
    </row>
    <row r="496" spans="1:15">
      <c r="A496" t="e">
        <f>ELECTRICIDAD!F495*ELECTRICIDAD!#REF!</f>
        <v>#REF!</v>
      </c>
      <c r="B496" t="e">
        <f>HIK!F542*HIK!#REF!</f>
        <v>#REF!</v>
      </c>
      <c r="C496" t="e">
        <f>HDCVI!F493*HDCVI!#REF!</f>
        <v>#REF!</v>
      </c>
      <c r="D496" t="e">
        <f>'IP-DAHUA'!F490*'IP-DAHUA'!#REF!</f>
        <v>#REF!</v>
      </c>
      <c r="E496" t="e">
        <f>'IP-IMOU'!F500*'IP-IMOU'!#REF!</f>
        <v>#REF!</v>
      </c>
      <c r="F496" t="e">
        <f>'HIGH CCTV'!F499*'HIGH CCTV'!#REF!</f>
        <v>#REF!</v>
      </c>
      <c r="G496" t="e">
        <f>'ACC. CCTV'!F506*'ACC. CCTV'!#REF!</f>
        <v>#REF!</v>
      </c>
      <c r="H496" t="e">
        <f>PORTERO!F497*PORTERO!#REF!</f>
        <v>#REF!</v>
      </c>
      <c r="I496" t="e">
        <f>ALARMAS!F497*ALARMAS!#REF!</f>
        <v>#REF!</v>
      </c>
      <c r="J496" t="e">
        <f>ACCESO!F512*ACCESO!#REF!</f>
        <v>#REF!</v>
      </c>
      <c r="K496" t="e">
        <f>CONECTIVIDAD!F488*CONECTIVIDAD!#REF!</f>
        <v>#REF!</v>
      </c>
      <c r="L496" t="e">
        <f>INCENDIO!F499*INCENDIO!#REF!</f>
        <v>#REF!</v>
      </c>
      <c r="M496" t="e">
        <f>CERCO!F496*CERCO!#REF!</f>
        <v>#REF!</v>
      </c>
      <c r="N496" t="e">
        <f>AUDIO!F496*AUDIO!#REF!</f>
        <v>#REF!</v>
      </c>
      <c r="O496" t="e">
        <f>TELEFONIA!F496*TELEFONIA!#REF!</f>
        <v>#REF!</v>
      </c>
    </row>
    <row r="497" spans="1:15">
      <c r="A497" t="e">
        <f>ELECTRICIDAD!F496*ELECTRICIDAD!#REF!</f>
        <v>#REF!</v>
      </c>
      <c r="B497" t="e">
        <f>HIK!F543*HIK!#REF!</f>
        <v>#REF!</v>
      </c>
      <c r="C497" t="e">
        <f>HDCVI!F494*HDCVI!#REF!</f>
        <v>#REF!</v>
      </c>
      <c r="D497" t="e">
        <f>'IP-DAHUA'!F491*'IP-DAHUA'!#REF!</f>
        <v>#REF!</v>
      </c>
      <c r="E497" t="e">
        <f>'IP-IMOU'!F501*'IP-IMOU'!#REF!</f>
        <v>#REF!</v>
      </c>
      <c r="F497" t="e">
        <f>'HIGH CCTV'!F500*'HIGH CCTV'!#REF!</f>
        <v>#REF!</v>
      </c>
      <c r="G497" t="e">
        <f>'ACC. CCTV'!F507*'ACC. CCTV'!#REF!</f>
        <v>#REF!</v>
      </c>
      <c r="H497" t="e">
        <f>PORTERO!F498*PORTERO!#REF!</f>
        <v>#REF!</v>
      </c>
      <c r="I497" t="e">
        <f>ALARMAS!F498*ALARMAS!#REF!</f>
        <v>#REF!</v>
      </c>
      <c r="J497" t="e">
        <f>ACCESO!F513*ACCESO!#REF!</f>
        <v>#REF!</v>
      </c>
      <c r="K497" t="e">
        <f>CONECTIVIDAD!F489*CONECTIVIDAD!#REF!</f>
        <v>#REF!</v>
      </c>
      <c r="L497" t="e">
        <f>INCENDIO!F500*INCENDIO!#REF!</f>
        <v>#REF!</v>
      </c>
      <c r="M497" t="e">
        <f>CERCO!F497*CERCO!#REF!</f>
        <v>#REF!</v>
      </c>
      <c r="N497" t="e">
        <f>AUDIO!F497*AUDIO!#REF!</f>
        <v>#REF!</v>
      </c>
      <c r="O497" t="e">
        <f>TELEFONIA!F497*TELEFONIA!#REF!</f>
        <v>#REF!</v>
      </c>
    </row>
    <row r="498" spans="1:15">
      <c r="A498" t="e">
        <f>ELECTRICIDAD!F497*ELECTRICIDAD!#REF!</f>
        <v>#REF!</v>
      </c>
      <c r="B498" t="e">
        <f>HIK!F544*HIK!#REF!</f>
        <v>#REF!</v>
      </c>
      <c r="C498" t="e">
        <f>HDCVI!F495*HDCVI!#REF!</f>
        <v>#REF!</v>
      </c>
      <c r="D498" t="e">
        <f>'IP-DAHUA'!F492*'IP-DAHUA'!#REF!</f>
        <v>#REF!</v>
      </c>
      <c r="E498" t="e">
        <f>'IP-IMOU'!F502*'IP-IMOU'!#REF!</f>
        <v>#REF!</v>
      </c>
      <c r="F498" t="e">
        <f>'HIGH CCTV'!F501*'HIGH CCTV'!#REF!</f>
        <v>#REF!</v>
      </c>
      <c r="G498" t="e">
        <f>'ACC. CCTV'!F508*'ACC. CCTV'!#REF!</f>
        <v>#REF!</v>
      </c>
      <c r="H498" t="e">
        <f>PORTERO!F499*PORTERO!#REF!</f>
        <v>#REF!</v>
      </c>
      <c r="I498" t="e">
        <f>ALARMAS!F499*ALARMAS!#REF!</f>
        <v>#REF!</v>
      </c>
      <c r="J498" t="e">
        <f>ACCESO!F514*ACCESO!#REF!</f>
        <v>#REF!</v>
      </c>
      <c r="K498" t="e">
        <f>CONECTIVIDAD!F490*CONECTIVIDAD!#REF!</f>
        <v>#REF!</v>
      </c>
      <c r="L498" t="e">
        <f>INCENDIO!F501*INCENDIO!#REF!</f>
        <v>#REF!</v>
      </c>
      <c r="M498" t="e">
        <f>CERCO!F498*CERCO!#REF!</f>
        <v>#REF!</v>
      </c>
      <c r="N498" t="e">
        <f>AUDIO!F498*AUDIO!#REF!</f>
        <v>#REF!</v>
      </c>
      <c r="O498" t="e">
        <f>TELEFONIA!F498*TELEFONIA!#REF!</f>
        <v>#REF!</v>
      </c>
    </row>
    <row r="499" spans="1:15">
      <c r="A499" t="e">
        <f>ELECTRICIDAD!F498*ELECTRICIDAD!#REF!</f>
        <v>#REF!</v>
      </c>
      <c r="B499" t="e">
        <f>HIK!F545*HIK!#REF!</f>
        <v>#REF!</v>
      </c>
      <c r="C499" t="e">
        <f>HDCVI!F496*HDCVI!#REF!</f>
        <v>#REF!</v>
      </c>
      <c r="D499" t="e">
        <f>'IP-DAHUA'!F493*'IP-DAHUA'!#REF!</f>
        <v>#REF!</v>
      </c>
      <c r="E499" t="e">
        <f>'IP-IMOU'!F503*'IP-IMOU'!#REF!</f>
        <v>#REF!</v>
      </c>
      <c r="F499" t="e">
        <f>'HIGH CCTV'!F502*'HIGH CCTV'!#REF!</f>
        <v>#REF!</v>
      </c>
      <c r="G499" t="e">
        <f>'ACC. CCTV'!F509*'ACC. CCTV'!#REF!</f>
        <v>#REF!</v>
      </c>
      <c r="H499" t="e">
        <f>PORTERO!F500*PORTERO!#REF!</f>
        <v>#REF!</v>
      </c>
      <c r="I499" t="e">
        <f>ALARMAS!F500*ALARMAS!#REF!</f>
        <v>#REF!</v>
      </c>
      <c r="J499" t="e">
        <f>ACCESO!F515*ACCESO!#REF!</f>
        <v>#REF!</v>
      </c>
      <c r="K499" t="e">
        <f>CONECTIVIDAD!F491*CONECTIVIDAD!#REF!</f>
        <v>#REF!</v>
      </c>
      <c r="L499" t="e">
        <f>INCENDIO!F502*INCENDIO!#REF!</f>
        <v>#REF!</v>
      </c>
      <c r="M499" t="e">
        <f>CERCO!F499*CERCO!#REF!</f>
        <v>#REF!</v>
      </c>
      <c r="N499" t="e">
        <f>AUDIO!F499*AUDIO!#REF!</f>
        <v>#REF!</v>
      </c>
      <c r="O499" t="e">
        <f>TELEFONIA!F499*TELEFONIA!#REF!</f>
        <v>#REF!</v>
      </c>
    </row>
    <row r="500" spans="1:15">
      <c r="A500" t="e">
        <f>ELECTRICIDAD!F499*ELECTRICIDAD!#REF!</f>
        <v>#REF!</v>
      </c>
      <c r="B500" t="e">
        <f>HIK!F546*HIK!#REF!</f>
        <v>#REF!</v>
      </c>
      <c r="C500" t="e">
        <f>HDCVI!F497*HDCVI!#REF!</f>
        <v>#REF!</v>
      </c>
      <c r="D500" t="e">
        <f>'IP-DAHUA'!F494*'IP-DAHUA'!#REF!</f>
        <v>#REF!</v>
      </c>
      <c r="E500" t="e">
        <f>'IP-IMOU'!F504*'IP-IMOU'!#REF!</f>
        <v>#REF!</v>
      </c>
      <c r="F500" t="e">
        <f>'HIGH CCTV'!F503*'HIGH CCTV'!#REF!</f>
        <v>#REF!</v>
      </c>
      <c r="G500" t="e">
        <f>'ACC. CCTV'!F510*'ACC. CCTV'!#REF!</f>
        <v>#REF!</v>
      </c>
      <c r="H500" t="e">
        <f>PORTERO!F501*PORTERO!#REF!</f>
        <v>#REF!</v>
      </c>
      <c r="I500" t="e">
        <f>ALARMAS!F501*ALARMAS!#REF!</f>
        <v>#REF!</v>
      </c>
      <c r="J500" t="e">
        <f>ACCESO!F516*ACCESO!#REF!</f>
        <v>#REF!</v>
      </c>
      <c r="K500" t="e">
        <f>CONECTIVIDAD!F492*CONECTIVIDAD!#REF!</f>
        <v>#REF!</v>
      </c>
      <c r="L500" t="e">
        <f>INCENDIO!F503*INCENDIO!#REF!</f>
        <v>#REF!</v>
      </c>
      <c r="M500" t="e">
        <f>CERCO!F500*CERCO!#REF!</f>
        <v>#REF!</v>
      </c>
      <c r="N500" t="e">
        <f>AUDIO!F500*AUDIO!#REF!</f>
        <v>#REF!</v>
      </c>
      <c r="O500" t="e">
        <f>TELEFONIA!F500*TELEFONIA!#REF!</f>
        <v>#REF!</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0000"/>
  </sheetPr>
  <dimension ref="A1:H18"/>
  <sheetViews>
    <sheetView zoomScale="80" zoomScaleNormal="80" workbookViewId="0">
      <pane ySplit="4" topLeftCell="A5" activePane="bottomLeft" state="frozen"/>
      <selection activeCell="Q10" sqref="Q10"/>
      <selection pane="bottomLeft" activeCell="G9" sqref="G9"/>
    </sheetView>
  </sheetViews>
  <sheetFormatPr baseColWidth="10" defaultColWidth="11.42578125" defaultRowHeight="15"/>
  <cols>
    <col min="1" max="1" width="17.85546875" customWidth="1"/>
    <col min="2" max="2" width="24.140625" style="1" customWidth="1"/>
    <col min="3" max="3" width="30.85546875" bestFit="1" customWidth="1"/>
    <col min="4" max="4" width="18.140625" style="33" customWidth="1"/>
    <col min="5" max="5" width="69.42578125" customWidth="1"/>
    <col min="6" max="6" width="8.7109375" style="313" customWidth="1"/>
    <col min="7" max="7" width="6.7109375" style="3" bestFit="1" customWidth="1"/>
    <col min="8" max="8" width="15.140625" style="8" customWidth="1"/>
  </cols>
  <sheetData>
    <row r="1" spans="1:8" ht="18" customHeight="1">
      <c r="A1" s="21"/>
      <c r="B1" s="318"/>
      <c r="C1" s="24"/>
      <c r="D1" s="45"/>
      <c r="E1" s="386" t="s">
        <v>1100</v>
      </c>
      <c r="F1" s="386"/>
      <c r="G1" s="22"/>
      <c r="H1" s="23"/>
    </row>
    <row r="2" spans="1:8" ht="18" customHeight="1">
      <c r="A2" s="21"/>
      <c r="B2" s="61"/>
      <c r="C2" s="24"/>
      <c r="D2" s="45"/>
      <c r="E2" s="386"/>
      <c r="F2" s="386"/>
      <c r="G2" s="22"/>
      <c r="H2" s="23"/>
    </row>
    <row r="3" spans="1:8" ht="22.5" customHeight="1">
      <c r="A3" s="299" t="s">
        <v>7308</v>
      </c>
      <c r="B3" s="62"/>
      <c r="C3" s="25"/>
      <c r="D3" s="46"/>
      <c r="E3" s="386"/>
      <c r="F3" s="386"/>
      <c r="G3" s="22"/>
      <c r="H3" s="23"/>
    </row>
    <row r="4" spans="1:8" s="12" customFormat="1" ht="19.5" customHeight="1">
      <c r="A4" s="29" t="s">
        <v>5</v>
      </c>
      <c r="B4" s="30" t="s">
        <v>2209</v>
      </c>
      <c r="C4" s="30" t="s">
        <v>0</v>
      </c>
      <c r="D4" s="47" t="s">
        <v>189</v>
      </c>
      <c r="E4" s="30" t="s">
        <v>1</v>
      </c>
      <c r="F4" s="310" t="s">
        <v>876</v>
      </c>
      <c r="G4" s="30" t="s">
        <v>3818</v>
      </c>
      <c r="H4" s="31" t="s">
        <v>975</v>
      </c>
    </row>
    <row r="5" spans="1:8" s="367" customFormat="1" ht="15.75" customHeight="1">
      <c r="A5" s="401" t="s">
        <v>5388</v>
      </c>
      <c r="B5" s="401"/>
      <c r="C5" s="402"/>
      <c r="D5" s="385" t="s">
        <v>979</v>
      </c>
      <c r="E5" s="385"/>
      <c r="F5" s="369"/>
      <c r="G5" s="223"/>
      <c r="H5" s="368"/>
    </row>
    <row r="6" spans="1:8" s="70" customFormat="1" ht="50.1" customHeight="1">
      <c r="B6" s="86" t="s">
        <v>6559</v>
      </c>
      <c r="C6" s="295" t="s">
        <v>6558</v>
      </c>
      <c r="D6" s="95" t="s">
        <v>192</v>
      </c>
      <c r="E6" s="96" t="s">
        <v>6560</v>
      </c>
      <c r="F6" s="312">
        <v>30.83</v>
      </c>
      <c r="G6" s="65" t="s">
        <v>7309</v>
      </c>
      <c r="H6" s="97" t="str">
        <f>IFERROR(HYPERLINK(VLOOKUP(C6,'BT ART'!A:N,10,FALSE),"Ficha Técnica"),"")</f>
        <v>Ficha Técnica</v>
      </c>
    </row>
    <row r="7" spans="1:8" s="70" customFormat="1" ht="50.1" customHeight="1">
      <c r="B7" s="86" t="s">
        <v>6562</v>
      </c>
      <c r="C7" s="295" t="s">
        <v>6561</v>
      </c>
      <c r="D7" s="95" t="s">
        <v>192</v>
      </c>
      <c r="E7" s="96" t="s">
        <v>6563</v>
      </c>
      <c r="F7" s="312">
        <v>37</v>
      </c>
      <c r="G7" s="65" t="s">
        <v>7309</v>
      </c>
      <c r="H7" s="97" t="str">
        <f>IFERROR(HYPERLINK(VLOOKUP(C7,'BT ART'!A:N,10,FALSE),"Ficha Técnica"),"")</f>
        <v>Ficha Técnica</v>
      </c>
    </row>
    <row r="8" spans="1:8" s="367" customFormat="1" ht="18.75">
      <c r="A8" s="401" t="s">
        <v>5389</v>
      </c>
      <c r="B8" s="401"/>
      <c r="C8" s="402"/>
      <c r="D8" s="385" t="s">
        <v>979</v>
      </c>
      <c r="E8" s="385"/>
      <c r="F8" s="369"/>
      <c r="G8" s="223"/>
      <c r="H8" s="368"/>
    </row>
    <row r="9" spans="1:8" s="70" customFormat="1" ht="50.1" customHeight="1">
      <c r="B9" s="86" t="s">
        <v>6565</v>
      </c>
      <c r="C9" s="131" t="s">
        <v>6564</v>
      </c>
      <c r="D9" s="95" t="s">
        <v>192</v>
      </c>
      <c r="E9" s="96" t="s">
        <v>6566</v>
      </c>
      <c r="F9" s="312">
        <v>37.1</v>
      </c>
      <c r="G9" s="65" t="s">
        <v>7309</v>
      </c>
      <c r="H9" s="97" t="str">
        <f>IFERROR(HYPERLINK(VLOOKUP(C9,'BT ART'!A:N,10,FALSE),"Ficha Técnica"),"")</f>
        <v>Ficha Técnica</v>
      </c>
    </row>
    <row r="10" spans="1:8" s="70" customFormat="1" ht="50.1" customHeight="1">
      <c r="B10" s="86" t="s">
        <v>6568</v>
      </c>
      <c r="C10" s="131" t="s">
        <v>6567</v>
      </c>
      <c r="D10" s="95" t="s">
        <v>192</v>
      </c>
      <c r="E10" s="96" t="s">
        <v>6569</v>
      </c>
      <c r="F10" s="312">
        <v>30.95</v>
      </c>
      <c r="G10" s="65" t="s">
        <v>7309</v>
      </c>
      <c r="H10" s="97" t="str">
        <f>IFERROR(HYPERLINK(VLOOKUP(C10,'BT ART'!A:N,10,FALSE),"Ficha Técnica"),"")</f>
        <v>Ficha Técnica</v>
      </c>
    </row>
    <row r="11" spans="1:8" s="367" customFormat="1" ht="15.75" customHeight="1">
      <c r="A11" s="400" t="s">
        <v>2096</v>
      </c>
      <c r="B11" s="400"/>
      <c r="C11" s="401"/>
      <c r="D11" s="385" t="s">
        <v>2097</v>
      </c>
      <c r="E11" s="385"/>
      <c r="F11" s="321"/>
      <c r="G11" s="223"/>
      <c r="H11" s="368"/>
    </row>
    <row r="12" spans="1:8" s="70" customFormat="1" ht="50.1" customHeight="1">
      <c r="B12" s="86" t="s">
        <v>6703</v>
      </c>
      <c r="C12" s="131" t="s">
        <v>6702</v>
      </c>
      <c r="D12" s="95" t="s">
        <v>192</v>
      </c>
      <c r="E12" s="96" t="s">
        <v>6704</v>
      </c>
      <c r="F12" s="312">
        <v>256.62</v>
      </c>
      <c r="G12" s="65" t="s">
        <v>7309</v>
      </c>
      <c r="H12" s="97" t="str">
        <f>IFERROR(HYPERLINK(VLOOKUP(C12,'BT ART'!A:N,10,FALSE),"Ficha Técnica"),"")</f>
        <v>Ficha Técnica</v>
      </c>
    </row>
    <row r="13" spans="1:8" s="70" customFormat="1" ht="50.1" customHeight="1">
      <c r="B13" s="86" t="s">
        <v>6674</v>
      </c>
      <c r="C13" s="131" t="s">
        <v>6673</v>
      </c>
      <c r="D13" s="95" t="s">
        <v>192</v>
      </c>
      <c r="E13" s="96" t="s">
        <v>6701</v>
      </c>
      <c r="F13" s="312">
        <v>279.24</v>
      </c>
      <c r="G13" s="65" t="s">
        <v>7309</v>
      </c>
      <c r="H13" s="97" t="str">
        <f>IFERROR(HYPERLINK(VLOOKUP(C13,'BT ART'!A:N,10,FALSE),"Ficha Técnica"),"")</f>
        <v>Ficha Técnica</v>
      </c>
    </row>
    <row r="14" spans="1:8" s="70" customFormat="1" ht="50.1" customHeight="1">
      <c r="B14" s="86" t="e">
        <v>#N/A</v>
      </c>
      <c r="C14" s="131"/>
      <c r="D14" s="95" t="e">
        <v>#N/A</v>
      </c>
      <c r="E14" s="96" t="e">
        <v>#N/A</v>
      </c>
      <c r="F14" s="312" t="e">
        <v>#N/A</v>
      </c>
      <c r="G14" s="65" t="e">
        <v>#N/A</v>
      </c>
      <c r="H14" s="97" t="str">
        <f>IFERROR(HYPERLINK(VLOOKUP(C14,'BT ART'!A:N,10,FALSE),"Ficha Técnica"),"")</f>
        <v/>
      </c>
    </row>
    <row r="15" spans="1:8" s="367" customFormat="1" ht="15.75" customHeight="1">
      <c r="A15" s="400"/>
      <c r="B15" s="400"/>
      <c r="C15" s="401"/>
      <c r="D15" s="385"/>
      <c r="E15" s="385"/>
      <c r="F15" s="321"/>
      <c r="G15" s="223"/>
      <c r="H15" s="368"/>
    </row>
    <row r="16" spans="1:8" s="70" customFormat="1" ht="50.1" customHeight="1">
      <c r="B16" s="86" t="s">
        <v>6735</v>
      </c>
      <c r="C16" s="131" t="s">
        <v>6734</v>
      </c>
      <c r="D16" s="95" t="s">
        <v>192</v>
      </c>
      <c r="E16" s="96" t="s">
        <v>6736</v>
      </c>
      <c r="F16" s="312">
        <v>180</v>
      </c>
      <c r="G16" s="65" t="s">
        <v>7309</v>
      </c>
      <c r="H16" s="97" t="str">
        <f>IFERROR(HYPERLINK(VLOOKUP(C16,'BT ART'!A:N,10,FALSE),"Ficha Técnica"),"")</f>
        <v>Ficha Técnica</v>
      </c>
    </row>
    <row r="17" spans="2:8" s="70" customFormat="1" ht="50.1" customHeight="1">
      <c r="B17" s="86" t="s">
        <v>6785</v>
      </c>
      <c r="C17" s="131" t="s">
        <v>6784</v>
      </c>
      <c r="D17" s="95" t="s">
        <v>192</v>
      </c>
      <c r="E17" s="96" t="s">
        <v>6786</v>
      </c>
      <c r="F17" s="312">
        <v>2509.65</v>
      </c>
      <c r="G17" s="65" t="s">
        <v>7309</v>
      </c>
      <c r="H17" s="97" t="str">
        <f>IFERROR(HYPERLINK(VLOOKUP(C17,'BT ART'!A:N,10,FALSE),"Ficha Técnica"),"")</f>
        <v>Ficha Técnica</v>
      </c>
    </row>
    <row r="18" spans="2:8" s="70" customFormat="1" ht="50.1" customHeight="1">
      <c r="B18" s="86" t="s">
        <v>5552</v>
      </c>
      <c r="C18" s="131" t="s">
        <v>5551</v>
      </c>
      <c r="D18" s="95" t="s">
        <v>192</v>
      </c>
      <c r="E18" s="96" t="s">
        <v>6535</v>
      </c>
      <c r="F18" s="312">
        <v>1753</v>
      </c>
      <c r="G18" s="65" t="s">
        <v>7309</v>
      </c>
      <c r="H18" s="97" t="str">
        <f>IFERROR(HYPERLINK(VLOOKUP(C18,'BT ART'!A:N,10,FALSE),"Ficha Técnica"),"")</f>
        <v>Ficha Técnica</v>
      </c>
    </row>
  </sheetData>
  <mergeCells count="9">
    <mergeCell ref="A15:C15"/>
    <mergeCell ref="D15:E15"/>
    <mergeCell ref="A11:C11"/>
    <mergeCell ref="D11:E11"/>
    <mergeCell ref="E1:F3"/>
    <mergeCell ref="A5:C5"/>
    <mergeCell ref="D5:E5"/>
    <mergeCell ref="A8:C8"/>
    <mergeCell ref="D8:E8"/>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Hoja2">
    <tabColor rgb="FFFF0000"/>
    <outlinePr summaryBelow="0"/>
    <pageSetUpPr fitToPage="1"/>
  </sheetPr>
  <dimension ref="A1:H193"/>
  <sheetViews>
    <sheetView tabSelected="1" zoomScale="80" zoomScaleNormal="80" workbookViewId="0">
      <pane xSplit="3" ySplit="4" topLeftCell="D96" activePane="bottomRight" state="frozen"/>
      <selection activeCell="Q10" sqref="Q10"/>
      <selection pane="topRight" activeCell="Q10" sqref="Q10"/>
      <selection pane="bottomLeft" activeCell="Q10" sqref="Q10"/>
      <selection pane="bottomRight" activeCell="B4" sqref="B4"/>
    </sheetView>
  </sheetViews>
  <sheetFormatPr baseColWidth="10" defaultColWidth="11.42578125" defaultRowHeight="15.75"/>
  <cols>
    <col min="1" max="1" width="16.85546875" customWidth="1"/>
    <col min="2" max="2" width="16.85546875" style="1" customWidth="1"/>
    <col min="3" max="3" width="31.28515625" bestFit="1" customWidth="1"/>
    <col min="4" max="4" width="12.85546875" style="19" customWidth="1"/>
    <col min="5" max="5" width="68.5703125" style="20" customWidth="1"/>
    <col min="6" max="6" width="8.7109375" style="313" customWidth="1"/>
    <col min="7" max="7" width="6.7109375" style="70" bestFit="1" customWidth="1"/>
    <col min="8" max="8" width="16.5703125" style="13" customWidth="1"/>
  </cols>
  <sheetData>
    <row r="1" spans="1:8" ht="18" customHeight="1">
      <c r="A1" s="21"/>
      <c r="B1" s="318">
        <v>285</v>
      </c>
      <c r="C1" s="24"/>
      <c r="D1" s="54"/>
      <c r="E1" s="386" t="s">
        <v>1100</v>
      </c>
      <c r="F1" s="386"/>
      <c r="G1" s="67"/>
      <c r="H1" s="23"/>
    </row>
    <row r="2" spans="1:8" ht="18" customHeight="1">
      <c r="A2" s="21"/>
      <c r="B2" s="61"/>
      <c r="C2" s="24"/>
      <c r="D2" s="54"/>
      <c r="E2" s="386"/>
      <c r="F2" s="386"/>
      <c r="G2" s="67"/>
      <c r="H2" s="23"/>
    </row>
    <row r="3" spans="1:8" ht="22.5" customHeight="1">
      <c r="A3" s="299" t="s">
        <v>7308</v>
      </c>
      <c r="B3" s="62"/>
      <c r="C3" s="25"/>
      <c r="D3" s="55"/>
      <c r="E3" s="386"/>
      <c r="F3" s="386"/>
      <c r="G3" s="67"/>
      <c r="H3" s="23"/>
    </row>
    <row r="4" spans="1:8" s="12" customFormat="1">
      <c r="A4" s="29" t="s">
        <v>5</v>
      </c>
      <c r="B4" s="30" t="s">
        <v>2209</v>
      </c>
      <c r="C4" s="30" t="s">
        <v>0</v>
      </c>
      <c r="D4" s="30" t="s">
        <v>189</v>
      </c>
      <c r="E4" s="30" t="s">
        <v>1</v>
      </c>
      <c r="F4" s="30" t="s">
        <v>876</v>
      </c>
      <c r="G4" s="30" t="s">
        <v>3818</v>
      </c>
      <c r="H4" s="31" t="s">
        <v>975</v>
      </c>
    </row>
    <row r="5" spans="1:8" s="4" customFormat="1" ht="18.75" customHeight="1">
      <c r="A5" s="392" t="s">
        <v>530</v>
      </c>
      <c r="B5" s="392"/>
      <c r="C5" s="398"/>
      <c r="D5" s="385" t="s">
        <v>976</v>
      </c>
      <c r="E5" s="385"/>
      <c r="F5" s="311"/>
      <c r="G5" s="193"/>
      <c r="H5" s="198"/>
    </row>
    <row r="6" spans="1:8" s="70" customFormat="1" ht="50.1" customHeight="1">
      <c r="A6" s="101"/>
      <c r="B6" s="86" t="s">
        <v>2305</v>
      </c>
      <c r="C6" s="114" t="s">
        <v>384</v>
      </c>
      <c r="D6" s="95" t="s">
        <v>190</v>
      </c>
      <c r="E6" s="115" t="s">
        <v>6261</v>
      </c>
      <c r="F6" s="312">
        <v>143.01</v>
      </c>
      <c r="G6" s="66" t="s">
        <v>7309</v>
      </c>
      <c r="H6" s="97" t="str">
        <f>IFERROR(HYPERLINK(VLOOKUP(C6,'BT ART'!A:N,10,FALSE),"Ficha Técnica"),"")</f>
        <v>Ficha Técnica</v>
      </c>
    </row>
    <row r="7" spans="1:8" s="70" customFormat="1" ht="50.1" customHeight="1">
      <c r="B7" s="86" t="s">
        <v>2306</v>
      </c>
      <c r="C7" s="109" t="s">
        <v>4638</v>
      </c>
      <c r="D7" s="95" t="s">
        <v>190</v>
      </c>
      <c r="E7" s="115" t="s">
        <v>6262</v>
      </c>
      <c r="F7" s="312">
        <v>73.709999999999994</v>
      </c>
      <c r="G7" s="66" t="s">
        <v>7309</v>
      </c>
      <c r="H7" s="97" t="str">
        <f>IFERROR(HYPERLINK(VLOOKUP(C7,'BT ART'!A:N,10,FALSE),"Ficha Técnica"),"")</f>
        <v>Ficha Técnica</v>
      </c>
    </row>
    <row r="8" spans="1:8" s="70" customFormat="1" ht="50.1" customHeight="1">
      <c r="B8" s="86" t="s">
        <v>2307</v>
      </c>
      <c r="C8" s="109" t="s">
        <v>1475</v>
      </c>
      <c r="D8" s="95" t="s">
        <v>190</v>
      </c>
      <c r="E8" s="115" t="s">
        <v>6263</v>
      </c>
      <c r="F8" s="312">
        <v>144.05000000000001</v>
      </c>
      <c r="G8" s="66" t="s">
        <v>7309</v>
      </c>
      <c r="H8" s="97" t="str">
        <f>IFERROR(HYPERLINK(VLOOKUP(C8,'BT ART'!A:N,10,FALSE),"Ficha Técnica"),"")</f>
        <v>Ficha Técnica</v>
      </c>
    </row>
    <row r="9" spans="1:8" s="70" customFormat="1" ht="50.1" customHeight="1">
      <c r="B9" s="86" t="s">
        <v>2308</v>
      </c>
      <c r="C9" s="109" t="s">
        <v>1555</v>
      </c>
      <c r="D9" s="95" t="s">
        <v>190</v>
      </c>
      <c r="E9" s="115" t="s">
        <v>1556</v>
      </c>
      <c r="F9" s="312">
        <v>101.44</v>
      </c>
      <c r="G9" s="66" t="s">
        <v>7309</v>
      </c>
      <c r="H9" s="97" t="str">
        <f>IFERROR(HYPERLINK(VLOOKUP(C9,'BT ART'!A:N,10,FALSE),"Ficha Técnica"),"")</f>
        <v>Ficha Técnica</v>
      </c>
    </row>
    <row r="10" spans="1:8" s="70" customFormat="1" ht="50.1" customHeight="1">
      <c r="B10" s="86" t="s">
        <v>2309</v>
      </c>
      <c r="C10" s="109" t="s">
        <v>1754</v>
      </c>
      <c r="D10" s="95" t="s">
        <v>190</v>
      </c>
      <c r="E10" s="115" t="s">
        <v>1794</v>
      </c>
      <c r="F10" s="312">
        <v>73.709999999999994</v>
      </c>
      <c r="G10" s="66" t="s">
        <v>7309</v>
      </c>
      <c r="H10" s="97" t="str">
        <f>IFERROR(HYPERLINK(VLOOKUP(C10,'BT ART'!A:N,10,FALSE),"Ficha Técnica"),"")</f>
        <v>Ficha Técnica</v>
      </c>
    </row>
    <row r="11" spans="1:8" s="70" customFormat="1" ht="50.1" customHeight="1">
      <c r="B11" s="86" t="s">
        <v>2310</v>
      </c>
      <c r="C11" s="109" t="s">
        <v>1901</v>
      </c>
      <c r="D11" s="95" t="s">
        <v>190</v>
      </c>
      <c r="E11" s="115" t="s">
        <v>1908</v>
      </c>
      <c r="F11" s="312">
        <v>108.8</v>
      </c>
      <c r="G11" s="66" t="s">
        <v>7309</v>
      </c>
      <c r="H11" s="97" t="str">
        <f>IFERROR(HYPERLINK(VLOOKUP(C11,'BT ART'!A:N,10,FALSE),"Ficha Técnica"),"")</f>
        <v>Ficha Técnica</v>
      </c>
    </row>
    <row r="12" spans="1:8" s="70" customFormat="1" ht="50.1" customHeight="1">
      <c r="B12" s="86" t="s">
        <v>5803</v>
      </c>
      <c r="C12" s="109" t="s">
        <v>5802</v>
      </c>
      <c r="D12" s="95" t="s">
        <v>190</v>
      </c>
      <c r="E12" s="115" t="s">
        <v>6001</v>
      </c>
      <c r="F12" s="312">
        <v>167.3</v>
      </c>
      <c r="G12" s="66" t="s">
        <v>7309</v>
      </c>
      <c r="H12" s="97" t="str">
        <f>IFERROR(HYPERLINK(VLOOKUP(C12,'BT ART'!A:N,10,FALSE),"Ficha Técnica"),"")</f>
        <v>Ficha Técnica</v>
      </c>
    </row>
    <row r="13" spans="1:8" ht="18.75" customHeight="1">
      <c r="A13" s="392" t="s">
        <v>5385</v>
      </c>
      <c r="B13" s="392"/>
      <c r="C13" s="398"/>
      <c r="D13" s="385" t="s">
        <v>977</v>
      </c>
      <c r="E13" s="385"/>
      <c r="F13" s="311"/>
      <c r="G13" s="193"/>
      <c r="H13" s="198"/>
    </row>
    <row r="14" spans="1:8" s="70" customFormat="1" ht="50.1" customHeight="1">
      <c r="A14" s="101"/>
      <c r="B14" s="86" t="s">
        <v>2311</v>
      </c>
      <c r="C14" s="68" t="s">
        <v>826</v>
      </c>
      <c r="D14" s="101" t="s">
        <v>190</v>
      </c>
      <c r="E14" s="96" t="s">
        <v>1228</v>
      </c>
      <c r="F14" s="337">
        <v>23.87</v>
      </c>
      <c r="G14" s="66" t="s">
        <v>7309</v>
      </c>
      <c r="H14" s="97" t="str">
        <f>IFERROR(HYPERLINK(VLOOKUP(C14,'BT ART'!A:N,10,FALSE),"Ficha Técnica"),"")</f>
        <v>Ficha Técnica</v>
      </c>
    </row>
    <row r="15" spans="1:8" s="70" customFormat="1" ht="50.1" customHeight="1">
      <c r="A15" s="101"/>
      <c r="B15" s="86" t="s">
        <v>2312</v>
      </c>
      <c r="C15" s="68" t="s">
        <v>949</v>
      </c>
      <c r="D15" s="101" t="s">
        <v>190</v>
      </c>
      <c r="E15" s="96" t="s">
        <v>1226</v>
      </c>
      <c r="F15" s="337">
        <v>19.670000000000002</v>
      </c>
      <c r="G15" s="66" t="s">
        <v>7309</v>
      </c>
      <c r="H15" s="97" t="str">
        <f>IFERROR(HYPERLINK(VLOOKUP(C15,'BT ART'!A:N,10,FALSE),"Ficha Técnica"),"")</f>
        <v>Ficha Técnica</v>
      </c>
    </row>
    <row r="16" spans="1:8" s="367" customFormat="1" ht="18.75" customHeight="1">
      <c r="A16" s="401" t="s">
        <v>5386</v>
      </c>
      <c r="B16" s="401"/>
      <c r="C16" s="402"/>
      <c r="D16" s="385" t="s">
        <v>977</v>
      </c>
      <c r="E16" s="385"/>
      <c r="F16" s="369"/>
      <c r="G16" s="223"/>
      <c r="H16" s="366"/>
    </row>
    <row r="17" spans="1:8" s="70" customFormat="1" ht="50.1" customHeight="1">
      <c r="A17" s="108"/>
      <c r="B17" s="86" t="s">
        <v>2315</v>
      </c>
      <c r="C17" s="103" t="s">
        <v>3844</v>
      </c>
      <c r="D17" s="95" t="s">
        <v>190</v>
      </c>
      <c r="E17" s="96" t="s">
        <v>2044</v>
      </c>
      <c r="F17" s="312">
        <v>20.71</v>
      </c>
      <c r="G17" s="66" t="s">
        <v>7309</v>
      </c>
      <c r="H17" s="97" t="str">
        <f>IFERROR(HYPERLINK(VLOOKUP(C17,'BT ART'!A:N,10,FALSE),"Ficha Técnica"),"")</f>
        <v>Ficha Técnica</v>
      </c>
    </row>
    <row r="18" spans="1:8" s="70" customFormat="1" ht="50.1" customHeight="1">
      <c r="A18" s="108"/>
      <c r="B18" s="86" t="s">
        <v>2316</v>
      </c>
      <c r="C18" s="103" t="s">
        <v>827</v>
      </c>
      <c r="D18" s="95" t="s">
        <v>190</v>
      </c>
      <c r="E18" s="96" t="s">
        <v>1229</v>
      </c>
      <c r="F18" s="312">
        <v>30.03</v>
      </c>
      <c r="G18" s="66" t="s">
        <v>7309</v>
      </c>
      <c r="H18" s="97" t="str">
        <f>IFERROR(HYPERLINK(VLOOKUP(C18,'BT ART'!A:N,10,FALSE),"Ficha Técnica"),"")</f>
        <v>Ficha Técnica</v>
      </c>
    </row>
    <row r="19" spans="1:8" s="70" customFormat="1" ht="50.1" customHeight="1">
      <c r="A19" s="116"/>
      <c r="B19" s="86" t="s">
        <v>2317</v>
      </c>
      <c r="C19" s="106" t="s">
        <v>69</v>
      </c>
      <c r="D19" s="95" t="s">
        <v>190</v>
      </c>
      <c r="E19" s="96" t="s">
        <v>6264</v>
      </c>
      <c r="F19" s="312">
        <v>108.81</v>
      </c>
      <c r="G19" s="66" t="s">
        <v>7309</v>
      </c>
      <c r="H19" s="97" t="str">
        <f>IFERROR(HYPERLINK(VLOOKUP(C19,'BT ART'!A:N,10,FALSE),"Ficha Técnica"),"")</f>
        <v>Ficha Técnica</v>
      </c>
    </row>
    <row r="20" spans="1:8" ht="18.75" customHeight="1">
      <c r="A20" s="392" t="s">
        <v>5387</v>
      </c>
      <c r="B20" s="392"/>
      <c r="C20" s="398"/>
      <c r="D20" s="385" t="s">
        <v>978</v>
      </c>
      <c r="E20" s="385"/>
      <c r="F20" s="311"/>
      <c r="G20" s="193"/>
      <c r="H20" s="198"/>
    </row>
    <row r="21" spans="1:8" s="104" customFormat="1" ht="50.1" customHeight="1">
      <c r="A21" s="66"/>
      <c r="B21" s="86" t="s">
        <v>2318</v>
      </c>
      <c r="C21" s="94" t="s">
        <v>406</v>
      </c>
      <c r="D21" s="95" t="s">
        <v>190</v>
      </c>
      <c r="E21" s="96" t="s">
        <v>1205</v>
      </c>
      <c r="F21" s="312">
        <v>70.2</v>
      </c>
      <c r="G21" s="66" t="s">
        <v>7309</v>
      </c>
      <c r="H21" s="97" t="str">
        <f>IFERROR(HYPERLINK(VLOOKUP(C21,'BT ART'!A:N,10,FALSE),"Ficha Técnica"),"")</f>
        <v>Ficha Técnica</v>
      </c>
    </row>
    <row r="22" spans="1:8" s="175" customFormat="1" ht="50.1" customHeight="1">
      <c r="A22" s="176"/>
      <c r="B22" s="174" t="s">
        <v>2319</v>
      </c>
      <c r="C22" s="123" t="s">
        <v>93</v>
      </c>
      <c r="D22" s="172" t="s">
        <v>191</v>
      </c>
      <c r="E22" s="122" t="s">
        <v>1201</v>
      </c>
      <c r="F22" s="339">
        <v>34.83</v>
      </c>
      <c r="G22" s="123" t="s">
        <v>7309</v>
      </c>
      <c r="H22" s="124" t="str">
        <f>IFERROR(HYPERLINK(VLOOKUP(C22,'BT ART'!A:N,10,FALSE),"Ficha Técnica"),"")</f>
        <v>Ficha Técnica</v>
      </c>
    </row>
    <row r="23" spans="1:8" s="175" customFormat="1" ht="50.1" customHeight="1">
      <c r="A23" s="176"/>
      <c r="B23" s="174" t="s">
        <v>2322</v>
      </c>
      <c r="C23" s="123" t="s">
        <v>141</v>
      </c>
      <c r="D23" s="172" t="s">
        <v>191</v>
      </c>
      <c r="E23" s="122" t="s">
        <v>6265</v>
      </c>
      <c r="F23" s="339">
        <v>34.83</v>
      </c>
      <c r="G23" s="123" t="s">
        <v>7309</v>
      </c>
      <c r="H23" s="124" t="str">
        <f>IFERROR(HYPERLINK(VLOOKUP(C23,'BT ART'!A:N,10,FALSE),"Ficha Técnica"),"")</f>
        <v>Ficha Técnica</v>
      </c>
    </row>
    <row r="24" spans="1:8" s="367" customFormat="1" ht="18.75">
      <c r="A24" s="404" t="s">
        <v>5388</v>
      </c>
      <c r="B24" s="404"/>
      <c r="C24" s="402"/>
      <c r="D24" s="385" t="s">
        <v>979</v>
      </c>
      <c r="E24" s="385"/>
      <c r="F24" s="365"/>
      <c r="G24" s="223"/>
      <c r="H24" s="366"/>
    </row>
    <row r="25" spans="1:8" s="70" customFormat="1" ht="50.1" customHeight="1">
      <c r="A25" s="101"/>
      <c r="B25" s="86" t="s">
        <v>4069</v>
      </c>
      <c r="C25" s="68" t="s">
        <v>4067</v>
      </c>
      <c r="D25" s="101" t="s">
        <v>190</v>
      </c>
      <c r="E25" s="96" t="s">
        <v>4070</v>
      </c>
      <c r="F25" s="337">
        <v>22.3</v>
      </c>
      <c r="G25" s="66" t="s">
        <v>7309</v>
      </c>
      <c r="H25" s="97" t="str">
        <f>IFERROR(HYPERLINK(VLOOKUP(C25,'BT ART'!A:N,10,FALSE),"Ficha Técnica"),"")</f>
        <v>Ficha Técnica</v>
      </c>
    </row>
    <row r="26" spans="1:8" s="70" customFormat="1" ht="50.1" customHeight="1">
      <c r="A26" s="101"/>
      <c r="B26" s="86" t="s">
        <v>2324</v>
      </c>
      <c r="C26" s="68" t="s">
        <v>7110</v>
      </c>
      <c r="D26" s="101" t="s">
        <v>190</v>
      </c>
      <c r="E26" s="96" t="s">
        <v>1467</v>
      </c>
      <c r="F26" s="337">
        <v>22.3</v>
      </c>
      <c r="G26" s="66" t="s">
        <v>7309</v>
      </c>
      <c r="H26" s="97" t="str">
        <f>IFERROR(HYPERLINK(VLOOKUP(C26,'BT ART'!A:N,10,FALSE),"Ficha Técnica"),"")</f>
        <v>Ficha Técnica</v>
      </c>
    </row>
    <row r="27" spans="1:8" s="70" customFormat="1" ht="50.1" customHeight="1">
      <c r="A27" s="101"/>
      <c r="B27" s="86" t="s">
        <v>5749</v>
      </c>
      <c r="C27" s="68" t="s">
        <v>5748</v>
      </c>
      <c r="D27" s="101" t="s">
        <v>190</v>
      </c>
      <c r="E27" s="96" t="s">
        <v>5750</v>
      </c>
      <c r="F27" s="337">
        <v>41.99</v>
      </c>
      <c r="G27" s="66" t="s">
        <v>7309</v>
      </c>
      <c r="H27" s="97" t="str">
        <f>IFERROR(HYPERLINK(VLOOKUP(C27,'BT ART'!A:N,10,FALSE),"Ficha Técnica"),"")</f>
        <v>Ficha Técnica</v>
      </c>
    </row>
    <row r="28" spans="1:8" s="70" customFormat="1" ht="50.1" customHeight="1">
      <c r="A28" s="101"/>
      <c r="B28" s="86" t="s">
        <v>2325</v>
      </c>
      <c r="C28" s="68" t="s">
        <v>3950</v>
      </c>
      <c r="D28" s="101" t="s">
        <v>190</v>
      </c>
      <c r="E28" s="96" t="s">
        <v>1216</v>
      </c>
      <c r="F28" s="337">
        <v>41.99</v>
      </c>
      <c r="G28" s="66" t="s">
        <v>7309</v>
      </c>
      <c r="H28" s="97" t="str">
        <f>IFERROR(HYPERLINK(VLOOKUP(C28,'BT ART'!A:N,10,FALSE),"Ficha Técnica"),"")</f>
        <v>Ficha Técnica</v>
      </c>
    </row>
    <row r="29" spans="1:8" s="70" customFormat="1" ht="51.95" customHeight="1">
      <c r="B29" s="86" t="s">
        <v>2327</v>
      </c>
      <c r="C29" s="68" t="s">
        <v>3952</v>
      </c>
      <c r="D29" s="95" t="s">
        <v>190</v>
      </c>
      <c r="E29" s="96" t="s">
        <v>4177</v>
      </c>
      <c r="F29" s="337">
        <v>49.39</v>
      </c>
      <c r="G29" s="66" t="s">
        <v>7309</v>
      </c>
      <c r="H29" s="97" t="str">
        <f>IFERROR(HYPERLINK(VLOOKUP(C29,'BT ART'!A:N,10,FALSE),"Ficha Técnica"),"")</f>
        <v>Ficha Técnica</v>
      </c>
    </row>
    <row r="30" spans="1:8" s="70" customFormat="1" ht="51.95" customHeight="1">
      <c r="B30" s="86" t="s">
        <v>2326</v>
      </c>
      <c r="C30" s="68" t="s">
        <v>3951</v>
      </c>
      <c r="D30" s="95" t="s">
        <v>190</v>
      </c>
      <c r="E30" s="96" t="s">
        <v>4176</v>
      </c>
      <c r="F30" s="312">
        <v>49.39</v>
      </c>
      <c r="G30" s="66" t="s">
        <v>7309</v>
      </c>
      <c r="H30" s="97" t="str">
        <f>IFERROR(HYPERLINK(VLOOKUP(C30,'BT ART'!A:N,10,FALSE),"Ficha Técnica"),"")</f>
        <v>Ficha Técnica</v>
      </c>
    </row>
    <row r="31" spans="1:8" s="70" customFormat="1" ht="51.95" customHeight="1">
      <c r="B31" s="86" t="s">
        <v>6056</v>
      </c>
      <c r="C31" s="68" t="s">
        <v>6055</v>
      </c>
      <c r="D31" s="95" t="s">
        <v>190</v>
      </c>
      <c r="E31" s="96" t="s">
        <v>6057</v>
      </c>
      <c r="F31" s="312">
        <v>52.65</v>
      </c>
      <c r="G31" s="66" t="s">
        <v>7309</v>
      </c>
      <c r="H31" s="97" t="str">
        <f>IFERROR(HYPERLINK(VLOOKUP(C31,'BT ART'!A:N,10,FALSE),"Ficha Técnica"),"")</f>
        <v>Ficha Técnica</v>
      </c>
    </row>
    <row r="32" spans="1:8" s="70" customFormat="1" ht="51.95" customHeight="1">
      <c r="B32" s="86" t="s">
        <v>6053</v>
      </c>
      <c r="C32" s="68" t="s">
        <v>6052</v>
      </c>
      <c r="D32" s="95" t="s">
        <v>190</v>
      </c>
      <c r="E32" s="96" t="s">
        <v>6054</v>
      </c>
      <c r="F32" s="312">
        <v>57.96</v>
      </c>
      <c r="G32" s="66" t="s">
        <v>7309</v>
      </c>
      <c r="H32" s="97" t="str">
        <f>IFERROR(HYPERLINK(VLOOKUP(C32,'BT ART'!A:N,10,FALSE),"Ficha Técnica"),"")</f>
        <v>Ficha Técnica</v>
      </c>
    </row>
    <row r="33" spans="1:8" s="70" customFormat="1" ht="51.95" customHeight="1">
      <c r="B33" s="86" t="s">
        <v>6699</v>
      </c>
      <c r="C33" s="68" t="s">
        <v>6697</v>
      </c>
      <c r="D33" s="95" t="s">
        <v>190</v>
      </c>
      <c r="E33" s="96" t="s">
        <v>6700</v>
      </c>
      <c r="F33" s="312">
        <v>37.4</v>
      </c>
      <c r="G33" s="66" t="s">
        <v>7309</v>
      </c>
      <c r="H33" s="97" t="str">
        <f>IFERROR(HYPERLINK(VLOOKUP(C33,'BT ART'!A:N,10,FALSE),"Ficha Técnica"),"")</f>
        <v>Ficha Técnica</v>
      </c>
    </row>
    <row r="34" spans="1:8" s="70" customFormat="1" ht="51.95" customHeight="1">
      <c r="B34" s="86" t="s">
        <v>2328</v>
      </c>
      <c r="C34" s="68" t="s">
        <v>5239</v>
      </c>
      <c r="D34" s="95" t="s">
        <v>190</v>
      </c>
      <c r="E34" s="96" t="s">
        <v>5240</v>
      </c>
      <c r="F34" s="312">
        <v>46.56</v>
      </c>
      <c r="G34" s="66" t="s">
        <v>7309</v>
      </c>
      <c r="H34" s="97" t="str">
        <f>IFERROR(HYPERLINK(VLOOKUP(C34,'BT ART'!A:N,10,FALSE),"Ficha Técnica"),"")</f>
        <v>Ficha Técnica</v>
      </c>
    </row>
    <row r="35" spans="1:8" s="70" customFormat="1" ht="51.95" customHeight="1">
      <c r="B35" s="86" t="s">
        <v>6934</v>
      </c>
      <c r="C35" s="68" t="s">
        <v>6933</v>
      </c>
      <c r="D35" s="95" t="s">
        <v>190</v>
      </c>
      <c r="E35" s="96" t="s">
        <v>6935</v>
      </c>
      <c r="F35" s="312">
        <v>53.62</v>
      </c>
      <c r="G35" s="66" t="s">
        <v>7309</v>
      </c>
      <c r="H35" s="97" t="str">
        <f>IFERROR(HYPERLINK(VLOOKUP(C35,'BT ART'!A:N,10,FALSE),"Ficha Técnica"),"")</f>
        <v>Ficha Técnica</v>
      </c>
    </row>
    <row r="36" spans="1:8" s="70" customFormat="1" ht="50.1" customHeight="1">
      <c r="B36" s="86" t="s">
        <v>2329</v>
      </c>
      <c r="C36" s="68" t="s">
        <v>4071</v>
      </c>
      <c r="D36" s="95" t="s">
        <v>190</v>
      </c>
      <c r="E36" s="96" t="s">
        <v>6266</v>
      </c>
      <c r="F36" s="312">
        <v>80.790000000000006</v>
      </c>
      <c r="G36" s="66" t="s">
        <v>7309</v>
      </c>
      <c r="H36" s="97" t="str">
        <f>IFERROR(HYPERLINK(VLOOKUP(C36,'BT ART'!A:N,10,FALSE),"Ficha Técnica"),"")</f>
        <v>Ficha Técnica</v>
      </c>
    </row>
    <row r="37" spans="1:8" s="70" customFormat="1" ht="50.1" customHeight="1">
      <c r="B37" s="86" t="s">
        <v>4705</v>
      </c>
      <c r="C37" s="68" t="s">
        <v>4704</v>
      </c>
      <c r="D37" s="95" t="s">
        <v>190</v>
      </c>
      <c r="E37" s="96" t="s">
        <v>4764</v>
      </c>
      <c r="F37" s="312">
        <v>88.17</v>
      </c>
      <c r="G37" s="66" t="s">
        <v>7309</v>
      </c>
      <c r="H37" s="97" t="str">
        <f>IFERROR(HYPERLINK(VLOOKUP(C37,'BT ART'!A:N,10,FALSE),"Ficha Técnica"),"")</f>
        <v>Ficha Técnica</v>
      </c>
    </row>
    <row r="38" spans="1:8" s="70" customFormat="1" ht="51.95" customHeight="1">
      <c r="B38" s="86" t="s">
        <v>2330</v>
      </c>
      <c r="C38" s="68" t="s">
        <v>4072</v>
      </c>
      <c r="D38" s="95" t="s">
        <v>190</v>
      </c>
      <c r="E38" s="96" t="s">
        <v>2194</v>
      </c>
      <c r="F38" s="312">
        <v>81.14</v>
      </c>
      <c r="G38" s="66" t="s">
        <v>7309</v>
      </c>
      <c r="H38" s="97" t="str">
        <f>IFERROR(HYPERLINK(VLOOKUP(C38,'BT ART'!A:N,10,FALSE),"Ficha Técnica"),"")</f>
        <v>Ficha Técnica</v>
      </c>
    </row>
    <row r="39" spans="1:8" s="70" customFormat="1" ht="51.95" customHeight="1">
      <c r="B39" s="86" t="s">
        <v>6812</v>
      </c>
      <c r="C39" s="68" t="s">
        <v>6811</v>
      </c>
      <c r="D39" s="95" t="s">
        <v>190</v>
      </c>
      <c r="E39" s="96" t="s">
        <v>6813</v>
      </c>
      <c r="F39" s="312">
        <v>77.48</v>
      </c>
      <c r="G39" s="66" t="s">
        <v>7309</v>
      </c>
      <c r="H39" s="97" t="str">
        <f>IFERROR(HYPERLINK(VLOOKUP(C39,'BT ART'!A:N,10,FALSE),"Ficha Técnica"),"")</f>
        <v>Ficha Técnica</v>
      </c>
    </row>
    <row r="40" spans="1:8" s="70" customFormat="1" ht="51">
      <c r="B40" s="86" t="s">
        <v>2331</v>
      </c>
      <c r="C40" s="103" t="s">
        <v>629</v>
      </c>
      <c r="D40" s="95" t="s">
        <v>190</v>
      </c>
      <c r="E40" s="102" t="s">
        <v>1213</v>
      </c>
      <c r="F40" s="312">
        <v>75.47</v>
      </c>
      <c r="G40" s="66" t="s">
        <v>7309</v>
      </c>
      <c r="H40" s="97" t="str">
        <f>IFERROR(HYPERLINK(VLOOKUP(C40,'BT ART'!A:N,10,FALSE),"Ficha Técnica"),"")</f>
        <v>Ficha Técnica</v>
      </c>
    </row>
    <row r="41" spans="1:8" s="70" customFormat="1" ht="51.95" customHeight="1">
      <c r="B41" s="86" t="s">
        <v>2332</v>
      </c>
      <c r="C41" s="103" t="s">
        <v>628</v>
      </c>
      <c r="D41" s="95" t="s">
        <v>190</v>
      </c>
      <c r="E41" s="96" t="s">
        <v>1212</v>
      </c>
      <c r="F41" s="312">
        <v>76.17</v>
      </c>
      <c r="G41" s="66" t="s">
        <v>7309</v>
      </c>
      <c r="H41" s="97" t="str">
        <f>IFERROR(HYPERLINK(VLOOKUP(C41,'BT ART'!A:N,10,FALSE),"Ficha Técnica"),"")</f>
        <v>Ficha Técnica</v>
      </c>
    </row>
    <row r="42" spans="1:8" s="70" customFormat="1" ht="50.1" customHeight="1">
      <c r="B42" s="86" t="s">
        <v>2333</v>
      </c>
      <c r="C42" s="103" t="s">
        <v>1846</v>
      </c>
      <c r="D42" s="95" t="s">
        <v>190</v>
      </c>
      <c r="E42" s="96" t="s">
        <v>3836</v>
      </c>
      <c r="F42" s="312">
        <v>65.98</v>
      </c>
      <c r="G42" s="66" t="s">
        <v>7309</v>
      </c>
      <c r="H42" s="97" t="str">
        <f>IFERROR(HYPERLINK(VLOOKUP(C42,'BT ART'!A:N,10,FALSE),"Ficha Técnica"),"")</f>
        <v>Ficha Técnica</v>
      </c>
    </row>
    <row r="43" spans="1:8" s="70" customFormat="1" ht="50.1" customHeight="1">
      <c r="B43" s="86" t="s">
        <v>2334</v>
      </c>
      <c r="C43" s="103" t="s">
        <v>3837</v>
      </c>
      <c r="D43" s="95" t="s">
        <v>190</v>
      </c>
      <c r="E43" s="96" t="s">
        <v>1841</v>
      </c>
      <c r="F43" s="312">
        <v>65.98</v>
      </c>
      <c r="G43" s="66" t="s">
        <v>7309</v>
      </c>
      <c r="H43" s="97" t="str">
        <f>IFERROR(HYPERLINK(VLOOKUP(C43,'BT ART'!A:N,10,FALSE),"Ficha Técnica"),"")</f>
        <v>Ficha Técnica</v>
      </c>
    </row>
    <row r="44" spans="1:8" s="367" customFormat="1" ht="18.75">
      <c r="A44" s="404" t="s">
        <v>5389</v>
      </c>
      <c r="B44" s="404"/>
      <c r="C44" s="402"/>
      <c r="D44" s="385" t="s">
        <v>979</v>
      </c>
      <c r="E44" s="385"/>
      <c r="F44" s="365"/>
      <c r="G44" s="223"/>
      <c r="H44" s="366"/>
    </row>
    <row r="45" spans="1:8" s="70" customFormat="1" ht="50.1" customHeight="1">
      <c r="A45" s="99"/>
      <c r="B45" s="86" t="s">
        <v>2338</v>
      </c>
      <c r="C45" s="68" t="s">
        <v>4073</v>
      </c>
      <c r="D45" s="95" t="s">
        <v>190</v>
      </c>
      <c r="E45" s="96" t="s">
        <v>2041</v>
      </c>
      <c r="F45" s="312">
        <v>21.09</v>
      </c>
      <c r="G45" s="66" t="s">
        <v>7309</v>
      </c>
      <c r="H45" s="97" t="str">
        <f>IFERROR(HYPERLINK(VLOOKUP(C45,'BT ART'!A:N,10,FALSE),"Ficha Técnica"),"")</f>
        <v>Ficha Técnica</v>
      </c>
    </row>
    <row r="46" spans="1:8" s="70" customFormat="1" ht="50.1" customHeight="1">
      <c r="A46" s="99"/>
      <c r="B46" s="86" t="s">
        <v>2339</v>
      </c>
      <c r="C46" s="68" t="s">
        <v>1397</v>
      </c>
      <c r="D46" s="95" t="s">
        <v>190</v>
      </c>
      <c r="E46" s="96" t="s">
        <v>2042</v>
      </c>
      <c r="F46" s="312">
        <v>21.09</v>
      </c>
      <c r="G46" s="66" t="s">
        <v>7309</v>
      </c>
      <c r="H46" s="97" t="str">
        <f>IFERROR(HYPERLINK(VLOOKUP(C46,'BT ART'!A:N,10,FALSE),"Ficha Técnica"),"")</f>
        <v>Ficha Técnica</v>
      </c>
    </row>
    <row r="47" spans="1:8" s="70" customFormat="1" ht="50.1" customHeight="1">
      <c r="A47" s="99"/>
      <c r="B47" s="86" t="s">
        <v>2340</v>
      </c>
      <c r="C47" s="68" t="s">
        <v>4074</v>
      </c>
      <c r="D47" s="95" t="s">
        <v>190</v>
      </c>
      <c r="E47" s="96" t="s">
        <v>4178</v>
      </c>
      <c r="F47" s="312">
        <v>26.9</v>
      </c>
      <c r="G47" s="66" t="s">
        <v>7309</v>
      </c>
      <c r="H47" s="97" t="str">
        <f>IFERROR(HYPERLINK(VLOOKUP(C47,'BT ART'!A:N,10,FALSE),"Ficha Técnica"),"")</f>
        <v>Ficha Técnica</v>
      </c>
    </row>
    <row r="48" spans="1:8" s="70" customFormat="1" ht="50.1" customHeight="1">
      <c r="A48" s="99"/>
      <c r="B48" s="86" t="s">
        <v>2341</v>
      </c>
      <c r="C48" s="68" t="s">
        <v>4075</v>
      </c>
      <c r="D48" s="95" t="s">
        <v>190</v>
      </c>
      <c r="E48" s="96" t="s">
        <v>2043</v>
      </c>
      <c r="F48" s="312">
        <v>24.47</v>
      </c>
      <c r="G48" s="66" t="s">
        <v>7309</v>
      </c>
      <c r="H48" s="97" t="str">
        <f>IFERROR(HYPERLINK(VLOOKUP(C48,'BT ART'!A:N,10,FALSE),"Ficha Técnica"),"")</f>
        <v>Ficha Técnica</v>
      </c>
    </row>
    <row r="49" spans="1:8" s="70" customFormat="1" ht="50.1" customHeight="1">
      <c r="A49" s="101"/>
      <c r="B49" s="86" t="s">
        <v>2342</v>
      </c>
      <c r="C49" s="68" t="s">
        <v>4051</v>
      </c>
      <c r="D49" s="95" t="s">
        <v>190</v>
      </c>
      <c r="E49" s="96" t="s">
        <v>5196</v>
      </c>
      <c r="F49" s="312">
        <v>38.11</v>
      </c>
      <c r="G49" s="66" t="s">
        <v>7309</v>
      </c>
      <c r="H49" s="97" t="str">
        <f>IFERROR(HYPERLINK(VLOOKUP(C49,'BT ART'!A:N,10,FALSE),"Ficha Técnica"),"")</f>
        <v>Ficha Técnica</v>
      </c>
    </row>
    <row r="50" spans="1:8" s="70" customFormat="1" ht="50.1" customHeight="1">
      <c r="A50" s="101"/>
      <c r="B50" s="86" t="s">
        <v>2343</v>
      </c>
      <c r="C50" s="68" t="s">
        <v>1463</v>
      </c>
      <c r="D50" s="95" t="s">
        <v>190</v>
      </c>
      <c r="E50" s="96" t="s">
        <v>4179</v>
      </c>
      <c r="F50" s="312">
        <v>38.11</v>
      </c>
      <c r="G50" s="66" t="s">
        <v>7309</v>
      </c>
      <c r="H50" s="97" t="str">
        <f>IFERROR(HYPERLINK(VLOOKUP(C50,'BT ART'!A:N,10,FALSE),"Ficha Técnica"),"")</f>
        <v>Ficha Técnica</v>
      </c>
    </row>
    <row r="51" spans="1:8" s="70" customFormat="1" ht="50.1" customHeight="1">
      <c r="A51" s="101" t="s">
        <v>407</v>
      </c>
      <c r="B51" s="86" t="s">
        <v>3852</v>
      </c>
      <c r="C51" s="68" t="s">
        <v>3851</v>
      </c>
      <c r="D51" s="95" t="s">
        <v>190</v>
      </c>
      <c r="E51" s="96" t="s">
        <v>3853</v>
      </c>
      <c r="F51" s="312">
        <v>49.39</v>
      </c>
      <c r="G51" s="66" t="s">
        <v>7309</v>
      </c>
      <c r="H51" s="97" t="str">
        <f>IFERROR(HYPERLINK(VLOOKUP(C51,'BT ART'!A:N,10,FALSE),"Ficha Técnica"),"")</f>
        <v>Ficha Técnica</v>
      </c>
    </row>
    <row r="52" spans="1:8" s="70" customFormat="1" ht="50.1" customHeight="1">
      <c r="A52" s="101" t="s">
        <v>407</v>
      </c>
      <c r="B52" s="86" t="s">
        <v>5265</v>
      </c>
      <c r="C52" s="68" t="s">
        <v>5264</v>
      </c>
      <c r="D52" s="95" t="s">
        <v>190</v>
      </c>
      <c r="E52" s="96" t="s">
        <v>5266</v>
      </c>
      <c r="F52" s="312">
        <v>52.92</v>
      </c>
      <c r="G52" s="66" t="s">
        <v>7309</v>
      </c>
      <c r="H52" s="97" t="str">
        <f>IFERROR(HYPERLINK(VLOOKUP(C52,'BT ART'!A:N,10,FALSE),"Ficha Técnica"),"")</f>
        <v>Ficha Técnica</v>
      </c>
    </row>
    <row r="53" spans="1:8" s="70" customFormat="1" ht="50.1" customHeight="1">
      <c r="A53" s="101" t="s">
        <v>407</v>
      </c>
      <c r="B53" s="86" t="s">
        <v>2350</v>
      </c>
      <c r="C53" s="68" t="s">
        <v>3841</v>
      </c>
      <c r="D53" s="95" t="s">
        <v>190</v>
      </c>
      <c r="E53" s="96" t="s">
        <v>3842</v>
      </c>
      <c r="F53" s="312">
        <v>49.39</v>
      </c>
      <c r="G53" s="66" t="s">
        <v>7309</v>
      </c>
      <c r="H53" s="97" t="str">
        <f>IFERROR(HYPERLINK(VLOOKUP(C53,'BT ART'!A:N,10,FALSE),"Ficha Técnica"),"")</f>
        <v>Ficha Técnica</v>
      </c>
    </row>
    <row r="54" spans="1:8" s="70" customFormat="1" ht="50.1" customHeight="1">
      <c r="A54" s="101"/>
      <c r="B54" s="86" t="s">
        <v>5267</v>
      </c>
      <c r="C54" s="68" t="s">
        <v>5280</v>
      </c>
      <c r="D54" s="95" t="s">
        <v>190</v>
      </c>
      <c r="E54" s="96" t="s">
        <v>5268</v>
      </c>
      <c r="F54" s="312">
        <v>63</v>
      </c>
      <c r="G54" s="66" t="s">
        <v>7309</v>
      </c>
      <c r="H54" s="97" t="str">
        <f>IFERROR(HYPERLINK(VLOOKUP(C54,'BT ART'!A:N,10,FALSE),"Ficha Técnica"),"")</f>
        <v>Ficha Técnica</v>
      </c>
    </row>
    <row r="55" spans="1:8" s="70" customFormat="1" ht="50.1" customHeight="1">
      <c r="A55" s="101"/>
      <c r="B55" s="86" t="s">
        <v>2349</v>
      </c>
      <c r="C55" s="68" t="s">
        <v>1925</v>
      </c>
      <c r="D55" s="95" t="s">
        <v>190</v>
      </c>
      <c r="E55" s="96" t="s">
        <v>1934</v>
      </c>
      <c r="F55" s="312">
        <v>81.13</v>
      </c>
      <c r="G55" s="66" t="s">
        <v>7309</v>
      </c>
      <c r="H55" s="97" t="str">
        <f>IFERROR(HYPERLINK(VLOOKUP(C55,'BT ART'!A:N,10,FALSE),"Ficha Técnica"),"")</f>
        <v>Ficha Técnica</v>
      </c>
    </row>
    <row r="56" spans="1:8" s="70" customFormat="1" ht="50.1" customHeight="1">
      <c r="A56" s="99"/>
      <c r="B56" s="86" t="s">
        <v>5125</v>
      </c>
      <c r="C56" s="68" t="s">
        <v>5124</v>
      </c>
      <c r="D56" s="95" t="s">
        <v>190</v>
      </c>
      <c r="E56" s="96" t="s">
        <v>5126</v>
      </c>
      <c r="F56" s="312">
        <v>50.09</v>
      </c>
      <c r="G56" s="66" t="s">
        <v>7309</v>
      </c>
      <c r="H56" s="97" t="str">
        <f>IFERROR(HYPERLINK(VLOOKUP(C56,'BT ART'!A:N,10,FALSE),"Ficha Técnica"),"")</f>
        <v>Ficha Técnica</v>
      </c>
    </row>
    <row r="57" spans="1:8" s="70" customFormat="1" ht="50.1" customHeight="1">
      <c r="A57" s="99"/>
      <c r="B57" s="86" t="s">
        <v>2346</v>
      </c>
      <c r="C57" s="94" t="s">
        <v>1680</v>
      </c>
      <c r="D57" s="95" t="s">
        <v>190</v>
      </c>
      <c r="E57" s="96" t="s">
        <v>1978</v>
      </c>
      <c r="F57" s="312">
        <v>50.09</v>
      </c>
      <c r="G57" s="66" t="s">
        <v>7309</v>
      </c>
      <c r="H57" s="97" t="str">
        <f>IFERROR(HYPERLINK(VLOOKUP(C57,'BT ART'!A:N,10,FALSE),"Ficha Técnica"),"")</f>
        <v>Ficha Técnica</v>
      </c>
    </row>
    <row r="58" spans="1:8" s="70" customFormat="1" ht="50.1" customHeight="1">
      <c r="A58" s="99"/>
      <c r="B58" s="86" t="s">
        <v>2344</v>
      </c>
      <c r="C58" s="94" t="s">
        <v>4077</v>
      </c>
      <c r="D58" s="95" t="s">
        <v>190</v>
      </c>
      <c r="E58" s="96" t="s">
        <v>4076</v>
      </c>
      <c r="F58" s="312">
        <v>58.91</v>
      </c>
      <c r="G58" s="66" t="s">
        <v>7309</v>
      </c>
      <c r="H58" s="97" t="str">
        <f>IFERROR(HYPERLINK(VLOOKUP(C58,'BT ART'!A:N,10,FALSE),"Ficha Técnica"),"")</f>
        <v>Ficha Técnica</v>
      </c>
    </row>
    <row r="59" spans="1:8" s="70" customFormat="1" ht="50.1" customHeight="1">
      <c r="A59" s="99"/>
      <c r="B59" s="86" t="s">
        <v>2345</v>
      </c>
      <c r="C59" s="94" t="s">
        <v>4078</v>
      </c>
      <c r="D59" s="95" t="s">
        <v>190</v>
      </c>
      <c r="E59" s="96" t="s">
        <v>1209</v>
      </c>
      <c r="F59" s="312">
        <v>58.91</v>
      </c>
      <c r="G59" s="66" t="s">
        <v>7309</v>
      </c>
      <c r="H59" s="97" t="str">
        <f>IFERROR(HYPERLINK(VLOOKUP(C59,'BT ART'!A:N,10,FALSE),"Ficha Técnica"),"")</f>
        <v>Ficha Técnica</v>
      </c>
    </row>
    <row r="60" spans="1:8" s="70" customFormat="1" ht="50.1" customHeight="1">
      <c r="A60" s="101"/>
      <c r="B60" s="86" t="s">
        <v>4435</v>
      </c>
      <c r="C60" s="68" t="s">
        <v>4434</v>
      </c>
      <c r="D60" s="95" t="s">
        <v>190</v>
      </c>
      <c r="E60" s="96" t="s">
        <v>4436</v>
      </c>
      <c r="F60" s="312">
        <v>70.55</v>
      </c>
      <c r="G60" s="66" t="s">
        <v>7309</v>
      </c>
      <c r="H60" s="97" t="str">
        <f>IFERROR(HYPERLINK(VLOOKUP(C60,'BT ART'!A:N,10,FALSE),"Ficha Técnica"),"")</f>
        <v>Ficha Técnica</v>
      </c>
    </row>
    <row r="61" spans="1:8" s="70" customFormat="1" ht="50.1" customHeight="1">
      <c r="A61" s="101"/>
      <c r="B61" s="86" t="s">
        <v>2348</v>
      </c>
      <c r="C61" s="68" t="s">
        <v>3843</v>
      </c>
      <c r="D61" s="95" t="s">
        <v>190</v>
      </c>
      <c r="E61" s="96" t="s">
        <v>2193</v>
      </c>
      <c r="F61" s="312">
        <v>70.55</v>
      </c>
      <c r="G61" s="66" t="s">
        <v>7309</v>
      </c>
      <c r="H61" s="97" t="str">
        <f>IFERROR(HYPERLINK(VLOOKUP(C61,'BT ART'!A:N,10,FALSE),"Ficha Técnica"),"")</f>
        <v>Ficha Técnica</v>
      </c>
    </row>
    <row r="62" spans="1:8" s="70" customFormat="1" ht="50.1" customHeight="1">
      <c r="A62" s="101"/>
      <c r="B62" s="86" t="s">
        <v>4118</v>
      </c>
      <c r="C62" s="68" t="s">
        <v>4117</v>
      </c>
      <c r="D62" s="95" t="s">
        <v>190</v>
      </c>
      <c r="E62" s="96" t="s">
        <v>1978</v>
      </c>
      <c r="F62" s="312">
        <v>51.78</v>
      </c>
      <c r="G62" s="66" t="s">
        <v>7309</v>
      </c>
      <c r="H62" s="97" t="str">
        <f>IFERROR(HYPERLINK(VLOOKUP(C62,'BT ART'!A:N,10,FALSE),"Ficha Técnica"),"")</f>
        <v>Ficha Técnica</v>
      </c>
    </row>
    <row r="63" spans="1:8" s="70" customFormat="1" ht="50.1" customHeight="1">
      <c r="A63" s="101"/>
      <c r="B63" s="86" t="s">
        <v>4547</v>
      </c>
      <c r="C63" s="68" t="s">
        <v>4546</v>
      </c>
      <c r="D63" s="95" t="s">
        <v>190</v>
      </c>
      <c r="E63" s="96" t="s">
        <v>4579</v>
      </c>
      <c r="F63" s="312">
        <v>60.66</v>
      </c>
      <c r="G63" s="66" t="s">
        <v>7309</v>
      </c>
      <c r="H63" s="97" t="str">
        <f>IFERROR(HYPERLINK(VLOOKUP(C63,'BT ART'!A:N,10,FALSE),"Ficha Técnica"),"")</f>
        <v>Ficha Técnica</v>
      </c>
    </row>
    <row r="64" spans="1:8" s="125" customFormat="1" ht="50.1" customHeight="1">
      <c r="A64" s="278"/>
      <c r="B64" s="148" t="s">
        <v>2351</v>
      </c>
      <c r="C64" s="150" t="s">
        <v>96</v>
      </c>
      <c r="D64" s="279" t="s">
        <v>190</v>
      </c>
      <c r="E64" s="149" t="s">
        <v>1202</v>
      </c>
      <c r="F64" s="340">
        <v>98.28</v>
      </c>
      <c r="G64" s="150" t="s">
        <v>7309</v>
      </c>
      <c r="H64" s="151" t="str">
        <f>IFERROR(HYPERLINK(VLOOKUP(C64,'BT ART'!A:N,10,FALSE),"Ficha Técnica"),"")</f>
        <v>Ficha Técnica</v>
      </c>
    </row>
    <row r="65" spans="1:8" ht="15.75" customHeight="1">
      <c r="A65" s="392" t="s">
        <v>5390</v>
      </c>
      <c r="B65" s="392"/>
      <c r="C65" s="398"/>
      <c r="D65" s="385" t="s">
        <v>980</v>
      </c>
      <c r="E65" s="385"/>
      <c r="F65" s="311"/>
      <c r="G65" s="193"/>
      <c r="H65" s="198"/>
    </row>
    <row r="66" spans="1:8" s="70" customFormat="1" ht="50.1" customHeight="1">
      <c r="A66" s="99"/>
      <c r="B66" s="86" t="s">
        <v>2353</v>
      </c>
      <c r="C66" s="68" t="s">
        <v>4080</v>
      </c>
      <c r="D66" s="95" t="s">
        <v>190</v>
      </c>
      <c r="E66" s="96" t="s">
        <v>6267</v>
      </c>
      <c r="F66" s="312">
        <v>91.73</v>
      </c>
      <c r="G66" s="66" t="s">
        <v>7309</v>
      </c>
      <c r="H66" s="97" t="str">
        <f>IFERROR(HYPERLINK(VLOOKUP(C66,'BT ART'!A:N,10,FALSE),"Ficha Técnica"),"")</f>
        <v>Ficha Técnica</v>
      </c>
    </row>
    <row r="67" spans="1:8" s="104" customFormat="1" ht="50.1" customHeight="1">
      <c r="A67" s="101"/>
      <c r="B67" s="86" t="s">
        <v>2354</v>
      </c>
      <c r="C67" s="94" t="s">
        <v>4079</v>
      </c>
      <c r="D67" s="95" t="s">
        <v>190</v>
      </c>
      <c r="E67" s="96" t="s">
        <v>1215</v>
      </c>
      <c r="F67" s="312">
        <v>106.53</v>
      </c>
      <c r="G67" s="66" t="s">
        <v>7309</v>
      </c>
      <c r="H67" s="97" t="str">
        <f>IFERROR(HYPERLINK(VLOOKUP(C67,'BT ART'!A:N,10,FALSE),"Ficha Técnica"),"")</f>
        <v>Ficha Técnica</v>
      </c>
    </row>
    <row r="68" spans="1:8" s="104" customFormat="1" ht="50.1" customHeight="1">
      <c r="A68" s="101"/>
      <c r="B68" s="86" t="s">
        <v>4710</v>
      </c>
      <c r="C68" s="94" t="s">
        <v>4709</v>
      </c>
      <c r="D68" s="95" t="s">
        <v>190</v>
      </c>
      <c r="E68" s="96" t="s">
        <v>4711</v>
      </c>
      <c r="F68" s="312">
        <v>169.32</v>
      </c>
      <c r="G68" s="66" t="s">
        <v>7309</v>
      </c>
      <c r="H68" s="97" t="str">
        <f>IFERROR(HYPERLINK(VLOOKUP(C68,'BT ART'!A:N,10,FALSE),"Ficha Técnica"),"")</f>
        <v>Ficha Técnica</v>
      </c>
    </row>
    <row r="69" spans="1:8" s="104" customFormat="1" ht="50.1" customHeight="1">
      <c r="A69" s="101"/>
      <c r="B69" s="86" t="s">
        <v>4045</v>
      </c>
      <c r="C69" s="94" t="s">
        <v>4044</v>
      </c>
      <c r="D69" s="95" t="s">
        <v>190</v>
      </c>
      <c r="E69" s="96" t="s">
        <v>4046</v>
      </c>
      <c r="F69" s="312">
        <v>212.28</v>
      </c>
      <c r="G69" s="66" t="s">
        <v>7309</v>
      </c>
      <c r="H69" s="97" t="str">
        <f>IFERROR(HYPERLINK(VLOOKUP(C69,'BT ART'!A:N,10,FALSE),"Ficha Técnica"),"")</f>
        <v>Ficha Técnica</v>
      </c>
    </row>
    <row r="70" spans="1:8" ht="15.75" customHeight="1">
      <c r="A70" s="392" t="s">
        <v>5391</v>
      </c>
      <c r="B70" s="392"/>
      <c r="C70" s="398"/>
      <c r="D70" s="385" t="s">
        <v>980</v>
      </c>
      <c r="E70" s="385"/>
      <c r="F70" s="311"/>
      <c r="G70" s="283"/>
      <c r="H70" s="283"/>
    </row>
    <row r="71" spans="1:8" s="70" customFormat="1" ht="50.1" customHeight="1">
      <c r="A71" s="105"/>
      <c r="B71" s="86" t="s">
        <v>2356</v>
      </c>
      <c r="C71" s="68" t="s">
        <v>4081</v>
      </c>
      <c r="D71" s="95" t="s">
        <v>190</v>
      </c>
      <c r="E71" s="96" t="s">
        <v>1214</v>
      </c>
      <c r="F71" s="337">
        <v>81.14</v>
      </c>
      <c r="G71" s="66" t="s">
        <v>7309</v>
      </c>
      <c r="H71" s="97" t="str">
        <f>IFERROR(HYPERLINK(VLOOKUP(C71,'BT ART'!A:N,10,FALSE),"Ficha Técnica"),"")</f>
        <v>Ficha Técnica</v>
      </c>
    </row>
    <row r="72" spans="1:8" s="70" customFormat="1" ht="50.1" customHeight="1">
      <c r="A72" s="105"/>
      <c r="B72" s="86" t="s">
        <v>2358</v>
      </c>
      <c r="C72" s="68" t="s">
        <v>4082</v>
      </c>
      <c r="D72" s="95" t="s">
        <v>190</v>
      </c>
      <c r="E72" s="96" t="s">
        <v>4083</v>
      </c>
      <c r="F72" s="337">
        <v>81.14</v>
      </c>
      <c r="G72" s="66" t="s">
        <v>7309</v>
      </c>
      <c r="H72" s="97" t="str">
        <f>IFERROR(HYPERLINK(VLOOKUP(C72,'BT ART'!A:N,10,FALSE),"Ficha Técnica"),"")</f>
        <v>Ficha Técnica</v>
      </c>
    </row>
    <row r="73" spans="1:8" s="70" customFormat="1" ht="50.1" customHeight="1">
      <c r="A73" s="105"/>
      <c r="B73" s="86" t="s">
        <v>5234</v>
      </c>
      <c r="C73" s="68" t="s">
        <v>5236</v>
      </c>
      <c r="D73" s="95" t="s">
        <v>190</v>
      </c>
      <c r="E73" s="96" t="s">
        <v>5235</v>
      </c>
      <c r="F73" s="337">
        <v>102.35</v>
      </c>
      <c r="G73" s="66" t="s">
        <v>7309</v>
      </c>
      <c r="H73" s="97" t="str">
        <f>IFERROR(HYPERLINK(VLOOKUP(C73,'BT ART'!A:N,10,FALSE),"Ficha Técnica"),"")</f>
        <v>Ficha Técnica</v>
      </c>
    </row>
    <row r="74" spans="1:8" s="70" customFormat="1" ht="50.1" customHeight="1">
      <c r="A74" s="105"/>
      <c r="B74" s="86" t="s">
        <v>2357</v>
      </c>
      <c r="C74" s="68" t="s">
        <v>4084</v>
      </c>
      <c r="D74" s="95" t="s">
        <v>190</v>
      </c>
      <c r="E74" s="96" t="s">
        <v>1979</v>
      </c>
      <c r="F74" s="337">
        <v>129.35</v>
      </c>
      <c r="G74" s="66" t="s">
        <v>7309</v>
      </c>
      <c r="H74" s="97" t="str">
        <f>IFERROR(HYPERLINK(VLOOKUP(C74,'BT ART'!A:N,10,FALSE),"Ficha Técnica"),"")</f>
        <v>Ficha Técnica</v>
      </c>
    </row>
    <row r="75" spans="1:8" s="70" customFormat="1" ht="50.1" customHeight="1">
      <c r="A75" s="101"/>
      <c r="B75" s="86" t="s">
        <v>2359</v>
      </c>
      <c r="C75" s="106" t="s">
        <v>565</v>
      </c>
      <c r="D75" s="95" t="s">
        <v>190</v>
      </c>
      <c r="E75" s="96" t="s">
        <v>1211</v>
      </c>
      <c r="F75" s="312">
        <v>154.43</v>
      </c>
      <c r="G75" s="66" t="s">
        <v>7309</v>
      </c>
      <c r="H75" s="97" t="str">
        <f>IFERROR(HYPERLINK(VLOOKUP(C75,'BT ART'!A:N,10,FALSE),"Ficha Técnica"),"")</f>
        <v>Ficha Técnica</v>
      </c>
    </row>
    <row r="76" spans="1:8" s="70" customFormat="1" ht="50.1" customHeight="1">
      <c r="A76" s="105"/>
      <c r="B76" s="86" t="s">
        <v>5942</v>
      </c>
      <c r="C76" s="106" t="s">
        <v>5941</v>
      </c>
      <c r="D76" s="95" t="s">
        <v>190</v>
      </c>
      <c r="E76" s="96" t="s">
        <v>5943</v>
      </c>
      <c r="F76" s="312">
        <v>351.34</v>
      </c>
      <c r="G76" s="66" t="s">
        <v>7309</v>
      </c>
      <c r="H76" s="97" t="str">
        <f>IFERROR(HYPERLINK(VLOOKUP(C76,'BT ART'!A:N,10,FALSE),"Ficha Técnica"),"")</f>
        <v>Ficha Técnica</v>
      </c>
    </row>
    <row r="77" spans="1:8" ht="18.75">
      <c r="A77" s="392" t="s">
        <v>5392</v>
      </c>
      <c r="B77" s="392"/>
      <c r="C77" s="398"/>
      <c r="D77" s="385" t="s">
        <v>1172</v>
      </c>
      <c r="E77" s="385"/>
      <c r="F77" s="311"/>
      <c r="G77" s="283"/>
      <c r="H77" s="283"/>
    </row>
    <row r="78" spans="1:8" s="173" customFormat="1" ht="50.1" customHeight="1">
      <c r="B78" s="174" t="s">
        <v>2366</v>
      </c>
      <c r="C78" s="123" t="s">
        <v>893</v>
      </c>
      <c r="D78" s="171" t="s">
        <v>354</v>
      </c>
      <c r="E78" s="122" t="s">
        <v>2037</v>
      </c>
      <c r="F78" s="339">
        <v>28.83</v>
      </c>
      <c r="G78" s="123" t="s">
        <v>7309</v>
      </c>
      <c r="H78" s="124" t="str">
        <f>IFERROR(HYPERLINK(VLOOKUP(C78,'BT ART'!A:N,10,FALSE),"Ficha Técnica"),"")</f>
        <v>Ficha Técnica</v>
      </c>
    </row>
    <row r="79" spans="1:8" s="173" customFormat="1" ht="50.1" customHeight="1">
      <c r="B79" s="174" t="s">
        <v>2367</v>
      </c>
      <c r="C79" s="123" t="s">
        <v>892</v>
      </c>
      <c r="D79" s="171" t="s">
        <v>354</v>
      </c>
      <c r="E79" s="122" t="s">
        <v>2038</v>
      </c>
      <c r="F79" s="339">
        <v>34.83</v>
      </c>
      <c r="G79" s="123" t="s">
        <v>7309</v>
      </c>
      <c r="H79" s="124" t="str">
        <f>IFERROR(HYPERLINK(VLOOKUP(C79,'BT ART'!A:N,10,FALSE),"Ficha Técnica"),"")</f>
        <v>Ficha Técnica</v>
      </c>
    </row>
    <row r="80" spans="1:8" s="98" customFormat="1" ht="50.1" customHeight="1">
      <c r="A80" s="108"/>
      <c r="B80" s="86" t="s">
        <v>2361</v>
      </c>
      <c r="C80" s="109" t="s">
        <v>252</v>
      </c>
      <c r="D80" s="95" t="s">
        <v>190</v>
      </c>
      <c r="E80" s="96" t="s">
        <v>4085</v>
      </c>
      <c r="F80" s="312">
        <v>48.27</v>
      </c>
      <c r="G80" s="66" t="s">
        <v>7309</v>
      </c>
      <c r="H80" s="97" t="str">
        <f>IFERROR(HYPERLINK(VLOOKUP(C80,'BT ART'!A:N,10,FALSE),"Ficha Técnica"),"")</f>
        <v>Ficha Técnica</v>
      </c>
    </row>
    <row r="81" spans="1:8" s="98" customFormat="1" ht="50.1" customHeight="1">
      <c r="A81" s="108"/>
      <c r="B81" s="86" t="s">
        <v>2362</v>
      </c>
      <c r="C81" s="109" t="s">
        <v>1839</v>
      </c>
      <c r="D81" s="95" t="s">
        <v>190</v>
      </c>
      <c r="E81" s="96" t="s">
        <v>1845</v>
      </c>
      <c r="F81" s="312">
        <v>49.67</v>
      </c>
      <c r="G81" s="66" t="s">
        <v>7309</v>
      </c>
      <c r="H81" s="97" t="str">
        <f>IFERROR(HYPERLINK(VLOOKUP(C81,'BT ART'!A:N,10,FALSE),"Ficha Técnica"),"")</f>
        <v>Ficha Técnica</v>
      </c>
    </row>
    <row r="82" spans="1:8" s="98" customFormat="1" ht="50.1" customHeight="1">
      <c r="A82" s="108"/>
      <c r="B82" s="86" t="s">
        <v>2363</v>
      </c>
      <c r="C82" s="109" t="s">
        <v>4086</v>
      </c>
      <c r="D82" s="95" t="s">
        <v>190</v>
      </c>
      <c r="E82" s="96" t="s">
        <v>2058</v>
      </c>
      <c r="F82" s="312">
        <v>61.9</v>
      </c>
      <c r="G82" s="66" t="s">
        <v>7309</v>
      </c>
      <c r="H82" s="97" t="str">
        <f>IFERROR(HYPERLINK(VLOOKUP(C82,'BT ART'!A:N,10,FALSE),"Ficha Técnica"),"")</f>
        <v>Ficha Técnica</v>
      </c>
    </row>
    <row r="83" spans="1:8" s="98" customFormat="1" ht="50.1" customHeight="1">
      <c r="A83" s="108"/>
      <c r="B83" s="86" t="s">
        <v>3624</v>
      </c>
      <c r="C83" s="109" t="s">
        <v>2146</v>
      </c>
      <c r="D83" s="95" t="s">
        <v>190</v>
      </c>
      <c r="E83" s="96" t="s">
        <v>2148</v>
      </c>
      <c r="F83" s="312">
        <v>59.67</v>
      </c>
      <c r="G83" s="66" t="s">
        <v>7309</v>
      </c>
      <c r="H83" s="97" t="str">
        <f>IFERROR(HYPERLINK(VLOOKUP(C83,'BT ART'!A:N,10,FALSE),"Ficha Técnica"),"")</f>
        <v>Ficha Técnica</v>
      </c>
    </row>
    <row r="84" spans="1:8" s="98" customFormat="1" ht="50.1" customHeight="1">
      <c r="A84" s="68"/>
      <c r="B84" s="86" t="s">
        <v>2365</v>
      </c>
      <c r="C84" s="109" t="s">
        <v>4087</v>
      </c>
      <c r="D84" s="95" t="s">
        <v>190</v>
      </c>
      <c r="E84" s="96" t="s">
        <v>4088</v>
      </c>
      <c r="F84" s="312">
        <v>84.17</v>
      </c>
      <c r="G84" s="66" t="s">
        <v>7309</v>
      </c>
      <c r="H84" s="97" t="str">
        <f>IFERROR(HYPERLINK(VLOOKUP(C84,'BT ART'!A:N,10,FALSE),"Ficha Técnica"),"")</f>
        <v>Ficha Técnica</v>
      </c>
    </row>
    <row r="85" spans="1:8" ht="18.75" customHeight="1">
      <c r="A85" s="392" t="s">
        <v>5393</v>
      </c>
      <c r="B85" s="392"/>
      <c r="C85" s="398"/>
      <c r="D85" s="385" t="s">
        <v>1172</v>
      </c>
      <c r="E85" s="385"/>
      <c r="F85" s="311"/>
      <c r="G85" s="193"/>
      <c r="H85" s="198"/>
    </row>
    <row r="86" spans="1:8" s="125" customFormat="1" ht="50.1" customHeight="1">
      <c r="B86" s="148" t="s">
        <v>2375</v>
      </c>
      <c r="C86" s="123" t="s">
        <v>891</v>
      </c>
      <c r="D86" s="171" t="s">
        <v>354</v>
      </c>
      <c r="E86" s="149" t="s">
        <v>2040</v>
      </c>
      <c r="F86" s="339">
        <v>28.83</v>
      </c>
      <c r="G86" s="150" t="s">
        <v>7309</v>
      </c>
      <c r="H86" s="151" t="str">
        <f>IFERROR(HYPERLINK(VLOOKUP(C86,'BT ART'!A:N,10,FALSE),"Ficha Técnica"),"")</f>
        <v>Ficha Técnica</v>
      </c>
    </row>
    <row r="87" spans="1:8" s="125" customFormat="1" ht="50.1" customHeight="1">
      <c r="B87" s="148" t="s">
        <v>2376</v>
      </c>
      <c r="C87" s="123" t="s">
        <v>890</v>
      </c>
      <c r="D87" s="171" t="s">
        <v>354</v>
      </c>
      <c r="E87" s="149" t="s">
        <v>2039</v>
      </c>
      <c r="F87" s="339">
        <v>34.83</v>
      </c>
      <c r="G87" s="150" t="s">
        <v>7309</v>
      </c>
      <c r="H87" s="151" t="str">
        <f>IFERROR(HYPERLINK(VLOOKUP(C87,'BT ART'!A:N,10,FALSE),"Ficha Técnica"),"")</f>
        <v>Ficha Técnica</v>
      </c>
    </row>
    <row r="88" spans="1:8" s="98" customFormat="1" ht="50.1" customHeight="1">
      <c r="A88" s="108"/>
      <c r="B88" s="86" t="s">
        <v>3625</v>
      </c>
      <c r="C88" s="109" t="s">
        <v>2140</v>
      </c>
      <c r="D88" s="95" t="s">
        <v>190</v>
      </c>
      <c r="E88" s="96" t="s">
        <v>2177</v>
      </c>
      <c r="F88" s="312">
        <v>45.56</v>
      </c>
      <c r="G88" s="66" t="s">
        <v>7309</v>
      </c>
      <c r="H88" s="97" t="str">
        <f>IFERROR(HYPERLINK(VLOOKUP(C88,'BT ART'!A:N,10,FALSE),"Ficha Técnica"),"")</f>
        <v>Ficha Técnica</v>
      </c>
    </row>
    <row r="89" spans="1:8" s="98" customFormat="1" ht="50.1" customHeight="1">
      <c r="A89" s="108"/>
      <c r="B89" s="86" t="s">
        <v>2368</v>
      </c>
      <c r="C89" s="109" t="s">
        <v>1837</v>
      </c>
      <c r="D89" s="95" t="s">
        <v>190</v>
      </c>
      <c r="E89" s="96" t="s">
        <v>1844</v>
      </c>
      <c r="F89" s="312">
        <v>54.59</v>
      </c>
      <c r="G89" s="66" t="s">
        <v>7309</v>
      </c>
      <c r="H89" s="97" t="str">
        <f>IFERROR(HYPERLINK(VLOOKUP(C89,'BT ART'!A:N,10,FALSE),"Ficha Técnica"),"")</f>
        <v>Ficha Técnica</v>
      </c>
    </row>
    <row r="90" spans="1:8" s="98" customFormat="1" ht="50.1" customHeight="1">
      <c r="A90" s="68"/>
      <c r="B90" s="86" t="s">
        <v>2372</v>
      </c>
      <c r="C90" s="36" t="s">
        <v>4516</v>
      </c>
      <c r="D90" s="95" t="s">
        <v>190</v>
      </c>
      <c r="E90" s="96" t="s">
        <v>2090</v>
      </c>
      <c r="F90" s="312">
        <v>59.5</v>
      </c>
      <c r="G90" s="66" t="s">
        <v>7309</v>
      </c>
      <c r="H90" s="97" t="str">
        <f>IFERROR(HYPERLINK(VLOOKUP(C90,'BT ART'!A:N,10,FALSE),"Ficha Técnica"),"")</f>
        <v>Ficha Técnica</v>
      </c>
    </row>
    <row r="91" spans="1:8" s="98" customFormat="1" ht="50.1" customHeight="1">
      <c r="A91" s="68"/>
      <c r="B91" s="86" t="s">
        <v>2371</v>
      </c>
      <c r="C91" s="36" t="s">
        <v>4089</v>
      </c>
      <c r="D91" s="95" t="s">
        <v>190</v>
      </c>
      <c r="E91" s="96" t="s">
        <v>2192</v>
      </c>
      <c r="F91" s="312">
        <v>86.63</v>
      </c>
      <c r="G91" s="66" t="s">
        <v>7309</v>
      </c>
      <c r="H91" s="97" t="str">
        <f>IFERROR(HYPERLINK(VLOOKUP(C91,'BT ART'!A:N,10,FALSE),"Ficha Técnica"),"")</f>
        <v>Ficha Técnica</v>
      </c>
    </row>
    <row r="92" spans="1:8" s="98" customFormat="1" ht="50.1" customHeight="1">
      <c r="A92" s="68"/>
      <c r="B92" s="86" t="s">
        <v>3626</v>
      </c>
      <c r="C92" s="36" t="s">
        <v>4676</v>
      </c>
      <c r="D92" s="95" t="s">
        <v>190</v>
      </c>
      <c r="E92" s="96" t="s">
        <v>4090</v>
      </c>
      <c r="F92" s="312">
        <v>74.59</v>
      </c>
      <c r="G92" s="66" t="s">
        <v>7309</v>
      </c>
      <c r="H92" s="97" t="str">
        <f>IFERROR(HYPERLINK(VLOOKUP(C92,'BT ART'!A:N,10,FALSE),"Ficha Técnica"),"")</f>
        <v>Ficha Técnica</v>
      </c>
    </row>
    <row r="93" spans="1:8" ht="18.75" customHeight="1">
      <c r="A93" s="392" t="s">
        <v>5394</v>
      </c>
      <c r="B93" s="392"/>
      <c r="C93" s="398"/>
      <c r="D93" s="385" t="s">
        <v>4181</v>
      </c>
      <c r="E93" s="385"/>
      <c r="F93" s="311"/>
      <c r="G93" s="193"/>
      <c r="H93" s="198"/>
    </row>
    <row r="94" spans="1:8" s="98" customFormat="1" ht="50.1" customHeight="1">
      <c r="A94" s="68"/>
      <c r="B94" s="86" t="s">
        <v>2378</v>
      </c>
      <c r="C94" s="94" t="s">
        <v>1798</v>
      </c>
      <c r="D94" s="95" t="s">
        <v>190</v>
      </c>
      <c r="E94" s="96" t="s">
        <v>1847</v>
      </c>
      <c r="F94" s="337">
        <v>119.24</v>
      </c>
      <c r="G94" s="66" t="s">
        <v>7309</v>
      </c>
      <c r="H94" s="97" t="str">
        <f>IFERROR(HYPERLINK(VLOOKUP(C94,'BT ART'!A:N,10,FALSE),"Ficha Técnica"),"")</f>
        <v>Ficha Técnica</v>
      </c>
    </row>
    <row r="95" spans="1:8" s="98" customFormat="1" ht="50.1" customHeight="1">
      <c r="A95" s="68"/>
      <c r="B95" s="86" t="s">
        <v>2379</v>
      </c>
      <c r="C95" s="94" t="s">
        <v>307</v>
      </c>
      <c r="D95" s="95" t="s">
        <v>190</v>
      </c>
      <c r="E95" s="96" t="s">
        <v>6268</v>
      </c>
      <c r="F95" s="312">
        <v>167.7</v>
      </c>
      <c r="G95" s="66" t="s">
        <v>7309</v>
      </c>
      <c r="H95" s="97" t="str">
        <f>IFERROR(HYPERLINK(VLOOKUP(C95,'BT ART'!A:N,10,FALSE),"Ficha Técnica"),"")</f>
        <v>Ficha Técnica</v>
      </c>
    </row>
    <row r="96" spans="1:8" ht="18.75" customHeight="1">
      <c r="A96" s="392" t="s">
        <v>5395</v>
      </c>
      <c r="B96" s="392"/>
      <c r="C96" s="398"/>
      <c r="D96" s="385" t="s">
        <v>988</v>
      </c>
      <c r="E96" s="385"/>
      <c r="F96" s="311"/>
      <c r="G96" s="193"/>
      <c r="H96" s="198"/>
    </row>
    <row r="97" spans="1:8" s="98" customFormat="1" ht="50.1" customHeight="1">
      <c r="A97" s="108"/>
      <c r="B97" s="86" t="s">
        <v>2380</v>
      </c>
      <c r="C97" s="94" t="s">
        <v>318</v>
      </c>
      <c r="D97" s="95" t="s">
        <v>190</v>
      </c>
      <c r="E97" s="96" t="s">
        <v>1207</v>
      </c>
      <c r="F97" s="312">
        <v>91.26</v>
      </c>
      <c r="G97" s="66" t="s">
        <v>7309</v>
      </c>
      <c r="H97" s="97" t="str">
        <f>IFERROR(HYPERLINK(VLOOKUP(C97,'BT ART'!A:N,10,FALSE),"Ficha Técnica"),"")</f>
        <v>Ficha Técnica</v>
      </c>
    </row>
    <row r="98" spans="1:8" s="98" customFormat="1" ht="50.1" customHeight="1">
      <c r="A98" s="68"/>
      <c r="B98" s="86" t="s">
        <v>2381</v>
      </c>
      <c r="C98" s="94" t="s">
        <v>889</v>
      </c>
      <c r="D98" s="95" t="s">
        <v>190</v>
      </c>
      <c r="E98" s="96" t="s">
        <v>1223</v>
      </c>
      <c r="F98" s="312">
        <v>100.04</v>
      </c>
      <c r="G98" s="66" t="s">
        <v>7309</v>
      </c>
      <c r="H98" s="97" t="str">
        <f>IFERROR(HYPERLINK(VLOOKUP(C98,'BT ART'!A:N,10,FALSE),"Ficha Técnica"),"")</f>
        <v>Ficha Técnica</v>
      </c>
    </row>
    <row r="99" spans="1:8" s="98" customFormat="1" ht="50.1" customHeight="1">
      <c r="A99" s="68"/>
      <c r="B99" s="86" t="s">
        <v>2382</v>
      </c>
      <c r="C99" s="94" t="s">
        <v>306</v>
      </c>
      <c r="D99" s="95" t="s">
        <v>190</v>
      </c>
      <c r="E99" s="96" t="s">
        <v>1203</v>
      </c>
      <c r="F99" s="312">
        <v>136.88999999999999</v>
      </c>
      <c r="G99" s="66" t="s">
        <v>7309</v>
      </c>
      <c r="H99" s="97" t="str">
        <f>IFERROR(HYPERLINK(VLOOKUP(C99,'BT ART'!A:N,10,FALSE),"Ficha Técnica"),"")</f>
        <v>Ficha Técnica</v>
      </c>
    </row>
    <row r="100" spans="1:8" ht="18.75">
      <c r="A100" s="392" t="s">
        <v>5397</v>
      </c>
      <c r="B100" s="392"/>
      <c r="C100" s="398"/>
      <c r="D100" s="385" t="s">
        <v>2005</v>
      </c>
      <c r="E100" s="385"/>
      <c r="F100" s="311"/>
      <c r="G100" s="193"/>
      <c r="H100" s="198"/>
    </row>
    <row r="101" spans="1:8" s="98" customFormat="1" ht="50.1" customHeight="1">
      <c r="A101" s="108"/>
      <c r="B101" s="86" t="s">
        <v>4520</v>
      </c>
      <c r="C101" s="94" t="s">
        <v>4519</v>
      </c>
      <c r="D101" s="95" t="s">
        <v>190</v>
      </c>
      <c r="E101" s="96" t="s">
        <v>4550</v>
      </c>
      <c r="F101" s="312">
        <v>56.44</v>
      </c>
      <c r="G101" s="66" t="s">
        <v>7309</v>
      </c>
      <c r="H101" s="97" t="str">
        <f>IFERROR(HYPERLINK(VLOOKUP(C101,'BT ART'!A:N,10,FALSE),"Ficha Técnica"),"")</f>
        <v>Ficha Técnica</v>
      </c>
    </row>
    <row r="102" spans="1:8" s="98" customFormat="1" ht="50.1" customHeight="1">
      <c r="A102" s="108"/>
      <c r="B102" s="86" t="s">
        <v>4845</v>
      </c>
      <c r="C102" s="94" t="s">
        <v>4844</v>
      </c>
      <c r="D102" s="95" t="s">
        <v>190</v>
      </c>
      <c r="E102" s="96" t="s">
        <v>4846</v>
      </c>
      <c r="F102" s="312">
        <v>63.51</v>
      </c>
      <c r="G102" s="66" t="s">
        <v>7309</v>
      </c>
      <c r="H102" s="97" t="str">
        <f>IFERROR(HYPERLINK(VLOOKUP(C102,'BT ART'!A:N,10,FALSE),"Ficha Técnica"),"")</f>
        <v>Ficha Técnica</v>
      </c>
    </row>
    <row r="103" spans="1:8" s="98" customFormat="1" ht="50.1" customHeight="1">
      <c r="A103" s="108"/>
      <c r="B103" s="86" t="s">
        <v>5358</v>
      </c>
      <c r="C103" s="94" t="s">
        <v>5357</v>
      </c>
      <c r="D103" s="95" t="s">
        <v>190</v>
      </c>
      <c r="E103" s="96" t="s">
        <v>5944</v>
      </c>
      <c r="F103" s="312">
        <v>64.92</v>
      </c>
      <c r="G103" s="66" t="s">
        <v>7309</v>
      </c>
      <c r="H103" s="97" t="str">
        <f>IFERROR(HYPERLINK(VLOOKUP(C103,'BT ART'!A:N,10,FALSE),"Ficha Técnica"),"")</f>
        <v>Ficha Técnica</v>
      </c>
    </row>
    <row r="104" spans="1:8" s="98" customFormat="1" ht="50.1" customHeight="1">
      <c r="A104" s="108"/>
      <c r="B104" s="86" t="s">
        <v>4508</v>
      </c>
      <c r="C104" s="94" t="s">
        <v>4507</v>
      </c>
      <c r="D104" s="95" t="s">
        <v>190</v>
      </c>
      <c r="E104" s="96" t="s">
        <v>6006</v>
      </c>
      <c r="F104" s="312">
        <v>75.86</v>
      </c>
      <c r="G104" s="66" t="s">
        <v>7309</v>
      </c>
      <c r="H104" s="97" t="str">
        <f>IFERROR(HYPERLINK(VLOOKUP(C104,'BT ART'!A:N,10,FALSE),"Ficha Técnica"),"")</f>
        <v>Ficha Técnica</v>
      </c>
    </row>
    <row r="105" spans="1:8" s="98" customFormat="1" ht="50.1" customHeight="1">
      <c r="A105" s="108"/>
      <c r="B105" s="86" t="s">
        <v>4524</v>
      </c>
      <c r="C105" s="94" t="s">
        <v>4523</v>
      </c>
      <c r="D105" s="95" t="s">
        <v>190</v>
      </c>
      <c r="E105" s="96" t="s">
        <v>4551</v>
      </c>
      <c r="F105" s="312">
        <v>82.54</v>
      </c>
      <c r="G105" s="66" t="s">
        <v>7309</v>
      </c>
      <c r="H105" s="97" t="str">
        <f>IFERROR(HYPERLINK(VLOOKUP(C105,'BT ART'!A:N,10,FALSE),"Ficha Técnica"),"")</f>
        <v>Ficha Técnica</v>
      </c>
    </row>
    <row r="106" spans="1:8" s="98" customFormat="1" ht="50.1" customHeight="1">
      <c r="A106" s="108"/>
      <c r="B106" s="86" t="s">
        <v>5973</v>
      </c>
      <c r="C106" s="94" t="s">
        <v>5963</v>
      </c>
      <c r="D106" s="95" t="s">
        <v>190</v>
      </c>
      <c r="E106" s="96" t="s">
        <v>5974</v>
      </c>
      <c r="F106" s="312">
        <v>98.1</v>
      </c>
      <c r="G106" s="66" t="s">
        <v>7309</v>
      </c>
      <c r="H106" s="97" t="str">
        <f>IFERROR(HYPERLINK(VLOOKUP(C106,'BT ART'!A:N,10,FALSE),"Ficha Técnica"),"")</f>
        <v>Ficha Técnica</v>
      </c>
    </row>
    <row r="107" spans="1:8" s="98" customFormat="1" ht="50.1" customHeight="1">
      <c r="A107" s="108"/>
      <c r="B107" s="86" t="s">
        <v>6809</v>
      </c>
      <c r="C107" s="94" t="s">
        <v>6808</v>
      </c>
      <c r="D107" s="95" t="s">
        <v>190</v>
      </c>
      <c r="E107" s="96" t="s">
        <v>6810</v>
      </c>
      <c r="F107" s="312">
        <v>98.6</v>
      </c>
      <c r="G107" s="66" t="s">
        <v>7309</v>
      </c>
      <c r="H107" s="97" t="str">
        <f>IFERROR(HYPERLINK(VLOOKUP(C107,'BT ART'!A:N,10,FALSE),"Ficha Técnica"),"")</f>
        <v>Ficha Técnica</v>
      </c>
    </row>
    <row r="108" spans="1:8" s="98" customFormat="1" ht="50.1" customHeight="1">
      <c r="A108" s="108"/>
      <c r="B108" s="86" t="s">
        <v>5527</v>
      </c>
      <c r="C108" s="94" t="s">
        <v>6942</v>
      </c>
      <c r="D108" s="95" t="s">
        <v>190</v>
      </c>
      <c r="E108" s="96" t="s">
        <v>5559</v>
      </c>
      <c r="F108" s="312">
        <v>132.68</v>
      </c>
      <c r="G108" s="66" t="s">
        <v>7309</v>
      </c>
      <c r="H108" s="97" t="str">
        <f>IFERROR(HYPERLINK(VLOOKUP(C108,'BT ART'!A:N,10,FALSE),"Ficha Técnica"),"")</f>
        <v>Ficha Técnica</v>
      </c>
    </row>
    <row r="109" spans="1:8" ht="18.75">
      <c r="A109" s="392" t="s">
        <v>5396</v>
      </c>
      <c r="B109" s="392"/>
      <c r="C109" s="398"/>
      <c r="D109" s="385" t="s">
        <v>2005</v>
      </c>
      <c r="E109" s="385"/>
      <c r="F109" s="311"/>
      <c r="G109" s="193"/>
      <c r="H109" s="198"/>
    </row>
    <row r="110" spans="1:8" s="98" customFormat="1" ht="50.1" customHeight="1">
      <c r="A110" s="68"/>
      <c r="B110" s="86" t="s">
        <v>4518</v>
      </c>
      <c r="C110" s="94" t="s">
        <v>4517</v>
      </c>
      <c r="D110" s="95" t="s">
        <v>190</v>
      </c>
      <c r="E110" s="96" t="s">
        <v>4552</v>
      </c>
      <c r="F110" s="312">
        <v>51.17</v>
      </c>
      <c r="G110" s="66" t="s">
        <v>7309</v>
      </c>
      <c r="H110" s="97" t="str">
        <f>IFERROR(HYPERLINK(VLOOKUP(C110,'BT ART'!A:N,10,FALSE),"Ficha Técnica"),"")</f>
        <v>Ficha Técnica</v>
      </c>
    </row>
    <row r="111" spans="1:8" s="98" customFormat="1" ht="50.1" customHeight="1">
      <c r="A111" s="68"/>
      <c r="B111" s="86" t="s">
        <v>4522</v>
      </c>
      <c r="C111" s="94" t="s">
        <v>4521</v>
      </c>
      <c r="D111" s="95" t="s">
        <v>190</v>
      </c>
      <c r="E111" s="96" t="s">
        <v>4553</v>
      </c>
      <c r="F111" s="312">
        <v>63.51</v>
      </c>
      <c r="G111" s="66" t="s">
        <v>7309</v>
      </c>
      <c r="H111" s="97" t="str">
        <f>IFERROR(HYPERLINK(VLOOKUP(C111,'BT ART'!A:N,10,FALSE),"Ficha Técnica"),"")</f>
        <v>Ficha Técnica</v>
      </c>
    </row>
    <row r="112" spans="1:8" s="98" customFormat="1" ht="50.1" customHeight="1">
      <c r="A112" s="68"/>
      <c r="B112" s="86" t="s">
        <v>4247</v>
      </c>
      <c r="C112" s="94" t="s">
        <v>4246</v>
      </c>
      <c r="D112" s="95" t="s">
        <v>190</v>
      </c>
      <c r="E112" s="96" t="s">
        <v>6486</v>
      </c>
      <c r="F112" s="312">
        <v>79.38</v>
      </c>
      <c r="G112" s="66" t="s">
        <v>7309</v>
      </c>
      <c r="H112" s="97" t="str">
        <f>IFERROR(HYPERLINK(VLOOKUP(C112,'BT ART'!A:N,10,FALSE),"Ficha Técnica"),"")</f>
        <v>Ficha Técnica</v>
      </c>
    </row>
    <row r="113" spans="1:8" s="98" customFormat="1" ht="50.1" customHeight="1">
      <c r="A113" s="68"/>
      <c r="B113" s="86" t="s">
        <v>5071</v>
      </c>
      <c r="C113" s="94" t="s">
        <v>5070</v>
      </c>
      <c r="D113" s="95" t="s">
        <v>190</v>
      </c>
      <c r="E113" s="96" t="s">
        <v>5072</v>
      </c>
      <c r="F113" s="312">
        <v>75.83</v>
      </c>
      <c r="G113" s="66" t="s">
        <v>7309</v>
      </c>
      <c r="H113" s="97" t="str">
        <f>IFERROR(HYPERLINK(VLOOKUP(C113,'BT ART'!A:N,10,FALSE),"Ficha Técnica"),"")</f>
        <v>Ficha Técnica</v>
      </c>
    </row>
    <row r="114" spans="1:8" s="98" customFormat="1" ht="50.1" customHeight="1">
      <c r="A114" s="68"/>
      <c r="B114" s="86" t="s">
        <v>4843</v>
      </c>
      <c r="C114" s="94" t="s">
        <v>4842</v>
      </c>
      <c r="D114" s="95" t="s">
        <v>190</v>
      </c>
      <c r="E114" s="96" t="s">
        <v>4852</v>
      </c>
      <c r="F114" s="312">
        <v>85.36</v>
      </c>
      <c r="G114" s="66" t="s">
        <v>7309</v>
      </c>
      <c r="H114" s="97" t="str">
        <f>IFERROR(HYPERLINK(VLOOKUP(C114,'BT ART'!A:N,10,FALSE),"Ficha Técnica"),"")</f>
        <v>Ficha Técnica</v>
      </c>
    </row>
    <row r="115" spans="1:8" s="98" customFormat="1" ht="50.1" customHeight="1">
      <c r="A115" s="68"/>
      <c r="B115" s="86" t="s">
        <v>2383</v>
      </c>
      <c r="C115" s="94" t="s">
        <v>4091</v>
      </c>
      <c r="D115" s="95" t="s">
        <v>190</v>
      </c>
      <c r="E115" s="96" t="s">
        <v>2007</v>
      </c>
      <c r="F115" s="312">
        <v>71.53</v>
      </c>
      <c r="G115" s="66" t="s">
        <v>7309</v>
      </c>
      <c r="H115" s="97" t="str">
        <f>IFERROR(HYPERLINK(VLOOKUP(C115,'BT ART'!A:N,10,FALSE),"Ficha Técnica"),"")</f>
        <v>Ficha Técnica</v>
      </c>
    </row>
    <row r="116" spans="1:8" s="98" customFormat="1" ht="50.1" customHeight="1">
      <c r="A116" s="68"/>
      <c r="B116" s="86" t="s">
        <v>5254</v>
      </c>
      <c r="C116" s="94" t="s">
        <v>5253</v>
      </c>
      <c r="D116" s="95" t="s">
        <v>190</v>
      </c>
      <c r="E116" s="96" t="s">
        <v>5255</v>
      </c>
      <c r="F116" s="312">
        <v>95.25</v>
      </c>
      <c r="G116" s="66" t="s">
        <v>7309</v>
      </c>
      <c r="H116" s="97" t="str">
        <f>IFERROR(HYPERLINK(VLOOKUP(C116,'BT ART'!A:N,10,FALSE),"Ficha Técnica"),"")</f>
        <v>Ficha Técnica</v>
      </c>
    </row>
    <row r="117" spans="1:8" s="98" customFormat="1" ht="50.1" customHeight="1">
      <c r="A117" s="68"/>
      <c r="B117" s="86" t="s">
        <v>5530</v>
      </c>
      <c r="C117" s="94" t="s">
        <v>5561</v>
      </c>
      <c r="D117" s="95" t="s">
        <v>190</v>
      </c>
      <c r="E117" s="96" t="s">
        <v>5531</v>
      </c>
      <c r="F117" s="312">
        <v>132.68</v>
      </c>
      <c r="G117" s="66" t="s">
        <v>7309</v>
      </c>
      <c r="H117" s="97" t="str">
        <f>IFERROR(HYPERLINK(VLOOKUP(C117,'BT ART'!A:N,10,FALSE),"Ficha Técnica"),"")</f>
        <v>Ficha Técnica</v>
      </c>
    </row>
    <row r="118" spans="1:8" s="98" customFormat="1" ht="50.1" customHeight="1">
      <c r="A118" s="68"/>
      <c r="B118" s="86" t="s">
        <v>6936</v>
      </c>
      <c r="C118" s="94" t="s">
        <v>6943</v>
      </c>
      <c r="D118" s="95" t="s">
        <v>190</v>
      </c>
      <c r="E118" s="96" t="s">
        <v>6937</v>
      </c>
      <c r="F118" s="312">
        <v>152.1</v>
      </c>
      <c r="G118" s="66" t="s">
        <v>7309</v>
      </c>
      <c r="H118" s="97" t="str">
        <f>IFERROR(HYPERLINK(VLOOKUP(C118,'BT ART'!A:N,10,FALSE),"Ficha Técnica"),"")</f>
        <v>Ficha Técnica</v>
      </c>
    </row>
    <row r="119" spans="1:8" s="4" customFormat="1">
      <c r="A119" s="392" t="s">
        <v>5400</v>
      </c>
      <c r="B119" s="392"/>
      <c r="C119" s="403"/>
      <c r="D119" s="394" t="s">
        <v>4222</v>
      </c>
      <c r="E119" s="394"/>
      <c r="F119" s="311"/>
      <c r="G119" s="200"/>
      <c r="H119" s="198"/>
    </row>
    <row r="120" spans="1:8" s="70" customFormat="1" ht="50.1" customHeight="1">
      <c r="A120" s="1"/>
      <c r="B120" s="86" t="s">
        <v>5687</v>
      </c>
      <c r="C120" s="106" t="s">
        <v>5686</v>
      </c>
      <c r="D120" s="95" t="s">
        <v>190</v>
      </c>
      <c r="E120" s="96" t="s">
        <v>5688</v>
      </c>
      <c r="F120" s="312">
        <v>139.35</v>
      </c>
      <c r="G120" s="66" t="s">
        <v>7309</v>
      </c>
      <c r="H120" s="97" t="str">
        <f>IFERROR(HYPERLINK(VLOOKUP(C120,'BT ART'!A:N,10,FALSE),"Ficha Técnica"),"")</f>
        <v>Ficha Técnica</v>
      </c>
    </row>
    <row r="121" spans="1:8" s="70" customFormat="1" ht="50.1" customHeight="1">
      <c r="A121" s="1"/>
      <c r="B121" s="86" t="s">
        <v>4847</v>
      </c>
      <c r="C121" s="106" t="s">
        <v>4838</v>
      </c>
      <c r="D121" s="95" t="s">
        <v>190</v>
      </c>
      <c r="E121" s="96" t="s">
        <v>4853</v>
      </c>
      <c r="F121" s="312">
        <v>144.9</v>
      </c>
      <c r="G121" s="66" t="s">
        <v>7309</v>
      </c>
      <c r="H121" s="97" t="str">
        <f>IFERROR(HYPERLINK(VLOOKUP(C121,'BT ART'!A:N,10,FALSE),"Ficha Técnica"),"")</f>
        <v>Ficha Técnica</v>
      </c>
    </row>
    <row r="122" spans="1:8" s="4" customFormat="1">
      <c r="A122" s="392" t="s">
        <v>5398</v>
      </c>
      <c r="B122" s="392"/>
      <c r="C122" s="403"/>
      <c r="D122" s="394" t="s">
        <v>4222</v>
      </c>
      <c r="E122" s="394"/>
      <c r="F122" s="311"/>
      <c r="G122" s="200"/>
      <c r="H122" s="198"/>
    </row>
    <row r="123" spans="1:8" s="70" customFormat="1" ht="50.1" customHeight="1">
      <c r="A123" s="68"/>
      <c r="B123" s="86" t="s">
        <v>4848</v>
      </c>
      <c r="C123" s="106" t="s">
        <v>4839</v>
      </c>
      <c r="D123" s="95" t="s">
        <v>190</v>
      </c>
      <c r="E123" s="96" t="s">
        <v>6520</v>
      </c>
      <c r="F123" s="312">
        <v>149.16999999999999</v>
      </c>
      <c r="G123" s="66" t="s">
        <v>7309</v>
      </c>
      <c r="H123" s="97" t="str">
        <f>IFERROR(HYPERLINK(VLOOKUP(C123,'BT ART'!A:N,10,FALSE),"Ficha Técnica"),"")</f>
        <v>Ficha Técnica</v>
      </c>
    </row>
    <row r="124" spans="1:8" s="70" customFormat="1" ht="50.1" customHeight="1">
      <c r="A124" s="68"/>
      <c r="B124" s="86" t="s">
        <v>4220</v>
      </c>
      <c r="C124" s="106" t="s">
        <v>4219</v>
      </c>
      <c r="D124" s="95" t="s">
        <v>190</v>
      </c>
      <c r="E124" s="96" t="s">
        <v>4221</v>
      </c>
      <c r="F124" s="312">
        <v>194.8</v>
      </c>
      <c r="G124" s="66" t="s">
        <v>7309</v>
      </c>
      <c r="H124" s="97" t="str">
        <f>IFERROR(HYPERLINK(VLOOKUP(C124,'BT ART'!A:N,10,FALSE),"Ficha Técnica"),"")</f>
        <v>Ficha Técnica</v>
      </c>
    </row>
    <row r="125" spans="1:8" ht="18.75" customHeight="1">
      <c r="A125" s="392" t="s">
        <v>5399</v>
      </c>
      <c r="B125" s="392"/>
      <c r="C125" s="398"/>
      <c r="D125" s="385" t="s">
        <v>4208</v>
      </c>
      <c r="E125" s="385"/>
      <c r="F125" s="311"/>
      <c r="G125" s="193"/>
      <c r="H125" s="198"/>
    </row>
    <row r="126" spans="1:8" s="98" customFormat="1" ht="50.1" customHeight="1">
      <c r="A126" s="108"/>
      <c r="B126" s="86" t="s">
        <v>4692</v>
      </c>
      <c r="C126" s="106" t="s">
        <v>4691</v>
      </c>
      <c r="D126" s="95" t="s">
        <v>190</v>
      </c>
      <c r="E126" s="96" t="s">
        <v>4693</v>
      </c>
      <c r="F126" s="337">
        <v>77.62</v>
      </c>
      <c r="G126" s="66" t="s">
        <v>7309</v>
      </c>
      <c r="H126" s="97" t="str">
        <f>IFERROR(HYPERLINK(VLOOKUP(C126,'BT ART'!A:N,10,FALSE),"Ficha Técnica"),"")</f>
        <v>Ficha Técnica</v>
      </c>
    </row>
    <row r="127" spans="1:8" s="98" customFormat="1" ht="50.1" customHeight="1">
      <c r="A127" s="1"/>
      <c r="B127" s="86" t="s">
        <v>4707</v>
      </c>
      <c r="C127" s="106" t="s">
        <v>4706</v>
      </c>
      <c r="D127" s="95" t="s">
        <v>190</v>
      </c>
      <c r="E127" s="96" t="s">
        <v>4708</v>
      </c>
      <c r="F127" s="337">
        <v>91.73</v>
      </c>
      <c r="G127" s="66" t="s">
        <v>7309</v>
      </c>
      <c r="H127" s="97" t="str">
        <f>IFERROR(HYPERLINK(VLOOKUP(C127,'BT ART'!A:N,10,FALSE),"Ficha Técnica"),"")</f>
        <v>Ficha Técnica</v>
      </c>
    </row>
    <row r="128" spans="1:8" ht="18.75" customHeight="1">
      <c r="A128" s="392" t="s">
        <v>5401</v>
      </c>
      <c r="B128" s="392"/>
      <c r="C128" s="398"/>
      <c r="D128" s="385" t="s">
        <v>4208</v>
      </c>
      <c r="E128" s="385"/>
      <c r="F128" s="311"/>
      <c r="G128" s="193"/>
      <c r="H128" s="198"/>
    </row>
    <row r="129" spans="1:8" s="98" customFormat="1" ht="50.1" customHeight="1">
      <c r="A129" s="14"/>
      <c r="B129" s="86" t="s">
        <v>4206</v>
      </c>
      <c r="C129" s="94" t="s">
        <v>4205</v>
      </c>
      <c r="D129" s="95" t="s">
        <v>190</v>
      </c>
      <c r="E129" s="96" t="s">
        <v>4207</v>
      </c>
      <c r="F129" s="337">
        <v>89.29</v>
      </c>
      <c r="G129" s="66" t="s">
        <v>7309</v>
      </c>
      <c r="H129" s="97" t="str">
        <f>IFERROR(HYPERLINK(VLOOKUP(C129,'BT ART'!A:N,10,FALSE),"Ficha Técnica"),"")</f>
        <v>Ficha Técnica</v>
      </c>
    </row>
    <row r="130" spans="1:8" s="98" customFormat="1" ht="50.1" customHeight="1">
      <c r="A130" s="68"/>
      <c r="B130" s="86" t="s">
        <v>4510</v>
      </c>
      <c r="C130" s="94" t="s">
        <v>4509</v>
      </c>
      <c r="D130" s="95" t="s">
        <v>190</v>
      </c>
      <c r="E130" s="96" t="s">
        <v>4511</v>
      </c>
      <c r="F130" s="337">
        <v>88.17</v>
      </c>
      <c r="G130" s="66" t="s">
        <v>7309</v>
      </c>
      <c r="H130" s="97" t="str">
        <f>IFERROR(HYPERLINK(VLOOKUP(C130,'BT ART'!A:N,10,FALSE),"Ficha Técnica"),"")</f>
        <v>Ficha Técnica</v>
      </c>
    </row>
    <row r="131" spans="1:8" ht="18.75" customHeight="1">
      <c r="A131" s="392" t="s">
        <v>5402</v>
      </c>
      <c r="B131" s="392"/>
      <c r="C131" s="398"/>
      <c r="D131" s="385" t="s">
        <v>2098</v>
      </c>
      <c r="E131" s="385"/>
      <c r="F131" s="311"/>
      <c r="G131" s="193"/>
      <c r="H131" s="198"/>
    </row>
    <row r="132" spans="1:8" s="98" customFormat="1" ht="50.1" customHeight="1">
      <c r="A132" s="14"/>
      <c r="B132" s="86" t="s">
        <v>4066</v>
      </c>
      <c r="C132" s="94" t="s">
        <v>4065</v>
      </c>
      <c r="D132" s="95" t="s">
        <v>190</v>
      </c>
      <c r="E132" s="96" t="s">
        <v>5241</v>
      </c>
      <c r="F132" s="337">
        <v>186.95</v>
      </c>
      <c r="G132" s="66" t="s">
        <v>7309</v>
      </c>
      <c r="H132" s="97" t="str">
        <f>IFERROR(HYPERLINK(VLOOKUP(C132,'BT ART'!A:N,10,FALSE),"Ficha Técnica"),"")</f>
        <v>Ficha Técnica</v>
      </c>
    </row>
    <row r="133" spans="1:8" s="98" customFormat="1" ht="50.1" customHeight="1">
      <c r="A133" s="14"/>
      <c r="B133" s="86" t="s">
        <v>5257</v>
      </c>
      <c r="C133" s="94" t="s">
        <v>5256</v>
      </c>
      <c r="D133" s="95" t="s">
        <v>190</v>
      </c>
      <c r="E133" s="96" t="s">
        <v>5258</v>
      </c>
      <c r="F133" s="337">
        <v>190.49</v>
      </c>
      <c r="G133" s="66" t="s">
        <v>7309</v>
      </c>
      <c r="H133" s="97" t="str">
        <f>IFERROR(HYPERLINK(VLOOKUP(C133,'BT ART'!A:N,10,FALSE),"Ficha Técnica"),"")</f>
        <v>Ficha Técnica</v>
      </c>
    </row>
    <row r="134" spans="1:8" ht="15.75" customHeight="1">
      <c r="A134" s="392" t="s">
        <v>5403</v>
      </c>
      <c r="B134" s="392"/>
      <c r="C134" s="398"/>
      <c r="D134" s="385" t="s">
        <v>981</v>
      </c>
      <c r="E134" s="385"/>
      <c r="F134" s="311"/>
      <c r="G134" s="193"/>
      <c r="H134" s="198"/>
    </row>
    <row r="135" spans="1:8" s="70" customFormat="1" ht="50.1" customHeight="1">
      <c r="A135" s="108"/>
      <c r="B135" s="86" t="s">
        <v>4100</v>
      </c>
      <c r="C135" s="109" t="s">
        <v>4092</v>
      </c>
      <c r="D135" s="95" t="s">
        <v>190</v>
      </c>
      <c r="E135" s="96" t="s">
        <v>4115</v>
      </c>
      <c r="F135" s="312">
        <v>358</v>
      </c>
      <c r="G135" s="66" t="s">
        <v>7309</v>
      </c>
      <c r="H135" s="97" t="str">
        <f>IFERROR(HYPERLINK(VLOOKUP(C135,'BT ART'!A:N,10,FALSE),"Ficha Técnica"),"")</f>
        <v>Ficha Técnica</v>
      </c>
    </row>
    <row r="136" spans="1:8" s="70" customFormat="1" ht="50.1" customHeight="1">
      <c r="A136" s="108"/>
      <c r="B136" s="86" t="s">
        <v>2292</v>
      </c>
      <c r="C136" s="109" t="s">
        <v>100</v>
      </c>
      <c r="D136" s="95" t="s">
        <v>190</v>
      </c>
      <c r="E136" s="96" t="s">
        <v>1243</v>
      </c>
      <c r="F136" s="312">
        <v>329.93</v>
      </c>
      <c r="G136" s="66" t="s">
        <v>7309</v>
      </c>
      <c r="H136" s="97" t="str">
        <f>IFERROR(HYPERLINK(VLOOKUP(C136,'BT ART'!A:N,10,FALSE),"Ficha Técnica"),"")</f>
        <v>Ficha Técnica</v>
      </c>
    </row>
    <row r="137" spans="1:8" s="70" customFormat="1" ht="50.1" customHeight="1">
      <c r="A137" s="99"/>
      <c r="B137" s="86" t="s">
        <v>2295</v>
      </c>
      <c r="C137" s="109" t="s">
        <v>1797</v>
      </c>
      <c r="D137" s="95" t="s">
        <v>190</v>
      </c>
      <c r="E137" s="96" t="s">
        <v>1848</v>
      </c>
      <c r="F137" s="312">
        <v>779.19</v>
      </c>
      <c r="G137" s="66" t="s">
        <v>7309</v>
      </c>
      <c r="H137" s="97" t="str">
        <f>IFERROR(HYPERLINK(VLOOKUP(C137,'BT ART'!A:N,10,FALSE),"Ficha Técnica"),"")</f>
        <v>Ficha Técnica</v>
      </c>
    </row>
    <row r="138" spans="1:8" s="70" customFormat="1" ht="50.1" customHeight="1">
      <c r="A138" s="99"/>
      <c r="B138" s="86" t="s">
        <v>2298</v>
      </c>
      <c r="C138" s="109" t="s">
        <v>4093</v>
      </c>
      <c r="D138" s="95" t="s">
        <v>190</v>
      </c>
      <c r="E138" s="96" t="s">
        <v>1127</v>
      </c>
      <c r="F138" s="312">
        <v>779.19</v>
      </c>
      <c r="G138" s="66" t="s">
        <v>7309</v>
      </c>
      <c r="H138" s="97" t="str">
        <f>IFERROR(HYPERLINK(VLOOKUP(C138,'BT ART'!A:N,10,FALSE),"Ficha Técnica"),"")</f>
        <v>Ficha Técnica</v>
      </c>
    </row>
    <row r="139" spans="1:8" s="70" customFormat="1" ht="50.1" customHeight="1">
      <c r="A139" s="101"/>
      <c r="B139" s="86" t="s">
        <v>2301</v>
      </c>
      <c r="C139" s="109" t="s">
        <v>1900</v>
      </c>
      <c r="D139" s="95" t="s">
        <v>190</v>
      </c>
      <c r="E139" s="96" t="s">
        <v>1909</v>
      </c>
      <c r="F139" s="312">
        <v>956.1</v>
      </c>
      <c r="G139" s="66" t="s">
        <v>7309</v>
      </c>
      <c r="H139" s="97" t="str">
        <f>IFERROR(HYPERLINK(VLOOKUP(C139,'BT ART'!A:N,10,FALSE),"Ficha Técnica"),"")</f>
        <v>Ficha Técnica</v>
      </c>
    </row>
    <row r="140" spans="1:8" ht="18.75">
      <c r="A140" s="392" t="s">
        <v>10</v>
      </c>
      <c r="B140" s="392"/>
      <c r="C140" s="398"/>
      <c r="D140" s="385" t="s">
        <v>982</v>
      </c>
      <c r="E140" s="385"/>
      <c r="F140" s="311"/>
      <c r="G140" s="193"/>
      <c r="H140" s="198"/>
    </row>
    <row r="141" spans="1:8" s="70" customFormat="1" ht="51" customHeight="1">
      <c r="B141" s="86" t="s">
        <v>2249</v>
      </c>
      <c r="C141" s="68" t="s">
        <v>17</v>
      </c>
      <c r="D141" s="95" t="s">
        <v>190</v>
      </c>
      <c r="E141" s="96" t="s">
        <v>4094</v>
      </c>
      <c r="F141" s="312">
        <v>664</v>
      </c>
      <c r="G141" s="66" t="s">
        <v>7310</v>
      </c>
      <c r="H141" s="97" t="str">
        <f>IFERROR(HYPERLINK(VLOOKUP(C141,'BT ART'!A:N,10,FALSE),"Ficha Técnica"),"")</f>
        <v>Ficha Técnica</v>
      </c>
    </row>
    <row r="142" spans="1:8" ht="15.75" customHeight="1">
      <c r="A142" s="384" t="s">
        <v>814</v>
      </c>
      <c r="B142" s="384"/>
      <c r="C142" s="398"/>
      <c r="D142" s="385" t="s">
        <v>983</v>
      </c>
      <c r="E142" s="385"/>
      <c r="F142" s="311"/>
      <c r="G142" s="193"/>
      <c r="H142" s="198"/>
    </row>
    <row r="143" spans="1:8" s="70" customFormat="1" ht="50.1" customHeight="1">
      <c r="A143" s="112"/>
      <c r="B143" s="86" t="s">
        <v>7065</v>
      </c>
      <c r="C143" s="109" t="s">
        <v>7064</v>
      </c>
      <c r="D143" s="95" t="s">
        <v>190</v>
      </c>
      <c r="E143" s="96" t="s">
        <v>7066</v>
      </c>
      <c r="F143" s="312">
        <v>107.7</v>
      </c>
      <c r="G143" s="66" t="s">
        <v>7309</v>
      </c>
      <c r="H143" s="97" t="str">
        <f>IFERROR(HYPERLINK(VLOOKUP(C143,'BT ART'!A:N,10,FALSE),"Ficha Técnica"),"")</f>
        <v>Ficha Técnica</v>
      </c>
    </row>
    <row r="144" spans="1:8" s="70" customFormat="1" ht="50.1" customHeight="1">
      <c r="A144" s="112"/>
      <c r="B144" s="86" t="s">
        <v>4102</v>
      </c>
      <c r="C144" s="109" t="s">
        <v>4101</v>
      </c>
      <c r="D144" s="95" t="s">
        <v>190</v>
      </c>
      <c r="E144" s="96" t="s">
        <v>4109</v>
      </c>
      <c r="F144" s="312">
        <v>83.04</v>
      </c>
      <c r="G144" s="66" t="s">
        <v>7309</v>
      </c>
      <c r="H144" s="97" t="str">
        <f>IFERROR(HYPERLINK(VLOOKUP(C144,'BT ART'!A:N,10,FALSE),"Ficha Técnica"),"")</f>
        <v>Ficha Técnica</v>
      </c>
    </row>
    <row r="145" spans="1:8" s="70" customFormat="1" ht="50.1" customHeight="1">
      <c r="A145" s="112"/>
      <c r="B145" s="86" t="s">
        <v>2261</v>
      </c>
      <c r="C145" s="109" t="s">
        <v>722</v>
      </c>
      <c r="D145" s="95" t="s">
        <v>190</v>
      </c>
      <c r="E145" s="96" t="s">
        <v>1234</v>
      </c>
      <c r="F145" s="312">
        <v>164.31</v>
      </c>
      <c r="G145" s="66" t="s">
        <v>7309</v>
      </c>
      <c r="H145" s="97" t="str">
        <f>IFERROR(HYPERLINK(VLOOKUP(C145,'BT ART'!A:N,10,FALSE),"Ficha Técnica"),"")</f>
        <v>Ficha Técnica</v>
      </c>
    </row>
    <row r="146" spans="1:8" s="70" customFormat="1" ht="50.1" customHeight="1">
      <c r="A146" s="112"/>
      <c r="B146" s="86" t="s">
        <v>4103</v>
      </c>
      <c r="C146" s="109" t="s">
        <v>4095</v>
      </c>
      <c r="D146" s="95" t="s">
        <v>190</v>
      </c>
      <c r="E146" s="96" t="s">
        <v>4110</v>
      </c>
      <c r="F146" s="312">
        <v>121.1</v>
      </c>
      <c r="G146" s="66" t="s">
        <v>7309</v>
      </c>
      <c r="H146" s="97" t="str">
        <f>IFERROR(HYPERLINK(VLOOKUP(C146,'BT ART'!A:N,10,FALSE),"Ficha Técnica"),"")</f>
        <v>Ficha Técnica</v>
      </c>
    </row>
    <row r="147" spans="1:8" s="70" customFormat="1" ht="50.1" customHeight="1">
      <c r="A147" s="101"/>
      <c r="B147" s="86" t="s">
        <v>2263</v>
      </c>
      <c r="C147" s="113" t="s">
        <v>967</v>
      </c>
      <c r="D147" s="95" t="s">
        <v>190</v>
      </c>
      <c r="E147" s="96" t="s">
        <v>6258</v>
      </c>
      <c r="F147" s="312">
        <v>259.45</v>
      </c>
      <c r="G147" s="66" t="s">
        <v>7309</v>
      </c>
      <c r="H147" s="97" t="str">
        <f>IFERROR(HYPERLINK(VLOOKUP(C147,'BT ART'!A:N,10,FALSE),"Ficha Técnica"),"")</f>
        <v>Ficha Técnica</v>
      </c>
    </row>
    <row r="148" spans="1:8" s="70" customFormat="1" ht="50.1" customHeight="1">
      <c r="A148" s="101"/>
      <c r="B148" s="86" t="s">
        <v>2264</v>
      </c>
      <c r="C148" s="113" t="s">
        <v>6741</v>
      </c>
      <c r="D148" s="95" t="s">
        <v>190</v>
      </c>
      <c r="E148" s="96" t="s">
        <v>2083</v>
      </c>
      <c r="F148" s="312">
        <v>288.8</v>
      </c>
      <c r="G148" s="66" t="s">
        <v>7309</v>
      </c>
      <c r="H148" s="97" t="str">
        <f>IFERROR(HYPERLINK(VLOOKUP(C148,'BT ART'!A:N,10,FALSE),"Ficha Técnica"),"")</f>
        <v>Ficha Técnica</v>
      </c>
    </row>
    <row r="149" spans="1:8" s="70" customFormat="1" ht="50.1" customHeight="1">
      <c r="A149" s="101"/>
      <c r="B149" s="86" t="s">
        <v>4104</v>
      </c>
      <c r="C149" s="113" t="s">
        <v>4096</v>
      </c>
      <c r="D149" s="95" t="s">
        <v>190</v>
      </c>
      <c r="E149" s="96" t="s">
        <v>4111</v>
      </c>
      <c r="F149" s="312">
        <v>218.09</v>
      </c>
      <c r="G149" s="66" t="s">
        <v>7309</v>
      </c>
      <c r="H149" s="97" t="str">
        <f>IFERROR(HYPERLINK(VLOOKUP(C149,'BT ART'!A:N,10,FALSE),"Ficha Técnica"),"")</f>
        <v>Ficha Técnica</v>
      </c>
    </row>
    <row r="150" spans="1:8" s="70" customFormat="1" ht="50.1" customHeight="1">
      <c r="A150" s="101"/>
      <c r="B150" s="86" t="s">
        <v>4105</v>
      </c>
      <c r="C150" s="113" t="s">
        <v>4098</v>
      </c>
      <c r="D150" s="95" t="s">
        <v>190</v>
      </c>
      <c r="E150" s="96" t="s">
        <v>4112</v>
      </c>
      <c r="F150" s="312">
        <v>317.13</v>
      </c>
      <c r="G150" s="66" t="s">
        <v>7309</v>
      </c>
      <c r="H150" s="97" t="str">
        <f>IFERROR(HYPERLINK(VLOOKUP(C150,'BT ART'!A:N,10,FALSE),"Ficha Técnica"),"")</f>
        <v>Ficha Técnica</v>
      </c>
    </row>
    <row r="151" spans="1:8" s="70" customFormat="1" ht="50.1" customHeight="1">
      <c r="A151" s="101"/>
      <c r="B151" s="86" t="e">
        <v>#N/A</v>
      </c>
      <c r="C151" s="113" t="s">
        <v>6742</v>
      </c>
      <c r="D151" s="95" t="e">
        <v>#N/A</v>
      </c>
      <c r="E151" s="110" t="e">
        <v>#N/A</v>
      </c>
      <c r="F151" s="312" t="e">
        <v>#N/A</v>
      </c>
      <c r="G151" s="66" t="e">
        <v>#N/A</v>
      </c>
      <c r="H151" s="97" t="str">
        <f>IFERROR(HYPERLINK(VLOOKUP(C151,'BT ART'!A:N,10,FALSE),"Ficha Técnica"),"")</f>
        <v/>
      </c>
    </row>
    <row r="152" spans="1:8" ht="20.100000000000001" customHeight="1">
      <c r="A152" s="384" t="s">
        <v>813</v>
      </c>
      <c r="B152" s="384"/>
      <c r="C152" s="398"/>
      <c r="D152" s="385" t="s">
        <v>984</v>
      </c>
      <c r="E152" s="385"/>
      <c r="F152" s="311"/>
      <c r="G152" s="193"/>
      <c r="H152" s="198"/>
    </row>
    <row r="153" spans="1:8" s="70" customFormat="1" ht="50.1" customHeight="1">
      <c r="A153" s="101"/>
      <c r="B153" s="86" t="s">
        <v>7067</v>
      </c>
      <c r="C153" s="117" t="s">
        <v>7069</v>
      </c>
      <c r="D153" s="95" t="s">
        <v>190</v>
      </c>
      <c r="E153" s="96" t="s">
        <v>7068</v>
      </c>
      <c r="F153" s="312">
        <v>139.16</v>
      </c>
      <c r="G153" s="66" t="s">
        <v>7309</v>
      </c>
      <c r="H153" s="97" t="str">
        <f>IFERROR(HYPERLINK(VLOOKUP(C153,'BT ART'!A:N,10,FALSE),"Ficha Técnica"),"")</f>
        <v>Ficha Técnica</v>
      </c>
    </row>
    <row r="154" spans="1:8" s="70" customFormat="1" ht="50.1" customHeight="1">
      <c r="A154" s="101"/>
      <c r="B154" s="86" t="s">
        <v>4107</v>
      </c>
      <c r="C154" s="117" t="s">
        <v>4106</v>
      </c>
      <c r="D154" s="95" t="s">
        <v>190</v>
      </c>
      <c r="E154" s="96" t="s">
        <v>4113</v>
      </c>
      <c r="F154" s="312">
        <v>100.34</v>
      </c>
      <c r="G154" s="66" t="s">
        <v>7309</v>
      </c>
      <c r="H154" s="97" t="str">
        <f>IFERROR(HYPERLINK(VLOOKUP(C154,'BT ART'!A:N,10,FALSE),"Ficha Técnica"),"")</f>
        <v>Ficha Técnica</v>
      </c>
    </row>
    <row r="155" spans="1:8" s="70" customFormat="1" ht="50.1" customHeight="1">
      <c r="A155" s="101"/>
      <c r="B155" s="86" t="s">
        <v>4108</v>
      </c>
      <c r="C155" s="117" t="s">
        <v>4099</v>
      </c>
      <c r="D155" s="95" t="s">
        <v>190</v>
      </c>
      <c r="E155" s="96" t="s">
        <v>4114</v>
      </c>
      <c r="F155" s="312">
        <v>179.92</v>
      </c>
      <c r="G155" s="66" t="s">
        <v>7309</v>
      </c>
      <c r="H155" s="97" t="str">
        <f>IFERROR(HYPERLINK(VLOOKUP(C155,'BT ART'!A:N,10,FALSE),"Ficha Técnica"),"")</f>
        <v>Ficha Técnica</v>
      </c>
    </row>
    <row r="156" spans="1:8" s="70" customFormat="1" ht="50.1" customHeight="1">
      <c r="A156" s="98"/>
      <c r="B156" s="86" t="s">
        <v>4455</v>
      </c>
      <c r="C156" s="118" t="s">
        <v>4454</v>
      </c>
      <c r="D156" s="95" t="s">
        <v>190</v>
      </c>
      <c r="E156" s="96" t="s">
        <v>2107</v>
      </c>
      <c r="F156" s="312">
        <v>299.24</v>
      </c>
      <c r="G156" s="66" t="s">
        <v>7309</v>
      </c>
      <c r="H156" s="97" t="str">
        <f>IFERROR(HYPERLINK(VLOOKUP(C156,'BT ART'!A:N,10,FALSE),"Ficha Técnica"),"")</f>
        <v>Ficha Técnica</v>
      </c>
    </row>
    <row r="157" spans="1:8" s="70" customFormat="1" ht="50.1" customHeight="1">
      <c r="A157" s="98"/>
      <c r="B157" s="86" t="s">
        <v>5646</v>
      </c>
      <c r="C157" s="118" t="s">
        <v>5645</v>
      </c>
      <c r="D157" s="95" t="s">
        <v>190</v>
      </c>
      <c r="E157" s="96" t="s">
        <v>5826</v>
      </c>
      <c r="F157" s="312">
        <v>512.25</v>
      </c>
      <c r="G157" s="66" t="s">
        <v>7309</v>
      </c>
      <c r="H157" s="97" t="str">
        <f>IFERROR(HYPERLINK(VLOOKUP(C157,'BT ART'!A:N,10,FALSE),"Ficha Técnica"),"")</f>
        <v>Ficha Técnica</v>
      </c>
    </row>
    <row r="158" spans="1:8" s="70" customFormat="1" ht="50.1" customHeight="1">
      <c r="A158" s="98"/>
      <c r="B158" s="86" t="s">
        <v>5650</v>
      </c>
      <c r="C158" s="118" t="s">
        <v>5649</v>
      </c>
      <c r="D158" s="95" t="s">
        <v>190</v>
      </c>
      <c r="E158" s="96" t="s">
        <v>5827</v>
      </c>
      <c r="F158" s="312">
        <v>623.83000000000004</v>
      </c>
      <c r="G158" s="66" t="s">
        <v>7309</v>
      </c>
      <c r="H158" s="97" t="str">
        <f>IFERROR(HYPERLINK(VLOOKUP(C158,'BT ART'!A:N,10,FALSE),"Ficha Técnica"),"")</f>
        <v>Ficha Técnica</v>
      </c>
    </row>
    <row r="159" spans="1:8" s="70" customFormat="1" ht="50.1" customHeight="1">
      <c r="A159" s="98"/>
      <c r="B159" s="86" t="s">
        <v>5648</v>
      </c>
      <c r="C159" s="118" t="s">
        <v>5647</v>
      </c>
      <c r="D159" s="95" t="s">
        <v>190</v>
      </c>
      <c r="E159" s="96" t="s">
        <v>5954</v>
      </c>
      <c r="F159" s="312">
        <v>644.11</v>
      </c>
      <c r="G159" s="66" t="s">
        <v>7309</v>
      </c>
      <c r="H159" s="97" t="str">
        <f>IFERROR(HYPERLINK(VLOOKUP(C159,'BT ART'!A:N,10,FALSE),"Ficha Técnica"),"")</f>
        <v>Ficha Técnica</v>
      </c>
    </row>
    <row r="160" spans="1:8" s="70" customFormat="1" ht="50.1" customHeight="1">
      <c r="A160" s="98"/>
      <c r="B160" s="86" t="s">
        <v>2273</v>
      </c>
      <c r="C160" s="118" t="s">
        <v>1926</v>
      </c>
      <c r="D160" s="95" t="s">
        <v>190</v>
      </c>
      <c r="E160" s="96" t="s">
        <v>2084</v>
      </c>
      <c r="F160" s="312">
        <v>1022.7</v>
      </c>
      <c r="G160" s="66" t="s">
        <v>7309</v>
      </c>
      <c r="H160" s="97" t="str">
        <f>IFERROR(HYPERLINK(VLOOKUP(C160,'BT ART'!A:N,10,FALSE),"Ficha Técnica"),"")</f>
        <v>Ficha Técnica</v>
      </c>
    </row>
    <row r="161" spans="1:8" s="70" customFormat="1" ht="50.1" customHeight="1">
      <c r="A161" s="98"/>
      <c r="B161" s="86" t="s">
        <v>2274</v>
      </c>
      <c r="C161" s="118" t="s">
        <v>970</v>
      </c>
      <c r="D161" s="95" t="s">
        <v>190</v>
      </c>
      <c r="E161" s="96" t="s">
        <v>1235</v>
      </c>
      <c r="F161" s="312">
        <v>823.61</v>
      </c>
      <c r="G161" s="66" t="s">
        <v>7309</v>
      </c>
      <c r="H161" s="97" t="str">
        <f>IFERROR(HYPERLINK(VLOOKUP(C161,'BT ART'!A:N,10,FALSE),"Ficha Técnica"),"")</f>
        <v>Ficha Técnica</v>
      </c>
    </row>
    <row r="162" spans="1:8" ht="15.75" customHeight="1">
      <c r="A162" s="384" t="s">
        <v>815</v>
      </c>
      <c r="B162" s="384"/>
      <c r="C162" s="398"/>
      <c r="D162" s="385" t="s">
        <v>985</v>
      </c>
      <c r="E162" s="385"/>
      <c r="F162" s="311"/>
      <c r="G162" s="193"/>
      <c r="H162" s="198"/>
    </row>
    <row r="163" spans="1:8" s="70" customFormat="1" ht="50.1" customHeight="1">
      <c r="A163" s="99"/>
      <c r="B163" s="86" t="s">
        <v>4020</v>
      </c>
      <c r="C163" s="68" t="s">
        <v>4019</v>
      </c>
      <c r="D163" s="95" t="s">
        <v>190</v>
      </c>
      <c r="E163" s="96" t="s">
        <v>5073</v>
      </c>
      <c r="F163" s="312">
        <v>283.02</v>
      </c>
      <c r="G163" s="66" t="s">
        <v>7309</v>
      </c>
      <c r="H163" s="97" t="str">
        <f>IFERROR(HYPERLINK(VLOOKUP(C163,'BT ART'!A:N,10,FALSE),"Ficha Técnica"),"")</f>
        <v>Ficha Técnica</v>
      </c>
    </row>
    <row r="164" spans="1:8" s="70" customFormat="1" ht="50.1" customHeight="1">
      <c r="A164" s="99"/>
      <c r="B164" s="86" t="s">
        <v>2276</v>
      </c>
      <c r="C164" s="68" t="s">
        <v>6659</v>
      </c>
      <c r="D164" s="95" t="s">
        <v>190</v>
      </c>
      <c r="E164" s="96" t="s">
        <v>7096</v>
      </c>
      <c r="F164" s="312">
        <v>431.63</v>
      </c>
      <c r="G164" s="66" t="s">
        <v>7309</v>
      </c>
      <c r="H164" s="97" t="str">
        <f>IFERROR(HYPERLINK(VLOOKUP(C164,'BT ART'!A:N,10,FALSE),"Ficha Técnica"),"")</f>
        <v>Ficha Técnica</v>
      </c>
    </row>
    <row r="165" spans="1:8" s="70" customFormat="1" ht="50.1" customHeight="1">
      <c r="A165" s="99"/>
      <c r="B165" s="86" t="s">
        <v>5091</v>
      </c>
      <c r="C165" s="68" t="s">
        <v>5090</v>
      </c>
      <c r="D165" s="95" t="s">
        <v>190</v>
      </c>
      <c r="E165" s="96" t="s">
        <v>5107</v>
      </c>
      <c r="F165" s="312">
        <v>451.35</v>
      </c>
      <c r="G165" s="66" t="s">
        <v>7309</v>
      </c>
      <c r="H165" s="97" t="str">
        <f>IFERROR(HYPERLINK(VLOOKUP(C165,'BT ART'!A:N,10,FALSE),"Ficha Técnica"),"")</f>
        <v>Ficha Técnica</v>
      </c>
    </row>
    <row r="166" spans="1:8" s="70" customFormat="1" ht="50.1" customHeight="1">
      <c r="A166" s="119"/>
      <c r="B166" s="86" t="s">
        <v>5640</v>
      </c>
      <c r="C166" s="68" t="s">
        <v>5639</v>
      </c>
      <c r="D166" s="95" t="s">
        <v>190</v>
      </c>
      <c r="E166" s="96" t="s">
        <v>6537</v>
      </c>
      <c r="F166" s="312">
        <v>512.86</v>
      </c>
      <c r="G166" s="66" t="s">
        <v>7309</v>
      </c>
      <c r="H166" s="97" t="str">
        <f>IFERROR(HYPERLINK(VLOOKUP(C166,'BT ART'!A:N,10,FALSE),"Ficha Técnica"),"")</f>
        <v>Ficha Técnica</v>
      </c>
    </row>
    <row r="167" spans="1:8" s="70" customFormat="1" ht="50.1" customHeight="1">
      <c r="A167" s="99"/>
      <c r="B167" s="86" t="s">
        <v>5638</v>
      </c>
      <c r="C167" s="68" t="s">
        <v>5637</v>
      </c>
      <c r="D167" s="95" t="s">
        <v>190</v>
      </c>
      <c r="E167" s="96" t="s">
        <v>5998</v>
      </c>
      <c r="F167" s="312">
        <v>628.9</v>
      </c>
      <c r="G167" s="66" t="s">
        <v>7309</v>
      </c>
      <c r="H167" s="97" t="str">
        <f>IFERROR(HYPERLINK(VLOOKUP(C167,'BT ART'!A:N,10,FALSE),"Ficha Técnica"),"")</f>
        <v>Ficha Técnica</v>
      </c>
    </row>
    <row r="168" spans="1:8" s="70" customFormat="1" ht="50.1" customHeight="1">
      <c r="A168" s="99"/>
      <c r="B168" s="86" t="s">
        <v>6839</v>
      </c>
      <c r="C168" s="68" t="s">
        <v>6838</v>
      </c>
      <c r="D168" s="95" t="s">
        <v>190</v>
      </c>
      <c r="E168" s="96" t="s">
        <v>6840</v>
      </c>
      <c r="F168" s="312">
        <v>879</v>
      </c>
      <c r="G168" s="66" t="s">
        <v>7309</v>
      </c>
      <c r="H168" s="97" t="str">
        <f>IFERROR(HYPERLINK(VLOOKUP(C168,'BT ART'!A:N,10,FALSE),"Ficha Técnica"),"")</f>
        <v>Ficha Técnica</v>
      </c>
    </row>
    <row r="169" spans="1:8" s="70" customFormat="1" ht="50.1" customHeight="1">
      <c r="A169" s="120"/>
      <c r="B169" s="86" t="s">
        <v>5644</v>
      </c>
      <c r="C169" s="109" t="s">
        <v>5643</v>
      </c>
      <c r="D169" s="95" t="s">
        <v>190</v>
      </c>
      <c r="E169" s="96" t="s">
        <v>6000</v>
      </c>
      <c r="F169" s="312">
        <v>694.84</v>
      </c>
      <c r="G169" s="66" t="s">
        <v>7309</v>
      </c>
      <c r="H169" s="97" t="str">
        <f>IFERROR(HYPERLINK(VLOOKUP(C169,'BT ART'!A:N,10,FALSE),"Ficha Técnica"),"")</f>
        <v>Ficha Técnica</v>
      </c>
    </row>
    <row r="170" spans="1:8" s="70" customFormat="1" ht="50.1" customHeight="1">
      <c r="A170" s="99"/>
      <c r="B170" s="86" t="s">
        <v>2281</v>
      </c>
      <c r="C170" s="68" t="s">
        <v>5199</v>
      </c>
      <c r="D170" s="95" t="s">
        <v>190</v>
      </c>
      <c r="E170" s="96" t="s">
        <v>6259</v>
      </c>
      <c r="F170" s="312">
        <v>557.91</v>
      </c>
      <c r="G170" s="66" t="s">
        <v>7309</v>
      </c>
      <c r="H170" s="97" t="str">
        <f>IFERROR(HYPERLINK(VLOOKUP(C170,'BT ART'!A:N,10,FALSE),"Ficha Técnica"),"")</f>
        <v>Ficha Técnica</v>
      </c>
    </row>
    <row r="171" spans="1:8" s="70" customFormat="1" ht="50.1" customHeight="1">
      <c r="A171" s="120"/>
      <c r="B171" s="86" t="s">
        <v>5642</v>
      </c>
      <c r="C171" s="109" t="s">
        <v>5641</v>
      </c>
      <c r="D171" s="95" t="s">
        <v>190</v>
      </c>
      <c r="E171" s="96" t="s">
        <v>5999</v>
      </c>
      <c r="F171" s="312">
        <v>613.05999999999995</v>
      </c>
      <c r="G171" s="66" t="s">
        <v>7309</v>
      </c>
      <c r="H171" s="97" t="str">
        <f>IFERROR(HYPERLINK(VLOOKUP(C171,'BT ART'!A:N,10,FALSE),"Ficha Técnica"),"")</f>
        <v>Ficha Técnica</v>
      </c>
    </row>
    <row r="172" spans="1:8" s="70" customFormat="1" ht="50.1" customHeight="1">
      <c r="A172" s="120"/>
      <c r="B172" s="86" t="s">
        <v>6666</v>
      </c>
      <c r="C172" s="106" t="s">
        <v>6665</v>
      </c>
      <c r="D172" s="95" t="s">
        <v>190</v>
      </c>
      <c r="E172" s="96" t="s">
        <v>6667</v>
      </c>
      <c r="F172" s="312">
        <v>1084.1400000000001</v>
      </c>
      <c r="G172" s="66" t="s">
        <v>7309</v>
      </c>
      <c r="H172" s="97" t="str">
        <f>IFERROR(HYPERLINK(VLOOKUP(C172,'BT ART'!A:N,10,FALSE),"Ficha Técnica"),"")</f>
        <v>Ficha Técnica</v>
      </c>
    </row>
    <row r="173" spans="1:8" s="70" customFormat="1" ht="50.1" customHeight="1">
      <c r="A173" s="120"/>
      <c r="B173" s="86" t="s">
        <v>2282</v>
      </c>
      <c r="C173" s="106" t="s">
        <v>6088</v>
      </c>
      <c r="D173" s="95" t="s">
        <v>190</v>
      </c>
      <c r="E173" s="96" t="s">
        <v>4874</v>
      </c>
      <c r="F173" s="312">
        <v>1491.3</v>
      </c>
      <c r="G173" s="66" t="s">
        <v>7309</v>
      </c>
      <c r="H173" s="97" t="str">
        <f>IFERROR(HYPERLINK(VLOOKUP(C173,'BT ART'!A:N,10,FALSE),"Ficha Técnica"),"")</f>
        <v>Ficha Técnica</v>
      </c>
    </row>
    <row r="174" spans="1:8" s="70" customFormat="1" ht="50.1" customHeight="1">
      <c r="A174" s="120"/>
      <c r="B174" s="86" t="e">
        <v>#N/A</v>
      </c>
      <c r="C174" s="106" t="s">
        <v>6743</v>
      </c>
      <c r="D174" s="95" t="e">
        <v>#N/A</v>
      </c>
      <c r="E174" s="110" t="e">
        <v>#N/A</v>
      </c>
      <c r="F174" s="312" t="e">
        <v>#N/A</v>
      </c>
      <c r="G174" s="66" t="e">
        <v>#N/A</v>
      </c>
      <c r="H174" s="97" t="str">
        <f>IFERROR(HYPERLINK(VLOOKUP(C174,'BT ART'!A:N,10,FALSE),"Ficha Técnica"),"")</f>
        <v/>
      </c>
    </row>
    <row r="175" spans="1:8" s="70" customFormat="1" ht="50.1" customHeight="1">
      <c r="A175" s="120"/>
      <c r="B175" s="86" t="s">
        <v>5383</v>
      </c>
      <c r="C175" s="106" t="s">
        <v>5382</v>
      </c>
      <c r="D175" s="95" t="s">
        <v>190</v>
      </c>
      <c r="E175" s="96" t="s">
        <v>5384</v>
      </c>
      <c r="F175" s="312">
        <v>1881.16</v>
      </c>
      <c r="G175" s="66" t="s">
        <v>7309</v>
      </c>
      <c r="H175" s="97" t="str">
        <f>IFERROR(HYPERLINK(VLOOKUP(C175,'BT ART'!A:N,10,FALSE),"Ficha Técnica"),"")</f>
        <v>Ficha Técnica</v>
      </c>
    </row>
    <row r="176" spans="1:8" s="70" customFormat="1" ht="50.1" customHeight="1">
      <c r="A176" s="120"/>
      <c r="B176" s="86" t="e">
        <v>#N/A</v>
      </c>
      <c r="C176" s="109" t="s">
        <v>6745</v>
      </c>
      <c r="D176" s="95" t="e">
        <v>#N/A</v>
      </c>
      <c r="E176" s="110" t="e">
        <v>#N/A</v>
      </c>
      <c r="F176" s="312" t="e">
        <v>#N/A</v>
      </c>
      <c r="G176" s="66" t="e">
        <v>#N/A</v>
      </c>
      <c r="H176" s="97" t="str">
        <f>IFERROR(HYPERLINK(VLOOKUP(C176,'BT ART'!A:N,10,FALSE),"Ficha Técnica"),"")</f>
        <v/>
      </c>
    </row>
    <row r="177" spans="1:8" s="70" customFormat="1" ht="50.1" customHeight="1">
      <c r="A177" s="120"/>
      <c r="B177" s="86" t="e">
        <v>#N/A</v>
      </c>
      <c r="C177" s="109" t="s">
        <v>6744</v>
      </c>
      <c r="D177" s="95" t="e">
        <v>#N/A</v>
      </c>
      <c r="E177" s="110" t="e">
        <v>#N/A</v>
      </c>
      <c r="F177" s="312" t="e">
        <v>#N/A</v>
      </c>
      <c r="G177" s="66" t="e">
        <v>#N/A</v>
      </c>
      <c r="H177" s="97" t="str">
        <f>IFERROR(HYPERLINK(VLOOKUP(C177,'BT ART'!A:N,10,FALSE),"Ficha Técnica"),"")</f>
        <v/>
      </c>
    </row>
    <row r="178" spans="1:8" s="70" customFormat="1" ht="50.1" customHeight="1">
      <c r="A178" s="120"/>
      <c r="B178" s="86" t="e">
        <v>#N/A</v>
      </c>
      <c r="C178" s="109" t="s">
        <v>6746</v>
      </c>
      <c r="D178" s="95" t="e">
        <v>#N/A</v>
      </c>
      <c r="E178" s="110" t="e">
        <v>#N/A</v>
      </c>
      <c r="F178" s="312" t="e">
        <v>#N/A</v>
      </c>
      <c r="G178" s="66" t="e">
        <v>#N/A</v>
      </c>
      <c r="H178" s="97" t="str">
        <f>IFERROR(HYPERLINK(VLOOKUP(C178,'BT ART'!A:N,10,FALSE),"Ficha Técnica"),"")</f>
        <v/>
      </c>
    </row>
    <row r="179" spans="1:8" s="70" customFormat="1" ht="50.1" customHeight="1">
      <c r="A179" s="120"/>
      <c r="B179" s="86" t="s">
        <v>2284</v>
      </c>
      <c r="C179" s="109" t="s">
        <v>2063</v>
      </c>
      <c r="D179" s="95" t="s">
        <v>190</v>
      </c>
      <c r="E179" s="96" t="s">
        <v>6260</v>
      </c>
      <c r="F179" s="312">
        <v>484.36</v>
      </c>
      <c r="G179" s="66" t="s">
        <v>7309</v>
      </c>
      <c r="H179" s="97" t="str">
        <f>IFERROR(HYPERLINK(VLOOKUP(C179,'BT ART'!A:N,10,FALSE),"Ficha Técnica"),"")</f>
        <v>Ficha Técnica</v>
      </c>
    </row>
    <row r="180" spans="1:8" s="70" customFormat="1" ht="50.1" customHeight="1">
      <c r="A180" s="101"/>
      <c r="B180" s="86" t="s">
        <v>5238</v>
      </c>
      <c r="C180" s="109" t="s">
        <v>5237</v>
      </c>
      <c r="D180" s="95" t="s">
        <v>190</v>
      </c>
      <c r="E180" s="96" t="s">
        <v>6524</v>
      </c>
      <c r="F180" s="312">
        <v>896.9</v>
      </c>
      <c r="G180" s="66" t="s">
        <v>7309</v>
      </c>
      <c r="H180" s="97" t="str">
        <f>IFERROR(HYPERLINK(VLOOKUP(C180,'BT ART'!A:N,10,FALSE),"Ficha Técnica"),"")</f>
        <v>Ficha Técnica</v>
      </c>
    </row>
    <row r="181" spans="1:8" s="70" customFormat="1" ht="50.1" customHeight="1">
      <c r="A181" s="101"/>
      <c r="B181" s="86" t="s">
        <v>6605</v>
      </c>
      <c r="C181" s="106" t="s">
        <v>6604</v>
      </c>
      <c r="D181" s="95" t="s">
        <v>190</v>
      </c>
      <c r="E181" s="96" t="s">
        <v>6606</v>
      </c>
      <c r="F181" s="312">
        <v>3328.78</v>
      </c>
      <c r="G181" s="66" t="s">
        <v>7309</v>
      </c>
      <c r="H181" s="97" t="str">
        <f>IFERROR(HYPERLINK(VLOOKUP(C181,'BT ART'!A:N,10,FALSE),"Ficha Técnica"),"")</f>
        <v>Ficha Técnica</v>
      </c>
    </row>
    <row r="182" spans="1:8" ht="15.75" customHeight="1">
      <c r="A182" s="384" t="s">
        <v>816</v>
      </c>
      <c r="B182" s="384"/>
      <c r="C182" s="398"/>
      <c r="D182" s="385" t="s">
        <v>986</v>
      </c>
      <c r="E182" s="385"/>
      <c r="F182" s="311"/>
      <c r="G182" s="193"/>
      <c r="H182" s="198"/>
    </row>
    <row r="183" spans="1:8" s="70" customFormat="1" ht="50.1" customHeight="1">
      <c r="A183" s="108"/>
      <c r="B183" s="86" t="s">
        <v>2289</v>
      </c>
      <c r="C183" s="117" t="s">
        <v>6015</v>
      </c>
      <c r="D183" s="95" t="s">
        <v>190</v>
      </c>
      <c r="E183" s="96" t="s">
        <v>6012</v>
      </c>
      <c r="F183" s="312">
        <v>718.32</v>
      </c>
      <c r="G183" s="66" t="s">
        <v>7309</v>
      </c>
      <c r="H183" s="97" t="str">
        <f>IFERROR(HYPERLINK(VLOOKUP(C183,'BT ART'!A:N,10,FALSE),"Ficha Técnica"),"")</f>
        <v>Ficha Técnica</v>
      </c>
    </row>
    <row r="184" spans="1:8" s="70" customFormat="1" ht="50.1" customHeight="1">
      <c r="A184" s="108"/>
      <c r="B184" s="86" t="s">
        <v>5059</v>
      </c>
      <c r="C184" s="109" t="s">
        <v>5058</v>
      </c>
      <c r="D184" s="95" t="s">
        <v>190</v>
      </c>
      <c r="E184" s="96" t="s">
        <v>5062</v>
      </c>
      <c r="F184" s="312">
        <v>925.52</v>
      </c>
      <c r="G184" s="66" t="s">
        <v>7309</v>
      </c>
      <c r="H184" s="97" t="str">
        <f>IFERROR(HYPERLINK(VLOOKUP(C184,'BT ART'!A:N,10,FALSE),"Ficha Técnica"),"")</f>
        <v>Ficha Técnica</v>
      </c>
    </row>
    <row r="185" spans="1:8" s="70" customFormat="1" ht="50.1" customHeight="1">
      <c r="A185" s="108"/>
      <c r="B185" s="86" t="s">
        <v>5794</v>
      </c>
      <c r="C185" s="109" t="s">
        <v>5793</v>
      </c>
      <c r="D185" s="95" t="s">
        <v>190</v>
      </c>
      <c r="E185" s="96" t="s">
        <v>5061</v>
      </c>
      <c r="F185" s="312">
        <v>1087.78</v>
      </c>
      <c r="G185" s="66" t="s">
        <v>7309</v>
      </c>
      <c r="H185" s="97" t="str">
        <f>IFERROR(HYPERLINK(VLOOKUP(C185,'BT ART'!A:N,10,FALSE),"Ficha Técnica"),"")</f>
        <v>Ficha Técnica</v>
      </c>
    </row>
    <row r="186" spans="1:8" ht="30" customHeight="1">
      <c r="A186" s="383" t="s">
        <v>351</v>
      </c>
      <c r="B186" s="383"/>
      <c r="C186" s="383"/>
      <c r="D186" s="383"/>
      <c r="E186" s="383"/>
      <c r="F186" s="383"/>
      <c r="G186" s="72"/>
      <c r="H186" s="9"/>
    </row>
    <row r="187" spans="1:8" ht="15">
      <c r="A187" s="383"/>
      <c r="B187" s="383"/>
      <c r="C187" s="383"/>
      <c r="D187" s="383"/>
      <c r="E187" s="383"/>
      <c r="F187" s="383"/>
      <c r="G187" s="72"/>
      <c r="H187" s="9"/>
    </row>
    <row r="189" spans="1:8">
      <c r="D189" s="3"/>
      <c r="E189"/>
      <c r="F189" s="338"/>
    </row>
    <row r="190" spans="1:8">
      <c r="D190" s="3"/>
      <c r="E190"/>
      <c r="F190" s="338"/>
    </row>
    <row r="191" spans="1:8">
      <c r="D191" s="3"/>
      <c r="E191"/>
      <c r="F191" s="338"/>
    </row>
    <row r="192" spans="1:8">
      <c r="D192" s="3"/>
      <c r="E192"/>
      <c r="F192" s="338"/>
    </row>
    <row r="193" spans="4:6">
      <c r="D193" s="3"/>
      <c r="E193"/>
      <c r="F193" s="338"/>
    </row>
  </sheetData>
  <mergeCells count="52">
    <mergeCell ref="A44:C44"/>
    <mergeCell ref="A65:C65"/>
    <mergeCell ref="D24:E24"/>
    <mergeCell ref="D5:E5"/>
    <mergeCell ref="D13:E13"/>
    <mergeCell ref="D16:E16"/>
    <mergeCell ref="A24:C24"/>
    <mergeCell ref="A5:C5"/>
    <mergeCell ref="A13:C13"/>
    <mergeCell ref="A20:C20"/>
    <mergeCell ref="A16:C16"/>
    <mergeCell ref="D131:E131"/>
    <mergeCell ref="A100:C100"/>
    <mergeCell ref="D100:E100"/>
    <mergeCell ref="A140:C140"/>
    <mergeCell ref="A125:C125"/>
    <mergeCell ref="D125:E125"/>
    <mergeCell ref="A134:C134"/>
    <mergeCell ref="A128:C128"/>
    <mergeCell ref="D128:E128"/>
    <mergeCell ref="A119:C119"/>
    <mergeCell ref="D119:E119"/>
    <mergeCell ref="A122:C122"/>
    <mergeCell ref="D122:E122"/>
    <mergeCell ref="A186:F187"/>
    <mergeCell ref="D77:E77"/>
    <mergeCell ref="D85:E85"/>
    <mergeCell ref="D93:E93"/>
    <mergeCell ref="A182:C182"/>
    <mergeCell ref="D182:E182"/>
    <mergeCell ref="D162:E162"/>
    <mergeCell ref="D134:E134"/>
    <mergeCell ref="A152:C152"/>
    <mergeCell ref="D152:E152"/>
    <mergeCell ref="A162:C162"/>
    <mergeCell ref="D96:E96"/>
    <mergeCell ref="D140:E140"/>
    <mergeCell ref="A142:C142"/>
    <mergeCell ref="D142:E142"/>
    <mergeCell ref="A131:C131"/>
    <mergeCell ref="A85:C85"/>
    <mergeCell ref="A109:C109"/>
    <mergeCell ref="D109:E109"/>
    <mergeCell ref="A70:C70"/>
    <mergeCell ref="A93:C93"/>
    <mergeCell ref="A77:C77"/>
    <mergeCell ref="A96:C96"/>
    <mergeCell ref="E1:F3"/>
    <mergeCell ref="D20:E20"/>
    <mergeCell ref="D44:E44"/>
    <mergeCell ref="D65:E65"/>
    <mergeCell ref="D70:E70"/>
  </mergeCells>
  <pageMargins left="0.7" right="0.7" top="0.75" bottom="0.75" header="0.3" footer="0.3"/>
  <pageSetup scale="44" fitToHeight="0"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1"/>
    <pageSetUpPr fitToPage="1"/>
  </sheetPr>
  <dimension ref="A1:I284"/>
  <sheetViews>
    <sheetView zoomScale="85" zoomScaleNormal="85" workbookViewId="0">
      <pane xSplit="3" ySplit="4" topLeftCell="D5" activePane="bottomRight" state="frozen"/>
      <selection activeCell="C147" sqref="C147:D147"/>
      <selection pane="topRight" activeCell="C147" sqref="C147:D147"/>
      <selection pane="bottomLeft" activeCell="C147" sqref="C147:D147"/>
      <selection pane="bottomRight" activeCell="G1" sqref="A1:G1048576"/>
    </sheetView>
  </sheetViews>
  <sheetFormatPr baseColWidth="10" defaultRowHeight="15.75"/>
  <cols>
    <col min="1" max="1" width="18.85546875" customWidth="1"/>
    <col min="2" max="2" width="15.7109375" style="1" customWidth="1"/>
    <col min="3" max="3" width="29.42578125" bestFit="1" customWidth="1"/>
    <col min="4" max="4" width="12.85546875" style="19" customWidth="1"/>
    <col min="5" max="5" width="68.5703125" customWidth="1"/>
    <col min="6" max="6" width="9" style="328" customWidth="1"/>
    <col min="7" max="7" width="6.7109375" style="70" bestFit="1" customWidth="1"/>
    <col min="8" max="8" width="15.85546875" style="32" customWidth="1"/>
    <col min="9" max="9" width="23" bestFit="1" customWidth="1"/>
  </cols>
  <sheetData>
    <row r="1" spans="1:8" ht="18" customHeight="1">
      <c r="A1" s="354"/>
      <c r="B1" s="364">
        <v>285</v>
      </c>
      <c r="C1" s="24"/>
      <c r="D1" s="355"/>
      <c r="E1" s="386" t="s">
        <v>1100</v>
      </c>
      <c r="F1" s="386"/>
      <c r="G1" s="67"/>
      <c r="H1" s="23"/>
    </row>
    <row r="2" spans="1:8" ht="18" customHeight="1">
      <c r="A2" s="21"/>
      <c r="B2" s="61"/>
      <c r="C2" s="356"/>
      <c r="D2" s="54"/>
      <c r="E2" s="408"/>
      <c r="F2" s="386"/>
      <c r="G2" s="67"/>
      <c r="H2" s="23"/>
    </row>
    <row r="3" spans="1:8" ht="22.5" customHeight="1">
      <c r="A3" s="299" t="s">
        <v>7308</v>
      </c>
      <c r="B3" s="62"/>
      <c r="C3" s="25"/>
      <c r="D3" s="55"/>
      <c r="E3" s="386"/>
      <c r="F3" s="386"/>
      <c r="G3" s="67"/>
      <c r="H3" s="23"/>
    </row>
    <row r="4" spans="1:8" s="12" customFormat="1" ht="19.5" customHeight="1">
      <c r="A4" s="29" t="s">
        <v>5</v>
      </c>
      <c r="B4" s="30" t="s">
        <v>2209</v>
      </c>
      <c r="C4" s="30" t="s">
        <v>0</v>
      </c>
      <c r="D4" s="30" t="s">
        <v>189</v>
      </c>
      <c r="E4" s="30" t="s">
        <v>1</v>
      </c>
      <c r="F4" s="345" t="s">
        <v>876</v>
      </c>
      <c r="G4" s="30" t="s">
        <v>3818</v>
      </c>
      <c r="H4" s="31" t="s">
        <v>975</v>
      </c>
    </row>
    <row r="5" spans="1:8" ht="15.75" customHeight="1">
      <c r="A5" s="384" t="s">
        <v>791</v>
      </c>
      <c r="B5" s="384"/>
      <c r="C5" s="384"/>
      <c r="D5" s="385" t="s">
        <v>2186</v>
      </c>
      <c r="E5" s="385"/>
      <c r="F5" s="319"/>
      <c r="G5" s="193"/>
      <c r="H5" s="194"/>
    </row>
    <row r="6" spans="1:8" s="70" customFormat="1" ht="50.1" customHeight="1">
      <c r="B6" s="86" t="s">
        <v>2455</v>
      </c>
      <c r="C6" s="109" t="s">
        <v>1799</v>
      </c>
      <c r="D6" s="95" t="s">
        <v>190</v>
      </c>
      <c r="E6" s="96" t="s">
        <v>6276</v>
      </c>
      <c r="F6" s="320">
        <v>91.73</v>
      </c>
      <c r="G6" s="66" t="s">
        <v>7309</v>
      </c>
      <c r="H6" s="97" t="str">
        <f>IFERROR(HYPERLINK(VLOOKUP(C6,'BT ART'!A:N,10,FALSE),"Ficha Técnica"),"")</f>
        <v>Ficha Técnica</v>
      </c>
    </row>
    <row r="7" spans="1:8" s="70" customFormat="1" ht="50.1" customHeight="1">
      <c r="B7" s="86" t="s">
        <v>2456</v>
      </c>
      <c r="C7" s="109" t="s">
        <v>1870</v>
      </c>
      <c r="D7" s="95" t="s">
        <v>190</v>
      </c>
      <c r="E7" s="96" t="s">
        <v>5057</v>
      </c>
      <c r="F7" s="320">
        <v>104.08</v>
      </c>
      <c r="G7" s="66" t="s">
        <v>7309</v>
      </c>
      <c r="H7" s="97" t="str">
        <f>IFERROR(HYPERLINK(VLOOKUP(C7,'BT ART'!A:N,10,FALSE),"Ficha Técnica"),"")</f>
        <v>Ficha Técnica</v>
      </c>
    </row>
    <row r="8" spans="1:8" s="70" customFormat="1" ht="50.1" customHeight="1">
      <c r="A8" s="98"/>
      <c r="B8" s="86" t="s">
        <v>5807</v>
      </c>
      <c r="C8" s="94" t="s">
        <v>5806</v>
      </c>
      <c r="D8" s="95" t="s">
        <v>190</v>
      </c>
      <c r="E8" s="96" t="s">
        <v>5965</v>
      </c>
      <c r="F8" s="320">
        <v>102.32</v>
      </c>
      <c r="G8" s="66" t="s">
        <v>7309</v>
      </c>
      <c r="H8" s="277" t="str">
        <f>IFERROR(HYPERLINK(VLOOKUP(C8,'BT ART'!A:N,10,FALSE),"Ficha Técnica"),"")</f>
        <v>Ficha Técnica</v>
      </c>
    </row>
    <row r="9" spans="1:8" s="70" customFormat="1" ht="50.1" customHeight="1">
      <c r="A9" s="98"/>
      <c r="B9" s="86" t="s">
        <v>5976</v>
      </c>
      <c r="C9" s="94" t="s">
        <v>5987</v>
      </c>
      <c r="D9" s="95" t="s">
        <v>190</v>
      </c>
      <c r="E9" s="96" t="s">
        <v>5977</v>
      </c>
      <c r="F9" s="320">
        <v>115.94</v>
      </c>
      <c r="G9" s="66" t="s">
        <v>7309</v>
      </c>
      <c r="H9" s="277" t="str">
        <f>IFERROR(HYPERLINK(VLOOKUP(C9,'BT ART'!A:N,10,FALSE),"Ficha Técnica"),"")</f>
        <v>Ficha Técnica</v>
      </c>
    </row>
    <row r="10" spans="1:8" s="70" customFormat="1" ht="50.1" customHeight="1">
      <c r="A10" s="98"/>
      <c r="B10" s="86" t="s">
        <v>5841</v>
      </c>
      <c r="C10" s="94" t="s">
        <v>5985</v>
      </c>
      <c r="D10" s="95" t="s">
        <v>190</v>
      </c>
      <c r="E10" s="96" t="s">
        <v>5975</v>
      </c>
      <c r="F10" s="320">
        <v>116.22</v>
      </c>
      <c r="G10" s="66" t="s">
        <v>7309</v>
      </c>
      <c r="H10" s="277" t="str">
        <f>IFERROR(HYPERLINK(VLOOKUP(C10,'BT ART'!A:N,10,FALSE),"Ficha Técnica"),"")</f>
        <v>Ficha Técnica</v>
      </c>
    </row>
    <row r="11" spans="1:8" s="70" customFormat="1" ht="50.1" customHeight="1">
      <c r="A11" s="98"/>
      <c r="B11" s="86" t="s">
        <v>2461</v>
      </c>
      <c r="C11" s="94" t="s">
        <v>1902</v>
      </c>
      <c r="D11" s="95" t="s">
        <v>190</v>
      </c>
      <c r="E11" s="96" t="s">
        <v>4902</v>
      </c>
      <c r="F11" s="320">
        <v>119.94</v>
      </c>
      <c r="G11" s="66" t="s">
        <v>7309</v>
      </c>
      <c r="H11" s="97" t="str">
        <f>IFERROR(HYPERLINK(VLOOKUP(C11,'BT ART'!A:N,10,FALSE),"Ficha Técnica"),"")</f>
        <v>Ficha Técnica</v>
      </c>
    </row>
    <row r="12" spans="1:8" s="70" customFormat="1" ht="50.1" customHeight="1">
      <c r="A12" s="98"/>
      <c r="B12" s="86" t="s">
        <v>2462</v>
      </c>
      <c r="C12" s="94" t="s">
        <v>1903</v>
      </c>
      <c r="D12" s="95" t="s">
        <v>190</v>
      </c>
      <c r="E12" s="96" t="s">
        <v>4903</v>
      </c>
      <c r="F12" s="320">
        <v>123.47</v>
      </c>
      <c r="G12" s="66" t="s">
        <v>7309</v>
      </c>
      <c r="H12" s="97" t="str">
        <f>IFERROR(HYPERLINK(VLOOKUP(C12,'BT ART'!A:N,10,FALSE),"Ficha Técnica"),"")</f>
        <v>Ficha Técnica</v>
      </c>
    </row>
    <row r="13" spans="1:8" s="70" customFormat="1" ht="50.1" customHeight="1">
      <c r="A13" s="98"/>
      <c r="B13" s="86" t="s">
        <v>5840</v>
      </c>
      <c r="C13" s="94" t="s">
        <v>5839</v>
      </c>
      <c r="D13" s="95" t="s">
        <v>190</v>
      </c>
      <c r="E13" s="96" t="s">
        <v>5966</v>
      </c>
      <c r="F13" s="320">
        <v>138.41</v>
      </c>
      <c r="G13" s="66" t="s">
        <v>7309</v>
      </c>
      <c r="H13" s="97" t="str">
        <f>IFERROR(HYPERLINK(VLOOKUP(C13,'BT ART'!A:N,10,FALSE),"Ficha Técnica"),"")</f>
        <v>Ficha Técnica</v>
      </c>
    </row>
    <row r="14" spans="1:8" s="70" customFormat="1" ht="50.1" customHeight="1">
      <c r="A14" s="98"/>
      <c r="B14" s="86" t="s">
        <v>5927</v>
      </c>
      <c r="C14" s="94" t="s">
        <v>5926</v>
      </c>
      <c r="D14" s="95" t="s">
        <v>190</v>
      </c>
      <c r="E14" s="96" t="s">
        <v>5967</v>
      </c>
      <c r="F14" s="320">
        <v>133.82</v>
      </c>
      <c r="G14" s="66" t="s">
        <v>7309</v>
      </c>
      <c r="H14" s="97" t="str">
        <f>IFERROR(HYPERLINK(VLOOKUP(C14,'BT ART'!A:N,10,FALSE),"Ficha Técnica"),"")</f>
        <v>Ficha Técnica</v>
      </c>
    </row>
    <row r="15" spans="1:8" s="70" customFormat="1" ht="50.1" customHeight="1">
      <c r="A15" s="98"/>
      <c r="B15" s="86" t="s">
        <v>5989</v>
      </c>
      <c r="C15" s="94" t="s">
        <v>5988</v>
      </c>
      <c r="D15" s="95" t="s">
        <v>190</v>
      </c>
      <c r="E15" s="96" t="s">
        <v>6869</v>
      </c>
      <c r="F15" s="320">
        <v>130</v>
      </c>
      <c r="G15" s="66" t="s">
        <v>7309</v>
      </c>
      <c r="H15" s="97" t="str">
        <f>IFERROR(HYPERLINK(VLOOKUP(C15,'BT ART'!A:N,10,FALSE),"Ficha Técnica"),"")</f>
        <v>Ficha Técnica</v>
      </c>
    </row>
    <row r="16" spans="1:8" s="70" customFormat="1" ht="50.1" customHeight="1">
      <c r="A16" s="98"/>
      <c r="B16" s="86" t="s">
        <v>2463</v>
      </c>
      <c r="C16" s="94" t="s">
        <v>2062</v>
      </c>
      <c r="D16" s="95" t="s">
        <v>190</v>
      </c>
      <c r="E16" s="96" t="s">
        <v>4904</v>
      </c>
      <c r="F16" s="320">
        <v>139.35</v>
      </c>
      <c r="G16" s="66" t="s">
        <v>7309</v>
      </c>
      <c r="H16" s="97" t="str">
        <f>IFERROR(HYPERLINK(VLOOKUP(C16,'BT ART'!A:N,10,FALSE),"Ficha Técnica"),"")</f>
        <v>Ficha Técnica</v>
      </c>
    </row>
    <row r="17" spans="1:9" s="70" customFormat="1" ht="50.1" customHeight="1">
      <c r="A17" s="98"/>
      <c r="B17" s="86" t="s">
        <v>3635</v>
      </c>
      <c r="C17" s="94" t="s">
        <v>2126</v>
      </c>
      <c r="D17" s="95" t="s">
        <v>190</v>
      </c>
      <c r="E17" s="96" t="s">
        <v>4912</v>
      </c>
      <c r="F17" s="320">
        <v>148.16999999999999</v>
      </c>
      <c r="G17" s="66" t="s">
        <v>7309</v>
      </c>
      <c r="H17" s="97" t="str">
        <f>IFERROR(HYPERLINK(VLOOKUP(C17,'BT ART'!A:N,10,FALSE),"Ficha Técnica"),"")</f>
        <v>Ficha Técnica</v>
      </c>
    </row>
    <row r="18" spans="1:9" ht="15.75" customHeight="1">
      <c r="A18" s="384" t="s">
        <v>6771</v>
      </c>
      <c r="B18" s="384"/>
      <c r="C18" s="384"/>
      <c r="D18" s="385" t="s">
        <v>5838</v>
      </c>
      <c r="E18" s="385"/>
      <c r="F18" s="319"/>
      <c r="G18" s="193"/>
      <c r="H18" s="194"/>
    </row>
    <row r="19" spans="1:9" s="70" customFormat="1" ht="50.1" customHeight="1">
      <c r="A19" s="98"/>
      <c r="B19" s="86" t="s">
        <v>5982</v>
      </c>
      <c r="C19" s="94" t="s">
        <v>5981</v>
      </c>
      <c r="D19" s="95" t="s">
        <v>190</v>
      </c>
      <c r="E19" s="96" t="s">
        <v>6003</v>
      </c>
      <c r="F19" s="320">
        <v>232.36</v>
      </c>
      <c r="G19" s="66" t="s">
        <v>7309</v>
      </c>
      <c r="H19" s="277" t="str">
        <f>IFERROR(HYPERLINK(VLOOKUP(C19,'BT ART'!A:N,10,FALSE),"Ficha Técnica"),"")</f>
        <v>Ficha Técnica</v>
      </c>
    </row>
    <row r="20" spans="1:9" s="70" customFormat="1" ht="50.1" customHeight="1">
      <c r="A20" s="98"/>
      <c r="B20" s="86" t="s">
        <v>5984</v>
      </c>
      <c r="C20" s="94" t="s">
        <v>5983</v>
      </c>
      <c r="D20" s="95" t="s">
        <v>190</v>
      </c>
      <c r="E20" s="96" t="s">
        <v>6004</v>
      </c>
      <c r="F20" s="320">
        <v>253.51</v>
      </c>
      <c r="G20" s="66" t="s">
        <v>7309</v>
      </c>
      <c r="H20" s="277" t="str">
        <f>IFERROR(HYPERLINK(VLOOKUP(C20,'BT ART'!A:N,10,FALSE),"Ficha Técnica"),"")</f>
        <v>Ficha Técnica</v>
      </c>
    </row>
    <row r="21" spans="1:9" s="70" customFormat="1" ht="50.1" customHeight="1">
      <c r="A21" s="98"/>
      <c r="B21" s="86" t="s">
        <v>5979</v>
      </c>
      <c r="C21" s="94" t="s">
        <v>5978</v>
      </c>
      <c r="D21" s="95" t="s">
        <v>190</v>
      </c>
      <c r="E21" s="96" t="s">
        <v>5980</v>
      </c>
      <c r="F21" s="320">
        <v>232.35</v>
      </c>
      <c r="G21" s="66" t="s">
        <v>7309</v>
      </c>
      <c r="H21" s="277" t="str">
        <f>IFERROR(HYPERLINK(VLOOKUP(C21,'BT ART'!A:N,10,FALSE),"Ficha Técnica"),"")</f>
        <v>Ficha Técnica</v>
      </c>
    </row>
    <row r="22" spans="1:9" s="70" customFormat="1" ht="50.1" customHeight="1">
      <c r="A22" s="98"/>
      <c r="B22" s="86" t="s">
        <v>5888</v>
      </c>
      <c r="C22" s="94" t="s">
        <v>5986</v>
      </c>
      <c r="D22" s="95" t="s">
        <v>190</v>
      </c>
      <c r="E22" s="96" t="s">
        <v>5889</v>
      </c>
      <c r="F22" s="320">
        <v>253.51</v>
      </c>
      <c r="G22" s="66" t="s">
        <v>7309</v>
      </c>
      <c r="H22" s="277" t="str">
        <f>IFERROR(HYPERLINK(VLOOKUP(C22,'BT ART'!A:N,10,FALSE),"Ficha Técnica"),"")</f>
        <v>Ficha Técnica</v>
      </c>
    </row>
    <row r="23" spans="1:9" s="70" customFormat="1" ht="50.1" customHeight="1">
      <c r="A23" s="128"/>
      <c r="B23" s="86" t="s">
        <v>5805</v>
      </c>
      <c r="C23" s="94" t="s">
        <v>5804</v>
      </c>
      <c r="D23" s="95" t="s">
        <v>190</v>
      </c>
      <c r="E23" s="96" t="s">
        <v>6002</v>
      </c>
      <c r="F23" s="320">
        <v>349.59</v>
      </c>
      <c r="G23" s="66" t="s">
        <v>7309</v>
      </c>
      <c r="H23" s="277" t="str">
        <f>IFERROR(HYPERLINK(VLOOKUP(C23,'BT ART'!A:N,10,FALSE),"Ficha Técnica"),"")</f>
        <v>Ficha Técnica</v>
      </c>
    </row>
    <row r="24" spans="1:9" s="70" customFormat="1" ht="50.1" customHeight="1">
      <c r="A24" s="98"/>
      <c r="B24" s="86" t="s">
        <v>2464</v>
      </c>
      <c r="C24" s="94" t="s">
        <v>1709</v>
      </c>
      <c r="D24" s="95" t="s">
        <v>190</v>
      </c>
      <c r="E24" s="96" t="s">
        <v>1710</v>
      </c>
      <c r="F24" s="320">
        <v>400.13</v>
      </c>
      <c r="G24" s="66" t="s">
        <v>7309</v>
      </c>
      <c r="H24" s="97" t="str">
        <f>IFERROR(HYPERLINK(VLOOKUP(C24,'BT ART'!A:N,10,FALSE),"Ficha Técnica"),"")</f>
        <v>Ficha Técnica</v>
      </c>
      <c r="I24" s="94"/>
    </row>
    <row r="25" spans="1:9" s="70" customFormat="1" ht="50.1" customHeight="1">
      <c r="A25" s="128"/>
      <c r="B25" s="86" t="s">
        <v>2466</v>
      </c>
      <c r="C25" s="94" t="s">
        <v>6224</v>
      </c>
      <c r="D25" s="95" t="s">
        <v>190</v>
      </c>
      <c r="E25" s="102" t="s">
        <v>1126</v>
      </c>
      <c r="F25" s="320">
        <v>497</v>
      </c>
      <c r="G25" s="66" t="s">
        <v>7309</v>
      </c>
      <c r="H25" s="97" t="str">
        <f>IFERROR(HYPERLINK(VLOOKUP(C25,'BT ART'!A:N,10,FALSE),"Ficha Técnica"),"")</f>
        <v>Ficha Técnica</v>
      </c>
    </row>
    <row r="26" spans="1:9" ht="18.75">
      <c r="A26" s="384" t="s">
        <v>792</v>
      </c>
      <c r="B26" s="384"/>
      <c r="C26" s="392"/>
      <c r="D26" s="385" t="s">
        <v>1004</v>
      </c>
      <c r="E26" s="385"/>
      <c r="F26" s="319"/>
      <c r="G26" s="193"/>
      <c r="H26" s="194"/>
    </row>
    <row r="27" spans="1:9" s="70" customFormat="1" ht="50.1" customHeight="1">
      <c r="A27" s="129"/>
      <c r="B27" s="86" t="e">
        <v>#N/A</v>
      </c>
      <c r="C27" s="36" t="s">
        <v>383</v>
      </c>
      <c r="D27" s="95" t="e">
        <v>#N/A</v>
      </c>
      <c r="E27" s="96" t="e">
        <v>#N/A</v>
      </c>
      <c r="F27" s="320" t="e">
        <v>#N/A</v>
      </c>
      <c r="G27" s="66" t="e">
        <v>#N/A</v>
      </c>
      <c r="H27" s="97" t="str">
        <f>IFERROR(HYPERLINK(VLOOKUP(C27,'BT ART'!A:N,10,FALSE),"Ficha Técnica"),"")</f>
        <v/>
      </c>
    </row>
    <row r="28" spans="1:9" ht="18.75">
      <c r="A28" s="384" t="s">
        <v>793</v>
      </c>
      <c r="B28" s="384"/>
      <c r="C28" s="392"/>
      <c r="D28" s="385" t="s">
        <v>1173</v>
      </c>
      <c r="E28" s="385"/>
      <c r="F28" s="319"/>
      <c r="G28" s="193"/>
      <c r="H28" s="194"/>
    </row>
    <row r="29" spans="1:9" s="125" customFormat="1" ht="50.1" customHeight="1">
      <c r="A29" s="154"/>
      <c r="B29" s="148" t="s">
        <v>4023</v>
      </c>
      <c r="C29" s="123" t="s">
        <v>6074</v>
      </c>
      <c r="D29" s="121" t="s">
        <v>190</v>
      </c>
      <c r="E29" s="149" t="s">
        <v>6645</v>
      </c>
      <c r="F29" s="325">
        <v>56.75</v>
      </c>
      <c r="G29" s="150" t="s">
        <v>7309</v>
      </c>
      <c r="H29" s="151" t="str">
        <f>IFERROR(HYPERLINK(VLOOKUP(C29,'BT ART'!A:N,10,FALSE),"Ficha Técnica"),"")</f>
        <v>Ficha Técnica</v>
      </c>
    </row>
    <row r="30" spans="1:9" s="70" customFormat="1" ht="50.1" customHeight="1">
      <c r="A30" s="128"/>
      <c r="B30" s="86" t="s">
        <v>2469</v>
      </c>
      <c r="C30" s="68" t="s">
        <v>1668</v>
      </c>
      <c r="D30" s="95" t="s">
        <v>190</v>
      </c>
      <c r="E30" s="96" t="s">
        <v>1758</v>
      </c>
      <c r="F30" s="320">
        <v>84.65</v>
      </c>
      <c r="G30" s="66" t="s">
        <v>7309</v>
      </c>
      <c r="H30" s="97" t="str">
        <f>IFERROR(HYPERLINK(VLOOKUP(C30,'BT ART'!A:N,10,FALSE),"Ficha Técnica"),"")</f>
        <v>Ficha Técnica</v>
      </c>
    </row>
    <row r="31" spans="1:9" s="70" customFormat="1" ht="50.1" customHeight="1">
      <c r="A31" s="128"/>
      <c r="B31" s="86" t="s">
        <v>5932</v>
      </c>
      <c r="C31" s="68" t="s">
        <v>5931</v>
      </c>
      <c r="D31" s="95" t="s">
        <v>190</v>
      </c>
      <c r="E31" s="96" t="s">
        <v>5933</v>
      </c>
      <c r="F31" s="320">
        <v>95.08</v>
      </c>
      <c r="G31" s="66" t="s">
        <v>7309</v>
      </c>
      <c r="H31" s="97" t="str">
        <f>IFERROR(HYPERLINK(VLOOKUP(C31,'BT ART'!A:N,10,FALSE),"Ficha Técnica"),"")</f>
        <v>Ficha Técnica</v>
      </c>
    </row>
    <row r="32" spans="1:9" s="70" customFormat="1" ht="50.1" customHeight="1">
      <c r="A32" s="128"/>
      <c r="B32" s="86" t="s">
        <v>2470</v>
      </c>
      <c r="C32" s="68" t="s">
        <v>1946</v>
      </c>
      <c r="D32" s="95" t="s">
        <v>190</v>
      </c>
      <c r="E32" s="96" t="s">
        <v>1947</v>
      </c>
      <c r="F32" s="320">
        <v>84.65</v>
      </c>
      <c r="G32" s="66" t="s">
        <v>7309</v>
      </c>
      <c r="H32" s="97" t="str">
        <f>IFERROR(HYPERLINK(VLOOKUP(C32,'BT ART'!A:N,10,FALSE),"Ficha Técnica"),"")</f>
        <v>Ficha Técnica</v>
      </c>
    </row>
    <row r="33" spans="1:9" s="70" customFormat="1" ht="50.1" customHeight="1">
      <c r="A33" s="128"/>
      <c r="B33" s="86" t="s">
        <v>2471</v>
      </c>
      <c r="C33" s="36" t="s">
        <v>2054</v>
      </c>
      <c r="D33" s="95" t="s">
        <v>190</v>
      </c>
      <c r="E33" s="96" t="s">
        <v>2055</v>
      </c>
      <c r="F33" s="320">
        <v>91.73</v>
      </c>
      <c r="G33" s="66" t="s">
        <v>7309</v>
      </c>
      <c r="H33" s="97" t="str">
        <f>IFERROR(HYPERLINK(VLOOKUP(C33,'BT ART'!A:N,10,FALSE),"Ficha Técnica"),"")</f>
        <v>Ficha Técnica</v>
      </c>
    </row>
    <row r="34" spans="1:9" s="70" customFormat="1" ht="50.1" customHeight="1">
      <c r="A34" s="128"/>
      <c r="B34" s="86" t="s">
        <v>4028</v>
      </c>
      <c r="C34" s="68" t="s">
        <v>4027</v>
      </c>
      <c r="D34" s="95" t="s">
        <v>190</v>
      </c>
      <c r="E34" s="96" t="s">
        <v>4029</v>
      </c>
      <c r="F34" s="320">
        <v>102.29</v>
      </c>
      <c r="G34" s="66" t="s">
        <v>7309</v>
      </c>
      <c r="H34" s="277" t="str">
        <f>IFERROR(HYPERLINK(VLOOKUP(C34,'BT ART'!A:N,10,FALSE),"Ficha Técnica"),"")</f>
        <v>Ficha Técnica</v>
      </c>
    </row>
    <row r="35" spans="1:9" s="70" customFormat="1" ht="50.1" customHeight="1">
      <c r="A35" s="128"/>
      <c r="B35" s="86" t="s">
        <v>2472</v>
      </c>
      <c r="C35" s="68" t="s">
        <v>4026</v>
      </c>
      <c r="D35" s="95" t="s">
        <v>190</v>
      </c>
      <c r="E35" s="96" t="s">
        <v>1906</v>
      </c>
      <c r="F35" s="320">
        <v>102.29</v>
      </c>
      <c r="G35" s="66" t="s">
        <v>7309</v>
      </c>
      <c r="H35" s="277" t="str">
        <f>IFERROR(HYPERLINK(VLOOKUP(C35,'BT ART'!A:N,10,FALSE),"Ficha Técnica"),"")</f>
        <v>Ficha Técnica</v>
      </c>
    </row>
    <row r="36" spans="1:9" s="70" customFormat="1" ht="50.1" customHeight="1">
      <c r="A36" s="128"/>
      <c r="B36" s="86" t="s">
        <v>6175</v>
      </c>
      <c r="C36" s="68" t="s">
        <v>6174</v>
      </c>
      <c r="D36" s="95" t="s">
        <v>190</v>
      </c>
      <c r="E36" s="96" t="s">
        <v>6176</v>
      </c>
      <c r="F36" s="320">
        <v>109.17</v>
      </c>
      <c r="G36" s="66" t="s">
        <v>7309</v>
      </c>
      <c r="H36" s="277" t="str">
        <f>IFERROR(HYPERLINK(VLOOKUP(C36,'BT ART'!A:N,10,FALSE),"Ficha Técnica"),"")</f>
        <v>Ficha Técnica</v>
      </c>
    </row>
    <row r="37" spans="1:9" s="70" customFormat="1" ht="50.1" customHeight="1">
      <c r="A37" s="128"/>
      <c r="B37" s="86" t="s">
        <v>5952</v>
      </c>
      <c r="C37" s="68" t="s">
        <v>5951</v>
      </c>
      <c r="D37" s="95" t="s">
        <v>190</v>
      </c>
      <c r="E37" s="96" t="s">
        <v>5953</v>
      </c>
      <c r="F37" s="320">
        <v>158.74</v>
      </c>
      <c r="G37" s="66" t="s">
        <v>7309</v>
      </c>
      <c r="H37" s="97" t="str">
        <f>IFERROR(HYPERLINK(VLOOKUP(C37,'BT ART'!A:N,10,FALSE),"Ficha Técnica"),"")</f>
        <v>Ficha Técnica</v>
      </c>
    </row>
    <row r="38" spans="1:9" s="70" customFormat="1" ht="50.1" customHeight="1">
      <c r="A38" s="128"/>
      <c r="B38" s="86" t="s">
        <v>5360</v>
      </c>
      <c r="C38" s="68" t="s">
        <v>5359</v>
      </c>
      <c r="D38" s="95" t="s">
        <v>190</v>
      </c>
      <c r="E38" s="96" t="s">
        <v>5361</v>
      </c>
      <c r="F38" s="320">
        <v>244.26</v>
      </c>
      <c r="G38" s="66" t="s">
        <v>7309</v>
      </c>
      <c r="H38" s="97" t="str">
        <f>IFERROR(HYPERLINK(VLOOKUP(C38,'BT ART'!A:N,10,FALSE),"Ficha Técnica"),"")</f>
        <v>Ficha Técnica</v>
      </c>
    </row>
    <row r="39" spans="1:9" s="70" customFormat="1" ht="50.1" customHeight="1">
      <c r="A39" s="128"/>
      <c r="B39" s="86" t="s">
        <v>5526</v>
      </c>
      <c r="C39" s="68" t="s">
        <v>5525</v>
      </c>
      <c r="D39" s="95" t="s">
        <v>190</v>
      </c>
      <c r="E39" s="96" t="s">
        <v>6533</v>
      </c>
      <c r="F39" s="320">
        <v>320.08999999999997</v>
      </c>
      <c r="G39" s="66" t="s">
        <v>7309</v>
      </c>
      <c r="H39" s="97" t="str">
        <f>IFERROR(HYPERLINK(VLOOKUP(C39,'BT ART'!A:N,10,FALSE),"Ficha Técnica"),"")</f>
        <v>Ficha Técnica</v>
      </c>
    </row>
    <row r="40" spans="1:9" s="70" customFormat="1" ht="50.1" customHeight="1">
      <c r="A40" s="128"/>
      <c r="B40" s="86" t="s">
        <v>2474</v>
      </c>
      <c r="C40" s="68" t="s">
        <v>1755</v>
      </c>
      <c r="D40" s="95" t="s">
        <v>190</v>
      </c>
      <c r="E40" s="96" t="s">
        <v>4245</v>
      </c>
      <c r="F40" s="320">
        <v>84.65</v>
      </c>
      <c r="G40" s="66" t="s">
        <v>7309</v>
      </c>
      <c r="H40" s="97" t="str">
        <f>IFERROR(HYPERLINK(VLOOKUP(C40,'BT ART'!A:N,10,FALSE),"Ficha Técnica"),"")</f>
        <v>Ficha Técnica</v>
      </c>
    </row>
    <row r="41" spans="1:9" s="70" customFormat="1" ht="50.1" customHeight="1">
      <c r="A41" s="128"/>
      <c r="B41" s="86" t="s">
        <v>5228</v>
      </c>
      <c r="C41" s="68" t="s">
        <v>5222</v>
      </c>
      <c r="D41" s="95" t="s">
        <v>190</v>
      </c>
      <c r="E41" s="96" t="s">
        <v>5229</v>
      </c>
      <c r="F41" s="320">
        <v>95.3</v>
      </c>
      <c r="G41" s="66" t="s">
        <v>7309</v>
      </c>
      <c r="H41" s="277" t="str">
        <f>IFERROR(HYPERLINK(VLOOKUP(C41,'BT ART'!A:N,10,FALSE),"Ficha Técnica"),"")</f>
        <v>Ficha Técnica</v>
      </c>
    </row>
    <row r="42" spans="1:9" s="70" customFormat="1" ht="50.1" customHeight="1">
      <c r="A42" s="128"/>
      <c r="B42" s="86" t="s">
        <v>2475</v>
      </c>
      <c r="C42" s="68" t="s">
        <v>1832</v>
      </c>
      <c r="D42" s="95" t="s">
        <v>190</v>
      </c>
      <c r="E42" s="96" t="s">
        <v>1854</v>
      </c>
      <c r="F42" s="320">
        <v>84.65</v>
      </c>
      <c r="G42" s="66" t="s">
        <v>7309</v>
      </c>
      <c r="H42" s="97" t="str">
        <f>IFERROR(HYPERLINK(VLOOKUP(C42,'BT ART'!A:N,10,FALSE),"Ficha Técnica"),"")</f>
        <v>Ficha Técnica</v>
      </c>
    </row>
    <row r="43" spans="1:9" s="70" customFormat="1" ht="50.1" customHeight="1">
      <c r="A43" s="128"/>
      <c r="B43" s="86" t="s">
        <v>5273</v>
      </c>
      <c r="C43" s="68" t="s">
        <v>5223</v>
      </c>
      <c r="D43" s="95" t="s">
        <v>190</v>
      </c>
      <c r="E43" s="96" t="s">
        <v>5274</v>
      </c>
      <c r="F43" s="320">
        <v>95.25</v>
      </c>
      <c r="G43" s="66" t="s">
        <v>7309</v>
      </c>
      <c r="H43" s="277" t="str">
        <f>IFERROR(HYPERLINK(VLOOKUP(C43,'BT ART'!A:N,10,FALSE),"Ficha Técnica"),"")</f>
        <v>Ficha Técnica</v>
      </c>
      <c r="I43"/>
    </row>
    <row r="44" spans="1:9" s="70" customFormat="1" ht="50.1" customHeight="1">
      <c r="A44" s="128"/>
      <c r="B44" s="86" t="s">
        <v>2477</v>
      </c>
      <c r="C44" s="68" t="s">
        <v>3845</v>
      </c>
      <c r="D44" s="95" t="s">
        <v>190</v>
      </c>
      <c r="E44" s="96" t="s">
        <v>6277</v>
      </c>
      <c r="F44" s="320">
        <v>102.29</v>
      </c>
      <c r="G44" s="66" t="s">
        <v>7309</v>
      </c>
      <c r="H44" s="97" t="str">
        <f>IFERROR(HYPERLINK(VLOOKUP(C44,'BT ART'!A:N,10,FALSE),"Ficha Técnica"),"")</f>
        <v>Ficha Técnica</v>
      </c>
    </row>
    <row r="45" spans="1:9" s="70" customFormat="1" ht="50.1" customHeight="1">
      <c r="A45" s="128"/>
      <c r="B45" s="86" t="s">
        <v>2478</v>
      </c>
      <c r="C45" s="68" t="s">
        <v>3846</v>
      </c>
      <c r="D45" s="95" t="s">
        <v>190</v>
      </c>
      <c r="E45" s="96" t="s">
        <v>6278</v>
      </c>
      <c r="F45" s="320">
        <v>102.38</v>
      </c>
      <c r="G45" s="66" t="s">
        <v>7309</v>
      </c>
      <c r="H45" s="97" t="str">
        <f>IFERROR(HYPERLINK(VLOOKUP(C45,'BT ART'!A:N,10,FALSE),"Ficha Técnica"),"")</f>
        <v>Ficha Técnica</v>
      </c>
      <c r="I45"/>
    </row>
    <row r="46" spans="1:9" s="70" customFormat="1" ht="50.1" customHeight="1">
      <c r="A46" s="128"/>
      <c r="B46" s="86" t="s">
        <v>5929</v>
      </c>
      <c r="C46" s="68" t="s">
        <v>5928</v>
      </c>
      <c r="D46" s="95" t="s">
        <v>190</v>
      </c>
      <c r="E46" s="96" t="s">
        <v>5930</v>
      </c>
      <c r="F46" s="320">
        <v>109.18</v>
      </c>
      <c r="G46" s="66" t="s">
        <v>7309</v>
      </c>
      <c r="H46" s="97" t="str">
        <f>IFERROR(HYPERLINK(VLOOKUP(C46,'BT ART'!A:N,10,FALSE),"Ficha Técnica"),"")</f>
        <v>Ficha Técnica</v>
      </c>
    </row>
    <row r="47" spans="1:9" s="85" customFormat="1" ht="50.1" customHeight="1">
      <c r="A47" s="95"/>
      <c r="B47" s="86" t="s">
        <v>6037</v>
      </c>
      <c r="C47" s="106" t="s">
        <v>6036</v>
      </c>
      <c r="D47" s="95" t="s">
        <v>190</v>
      </c>
      <c r="E47" s="96" t="s">
        <v>6068</v>
      </c>
      <c r="F47" s="320">
        <v>148.16</v>
      </c>
      <c r="G47" s="66" t="s">
        <v>7309</v>
      </c>
      <c r="H47" s="97" t="str">
        <f>IFERROR(HYPERLINK(VLOOKUP(C47,'BT ART'!A:N,10,FALSE),"Ficha Técnica"),"")</f>
        <v>Ficha Técnica</v>
      </c>
    </row>
    <row r="48" spans="1:9" s="85" customFormat="1" ht="50.1" customHeight="1">
      <c r="A48" s="130"/>
      <c r="B48" s="86" t="s">
        <v>4274</v>
      </c>
      <c r="C48" s="106" t="s">
        <v>4273</v>
      </c>
      <c r="D48" s="95" t="s">
        <v>190</v>
      </c>
      <c r="E48" s="96" t="s">
        <v>4275</v>
      </c>
      <c r="F48" s="320">
        <v>256.92</v>
      </c>
      <c r="G48" s="66" t="s">
        <v>7309</v>
      </c>
      <c r="H48" s="97" t="str">
        <f>IFERROR(HYPERLINK(VLOOKUP(C48,'BT ART'!A:N,10,FALSE),"Ficha Técnica"),"")</f>
        <v>Ficha Técnica</v>
      </c>
    </row>
    <row r="49" spans="1:8" s="70" customFormat="1" ht="50.1" customHeight="1">
      <c r="A49" s="128"/>
      <c r="B49" s="86" t="s">
        <v>5356</v>
      </c>
      <c r="C49" s="68" t="s">
        <v>5355</v>
      </c>
      <c r="D49" s="95" t="s">
        <v>190</v>
      </c>
      <c r="E49" s="96" t="s">
        <v>5901</v>
      </c>
      <c r="F49" s="320">
        <v>391.7</v>
      </c>
      <c r="G49" s="66" t="s">
        <v>7309</v>
      </c>
      <c r="H49" s="97" t="str">
        <f>IFERROR(HYPERLINK(VLOOKUP(C49,'BT ART'!A:N,10,FALSE),"Ficha Técnica"),"")</f>
        <v>Ficha Técnica</v>
      </c>
    </row>
    <row r="50" spans="1:8" s="70" customFormat="1" ht="50.1" customHeight="1">
      <c r="A50"/>
      <c r="B50" s="86" t="s">
        <v>5879</v>
      </c>
      <c r="C50" s="68" t="s">
        <v>5878</v>
      </c>
      <c r="D50" s="95" t="s">
        <v>190</v>
      </c>
      <c r="E50" s="96" t="s">
        <v>5880</v>
      </c>
      <c r="F50" s="320">
        <v>411.83</v>
      </c>
      <c r="G50" s="66" t="s">
        <v>7309</v>
      </c>
      <c r="H50" s="277" t="str">
        <f>IFERROR(HYPERLINK(VLOOKUP(C50,'BT ART'!A:N,10,FALSE),"Ficha Técnica"),"")</f>
        <v>Ficha Técnica</v>
      </c>
    </row>
    <row r="51" spans="1:8" ht="15.75" customHeight="1">
      <c r="A51" s="384" t="s">
        <v>1359</v>
      </c>
      <c r="B51" s="384"/>
      <c r="C51" s="392"/>
      <c r="D51" s="385" t="s">
        <v>987</v>
      </c>
      <c r="E51" s="385"/>
      <c r="F51" s="319"/>
      <c r="G51" s="193"/>
      <c r="H51" s="194"/>
    </row>
    <row r="52" spans="1:8" s="294" customFormat="1" ht="50.1" customHeight="1">
      <c r="A52" s="121"/>
      <c r="B52" s="174" t="s">
        <v>2481</v>
      </c>
      <c r="C52" s="153" t="s">
        <v>824</v>
      </c>
      <c r="D52" s="121" t="s">
        <v>190</v>
      </c>
      <c r="E52" s="122" t="s">
        <v>6644</v>
      </c>
      <c r="F52" s="325">
        <v>0</v>
      </c>
      <c r="G52" s="123" t="s">
        <v>7309</v>
      </c>
      <c r="H52" s="124" t="str">
        <f>IFERROR(HYPERLINK(VLOOKUP(C52,'BT ART'!A:N,10,FALSE),"Ficha Técnica"),"")</f>
        <v>Ficha Técnica</v>
      </c>
    </row>
    <row r="53" spans="1:8" s="85" customFormat="1" ht="50.1" customHeight="1">
      <c r="A53" s="95"/>
      <c r="B53" s="86" t="s">
        <v>2482</v>
      </c>
      <c r="C53" s="68" t="s">
        <v>1904</v>
      </c>
      <c r="D53" s="95" t="s">
        <v>190</v>
      </c>
      <c r="E53" s="96" t="s">
        <v>1910</v>
      </c>
      <c r="F53" s="320">
        <v>158.83000000000001</v>
      </c>
      <c r="G53" s="66" t="s">
        <v>7309</v>
      </c>
      <c r="H53" s="97" t="str">
        <f>IFERROR(HYPERLINK(VLOOKUP(C53,'BT ART'!A:N,10,FALSE),"Ficha Técnica"),"")</f>
        <v>Ficha Técnica</v>
      </c>
    </row>
    <row r="54" spans="1:8" s="85" customFormat="1" ht="50.1" customHeight="1">
      <c r="A54" s="130"/>
      <c r="B54" s="86" t="s">
        <v>6949</v>
      </c>
      <c r="C54" s="106" t="s">
        <v>6909</v>
      </c>
      <c r="D54" s="95" t="s">
        <v>190</v>
      </c>
      <c r="E54" s="96" t="s">
        <v>2105</v>
      </c>
      <c r="F54" s="320">
        <v>292.3</v>
      </c>
      <c r="G54" s="66" t="s">
        <v>7309</v>
      </c>
      <c r="H54" s="97" t="str">
        <f>IFERROR(HYPERLINK(VLOOKUP(C54,'BT ART'!A:N,10,FALSE),"Ficha Técnica"),"")</f>
        <v>Ficha Técnica</v>
      </c>
    </row>
    <row r="55" spans="1:8" s="85" customFormat="1" ht="50.1" customHeight="1">
      <c r="A55" s="130"/>
      <c r="B55" s="86" t="s">
        <v>4545</v>
      </c>
      <c r="C55" s="106" t="s">
        <v>4544</v>
      </c>
      <c r="D55" s="95" t="s">
        <v>190</v>
      </c>
      <c r="E55" s="96" t="s">
        <v>4554</v>
      </c>
      <c r="F55" s="320">
        <v>391.71</v>
      </c>
      <c r="G55" s="66" t="s">
        <v>7309</v>
      </c>
      <c r="H55" s="97" t="str">
        <f>IFERROR(HYPERLINK(VLOOKUP(C55,'BT ART'!A:N,10,FALSE),"Ficha Técnica"),"")</f>
        <v>Ficha Técnica</v>
      </c>
    </row>
    <row r="56" spans="1:8" s="85" customFormat="1" ht="50.1" customHeight="1">
      <c r="A56" s="26"/>
      <c r="B56" s="86" t="s">
        <v>6222</v>
      </c>
      <c r="C56" s="106" t="s">
        <v>6221</v>
      </c>
      <c r="D56" s="95" t="s">
        <v>190</v>
      </c>
      <c r="E56" s="110" t="s">
        <v>3579</v>
      </c>
      <c r="F56" s="320">
        <v>298.17</v>
      </c>
      <c r="G56" s="66" t="s">
        <v>7309</v>
      </c>
      <c r="H56" s="97" t="str">
        <f>IFERROR(HYPERLINK(VLOOKUP(C56,'BT ART'!A:N,10,FALSE),"Ficha Técnica"),"")</f>
        <v>Ficha Técnica</v>
      </c>
    </row>
    <row r="57" spans="1:8" s="85" customFormat="1" ht="50.1" customHeight="1">
      <c r="A57" s="130"/>
      <c r="B57" s="86" t="s">
        <v>2484</v>
      </c>
      <c r="C57" s="106" t="s">
        <v>4849</v>
      </c>
      <c r="D57" s="95" t="s">
        <v>190</v>
      </c>
      <c r="E57" s="96" t="s">
        <v>1911</v>
      </c>
      <c r="F57" s="320">
        <v>282.2</v>
      </c>
      <c r="G57" s="66" t="s">
        <v>7309</v>
      </c>
      <c r="H57" s="97" t="str">
        <f>IFERROR(HYPERLINK(VLOOKUP(C57,'BT ART'!A:N,10,FALSE),"Ficha Técnica"),"")</f>
        <v>Ficha Técnica</v>
      </c>
    </row>
    <row r="58" spans="1:8" ht="15.75" customHeight="1">
      <c r="A58" s="384" t="s">
        <v>1359</v>
      </c>
      <c r="B58" s="384"/>
      <c r="C58" s="392"/>
      <c r="D58" s="385" t="s">
        <v>5285</v>
      </c>
      <c r="E58" s="385"/>
      <c r="F58" s="319"/>
      <c r="G58" s="193"/>
      <c r="H58" s="194"/>
    </row>
    <row r="59" spans="1:8" s="85" customFormat="1" ht="50.1" customHeight="1">
      <c r="A59" s="130"/>
      <c r="B59" s="86" t="s">
        <v>2486</v>
      </c>
      <c r="C59" s="106" t="s">
        <v>575</v>
      </c>
      <c r="D59" s="95" t="s">
        <v>190</v>
      </c>
      <c r="E59" s="96" t="s">
        <v>441</v>
      </c>
      <c r="F59" s="320">
        <v>449.26</v>
      </c>
      <c r="G59" s="66" t="s">
        <v>7309</v>
      </c>
      <c r="H59" s="97" t="str">
        <f>IFERROR(HYPERLINK(VLOOKUP(C59,'BT ART'!A:N,10,FALSE),"Ficha Técnica"),"")</f>
        <v>Ficha Técnica</v>
      </c>
    </row>
    <row r="60" spans="1:8" s="85" customFormat="1" ht="50.1" customHeight="1">
      <c r="A60" s="130"/>
      <c r="B60" s="86" t="s">
        <v>5491</v>
      </c>
      <c r="C60" s="106" t="s">
        <v>5490</v>
      </c>
      <c r="D60" s="95" t="s">
        <v>190</v>
      </c>
      <c r="E60" s="102" t="s">
        <v>6532</v>
      </c>
      <c r="F60" s="320">
        <v>485.21</v>
      </c>
      <c r="G60" s="66" t="s">
        <v>7309</v>
      </c>
      <c r="H60" s="277" t="str">
        <f>IFERROR(HYPERLINK(VLOOKUP(C60,'BT ART'!A:N,10,FALSE),"Ficha Técnica"),"")</f>
        <v>Ficha Técnica</v>
      </c>
    </row>
    <row r="61" spans="1:8" s="85" customFormat="1" ht="50.1" customHeight="1">
      <c r="A61" s="130"/>
      <c r="B61" s="86" t="s">
        <v>2487</v>
      </c>
      <c r="C61" s="106" t="s">
        <v>1354</v>
      </c>
      <c r="D61" s="95" t="s">
        <v>190</v>
      </c>
      <c r="E61" s="96" t="s">
        <v>6279</v>
      </c>
      <c r="F61" s="320">
        <v>391.36</v>
      </c>
      <c r="G61" s="66" t="s">
        <v>7309</v>
      </c>
      <c r="H61" s="97" t="str">
        <f>IFERROR(HYPERLINK(VLOOKUP(C61,'BT ART'!A:N,10,FALSE),"Ficha Técnica"),"")</f>
        <v>Ficha Técnica</v>
      </c>
    </row>
    <row r="62" spans="1:8" s="85" customFormat="1" ht="50.1" customHeight="1">
      <c r="A62" s="130"/>
      <c r="B62" s="86" t="s">
        <v>2488</v>
      </c>
      <c r="C62" s="106" t="s">
        <v>1355</v>
      </c>
      <c r="D62" s="95" t="s">
        <v>190</v>
      </c>
      <c r="E62" s="96" t="s">
        <v>1360</v>
      </c>
      <c r="F62" s="320">
        <v>566.85</v>
      </c>
      <c r="G62" s="66" t="s">
        <v>7309</v>
      </c>
      <c r="H62" s="97" t="str">
        <f>IFERROR(HYPERLINK(VLOOKUP(C62,'BT ART'!A:N,10,FALSE),"Ficha Técnica"),"")</f>
        <v>Ficha Técnica</v>
      </c>
    </row>
    <row r="63" spans="1:8" s="85" customFormat="1" ht="50.1" customHeight="1">
      <c r="A63" s="130"/>
      <c r="B63" s="86" t="s">
        <v>5142</v>
      </c>
      <c r="C63" s="106" t="s">
        <v>5141</v>
      </c>
      <c r="D63" s="95" t="s">
        <v>190</v>
      </c>
      <c r="E63" s="96" t="s">
        <v>5143</v>
      </c>
      <c r="F63" s="320">
        <v>509.63</v>
      </c>
      <c r="G63" s="66" t="s">
        <v>7309</v>
      </c>
      <c r="H63" s="97" t="str">
        <f>IFERROR(HYPERLINK(VLOOKUP(C63,'BT ART'!A:N,10,FALSE),"Ficha Técnica"),"")</f>
        <v>Ficha Técnica</v>
      </c>
    </row>
    <row r="64" spans="1:8" s="85" customFormat="1" ht="50.1" customHeight="1">
      <c r="A64" s="130"/>
      <c r="B64" s="86" t="s">
        <v>6058</v>
      </c>
      <c r="C64" s="106" t="s">
        <v>6227</v>
      </c>
      <c r="D64" s="95" t="s">
        <v>190</v>
      </c>
      <c r="E64" s="96" t="s">
        <v>6059</v>
      </c>
      <c r="F64" s="320">
        <v>673.2</v>
      </c>
      <c r="G64" s="66" t="s">
        <v>7309</v>
      </c>
      <c r="H64" s="97" t="str">
        <f>IFERROR(HYPERLINK(VLOOKUP(C64,'BT ART'!A:N,10,FALSE),"Ficha Técnica"),"")</f>
        <v>Ficha Técnica</v>
      </c>
    </row>
    <row r="65" spans="1:8" s="70" customFormat="1" ht="50.1" customHeight="1">
      <c r="B65" s="86" t="s">
        <v>5261</v>
      </c>
      <c r="C65" s="133" t="s">
        <v>5260</v>
      </c>
      <c r="D65" s="95" t="s">
        <v>190</v>
      </c>
      <c r="E65" s="96" t="s">
        <v>5276</v>
      </c>
      <c r="F65" s="320">
        <v>1516.28</v>
      </c>
      <c r="G65" s="66" t="s">
        <v>7309</v>
      </c>
      <c r="H65" s="97" t="str">
        <f>IFERROR(HYPERLINK(VLOOKUP(C65,'BT ART'!A:N,10,FALSE),"Ficha Técnica"),"")</f>
        <v>Ficha Técnica</v>
      </c>
    </row>
    <row r="66" spans="1:8" s="70" customFormat="1" ht="50.1" customHeight="1">
      <c r="B66" s="86" t="s">
        <v>2522</v>
      </c>
      <c r="C66" s="133" t="s">
        <v>1084</v>
      </c>
      <c r="D66" s="95" t="s">
        <v>190</v>
      </c>
      <c r="E66" s="102" t="s">
        <v>1075</v>
      </c>
      <c r="F66" s="320">
        <v>1972.56</v>
      </c>
      <c r="G66" s="66" t="s">
        <v>7309</v>
      </c>
      <c r="H66" s="97" t="str">
        <f>IFERROR(HYPERLINK(VLOOKUP(C66,'BT ART'!A:N,10,FALSE),"Ficha Técnica"),"")</f>
        <v>Ficha Técnica</v>
      </c>
    </row>
    <row r="67" spans="1:8" ht="18.75" customHeight="1">
      <c r="A67" s="384" t="s">
        <v>794</v>
      </c>
      <c r="B67" s="384"/>
      <c r="C67" s="392"/>
      <c r="D67" s="385" t="s">
        <v>1172</v>
      </c>
      <c r="E67" s="385"/>
      <c r="F67" s="319"/>
      <c r="G67" s="193"/>
      <c r="H67" s="194"/>
    </row>
    <row r="68" spans="1:8" s="70" customFormat="1" ht="50.1" customHeight="1">
      <c r="A68" s="129"/>
      <c r="B68" s="86" t="s">
        <v>4716</v>
      </c>
      <c r="C68" s="131" t="s">
        <v>4715</v>
      </c>
      <c r="D68" s="95" t="s">
        <v>190</v>
      </c>
      <c r="E68" s="96" t="s">
        <v>4717</v>
      </c>
      <c r="F68" s="320">
        <v>148.16999999999999</v>
      </c>
      <c r="G68" s="66" t="s">
        <v>7309</v>
      </c>
      <c r="H68" s="97" t="str">
        <f>IFERROR(HYPERLINK(VLOOKUP(C68,'BT ART'!A:N,10,FALSE),"Ficha Técnica"),"")</f>
        <v>Ficha Técnica</v>
      </c>
    </row>
    <row r="69" spans="1:8" s="70" customFormat="1" ht="50.1" customHeight="1">
      <c r="A69" s="129"/>
      <c r="B69" s="86" t="s">
        <v>2490</v>
      </c>
      <c r="C69" s="131" t="s">
        <v>1838</v>
      </c>
      <c r="D69" s="95" t="s">
        <v>190</v>
      </c>
      <c r="E69" s="96" t="s">
        <v>6280</v>
      </c>
      <c r="F69" s="320">
        <v>137.57</v>
      </c>
      <c r="G69" s="66" t="s">
        <v>7309</v>
      </c>
      <c r="H69" s="97" t="str">
        <f>IFERROR(HYPERLINK(VLOOKUP(C69,'BT ART'!A:N,10,FALSE),"Ficha Técnica"),"")</f>
        <v>Ficha Técnica</v>
      </c>
    </row>
    <row r="70" spans="1:8" s="70" customFormat="1" ht="50.1" customHeight="1">
      <c r="A70" s="129"/>
      <c r="B70" s="86" t="s">
        <v>5270</v>
      </c>
      <c r="C70" s="131" t="s">
        <v>5269</v>
      </c>
      <c r="D70" s="95" t="s">
        <v>190</v>
      </c>
      <c r="E70" s="96" t="s">
        <v>6526</v>
      </c>
      <c r="F70" s="320">
        <v>148.16999999999999</v>
      </c>
      <c r="G70" s="66" t="s">
        <v>7309</v>
      </c>
      <c r="H70" s="97" t="str">
        <f>IFERROR(HYPERLINK(VLOOKUP(C70,'BT ART'!A:N,10,FALSE),"Ficha Técnica"),"")</f>
        <v>Ficha Técnica</v>
      </c>
    </row>
    <row r="71" spans="1:8" s="70" customFormat="1" ht="50.1" customHeight="1">
      <c r="A71" s="129"/>
      <c r="B71" s="86" t="s">
        <v>5899</v>
      </c>
      <c r="C71" s="131" t="s">
        <v>5898</v>
      </c>
      <c r="D71" s="95" t="s">
        <v>190</v>
      </c>
      <c r="E71" s="96" t="s">
        <v>5900</v>
      </c>
      <c r="F71" s="320">
        <v>131.04</v>
      </c>
      <c r="G71" s="66" t="s">
        <v>7309</v>
      </c>
      <c r="H71" s="97" t="str">
        <f>IFERROR(HYPERLINK(VLOOKUP(C71,'BT ART'!A:N,10,FALSE),"Ficha Técnica"),"")</f>
        <v>Ficha Técnica</v>
      </c>
    </row>
    <row r="72" spans="1:8" s="70" customFormat="1" ht="50.1" customHeight="1">
      <c r="A72" s="129"/>
      <c r="B72" s="86" t="s">
        <v>6797</v>
      </c>
      <c r="C72" s="131" t="s">
        <v>6796</v>
      </c>
      <c r="D72" s="95" t="s">
        <v>190</v>
      </c>
      <c r="E72" s="96" t="s">
        <v>6798</v>
      </c>
      <c r="F72" s="320">
        <v>154.94999999999999</v>
      </c>
      <c r="G72" s="66" t="s">
        <v>7309</v>
      </c>
      <c r="H72" s="97" t="str">
        <f>IFERROR(HYPERLINK(VLOOKUP(C72,'BT ART'!A:N,10,FALSE),"Ficha Técnica"),"")</f>
        <v>Ficha Técnica</v>
      </c>
    </row>
    <row r="73" spans="1:8" s="70" customFormat="1" ht="49.5" customHeight="1">
      <c r="A73" s="129"/>
      <c r="B73" s="86" t="s">
        <v>2493</v>
      </c>
      <c r="C73" s="132" t="s">
        <v>7098</v>
      </c>
      <c r="D73" s="95" t="s">
        <v>190</v>
      </c>
      <c r="E73" s="96" t="s">
        <v>5831</v>
      </c>
      <c r="F73" s="320">
        <v>172.85</v>
      </c>
      <c r="G73" s="66" t="s">
        <v>7309</v>
      </c>
      <c r="H73" s="97" t="str">
        <f>IFERROR(HYPERLINK(VLOOKUP(C73,'BT ART'!A:N,10,FALSE),"Ficha Técnica"),"")</f>
        <v>Ficha Técnica</v>
      </c>
    </row>
    <row r="74" spans="1:8" s="70" customFormat="1" ht="49.5" customHeight="1">
      <c r="A74" s="129"/>
      <c r="B74" s="86" t="s">
        <v>6079</v>
      </c>
      <c r="C74" s="132" t="s">
        <v>6078</v>
      </c>
      <c r="D74" s="95" t="s">
        <v>190</v>
      </c>
      <c r="E74" s="96" t="s">
        <v>6080</v>
      </c>
      <c r="F74" s="320">
        <v>172.85</v>
      </c>
      <c r="G74" s="66" t="s">
        <v>7309</v>
      </c>
      <c r="H74" s="97" t="str">
        <f>IFERROR(HYPERLINK(VLOOKUP(C74,'BT ART'!A:N,10,FALSE),"Ficha Técnica"),"")</f>
        <v>Ficha Técnica</v>
      </c>
    </row>
    <row r="75" spans="1:8" s="70" customFormat="1" ht="50.1" customHeight="1">
      <c r="A75" s="129"/>
      <c r="B75" s="86" t="s">
        <v>2494</v>
      </c>
      <c r="C75" s="132" t="s">
        <v>2127</v>
      </c>
      <c r="D75" s="95" t="s">
        <v>190</v>
      </c>
      <c r="E75" s="96" t="s">
        <v>2130</v>
      </c>
      <c r="F75" s="320">
        <v>155.21</v>
      </c>
      <c r="G75" s="66" t="s">
        <v>7309</v>
      </c>
      <c r="H75" s="97" t="str">
        <f>IFERROR(HYPERLINK(VLOOKUP(C75,'BT ART'!A:N,10,FALSE),"Ficha Técnica"),"")</f>
        <v>Ficha Técnica</v>
      </c>
    </row>
    <row r="76" spans="1:8" s="70" customFormat="1" ht="50.1" customHeight="1">
      <c r="A76" s="129"/>
      <c r="B76" s="86" t="s">
        <v>5278</v>
      </c>
      <c r="C76" s="132" t="s">
        <v>5277</v>
      </c>
      <c r="D76" s="95" t="s">
        <v>190</v>
      </c>
      <c r="E76" s="96" t="s">
        <v>5279</v>
      </c>
      <c r="F76" s="320">
        <v>265.35000000000002</v>
      </c>
      <c r="G76" s="66" t="s">
        <v>7309</v>
      </c>
      <c r="H76" s="97" t="str">
        <f>IFERROR(HYPERLINK(VLOOKUP(C76,'BT ART'!A:N,10,FALSE),"Ficha Técnica"),"")</f>
        <v>Ficha Técnica</v>
      </c>
    </row>
    <row r="77" spans="1:8" s="70" customFormat="1" ht="50.1" customHeight="1">
      <c r="A77" s="129"/>
      <c r="B77" s="86" t="s">
        <v>4158</v>
      </c>
      <c r="C77" s="132" t="s">
        <v>4157</v>
      </c>
      <c r="D77" s="95" t="s">
        <v>190</v>
      </c>
      <c r="E77" s="96" t="s">
        <v>4159</v>
      </c>
      <c r="F77" s="320">
        <v>265.35000000000002</v>
      </c>
      <c r="G77" s="66" t="s">
        <v>7309</v>
      </c>
      <c r="H77" s="97" t="str">
        <f>IFERROR(HYPERLINK(VLOOKUP(C77,'BT ART'!A:N,10,FALSE),"Ficha Técnica"),"")</f>
        <v>Ficha Técnica</v>
      </c>
    </row>
    <row r="78" spans="1:8" s="70" customFormat="1" ht="50.1" customHeight="1">
      <c r="A78" s="129"/>
      <c r="B78" s="86" t="s">
        <v>4790</v>
      </c>
      <c r="C78" s="132" t="s">
        <v>4785</v>
      </c>
      <c r="D78" s="95" t="s">
        <v>190</v>
      </c>
      <c r="E78" s="96" t="s">
        <v>4791</v>
      </c>
      <c r="F78" s="320">
        <v>379.07</v>
      </c>
      <c r="G78" s="66" t="s">
        <v>7309</v>
      </c>
      <c r="H78" s="97" t="str">
        <f>IFERROR(HYPERLINK(VLOOKUP(C78,'BT ART'!A:N,10,FALSE),"Ficha Técnica"),"")</f>
        <v>Ficha Técnica</v>
      </c>
    </row>
    <row r="79" spans="1:8" s="70" customFormat="1" ht="50.1" customHeight="1">
      <c r="A79" s="129"/>
      <c r="B79" s="86" t="s">
        <v>2495</v>
      </c>
      <c r="C79" s="132" t="s">
        <v>1840</v>
      </c>
      <c r="D79" s="95" t="s">
        <v>190</v>
      </c>
      <c r="E79" s="96" t="s">
        <v>1852</v>
      </c>
      <c r="F79" s="320">
        <v>144.16999999999999</v>
      </c>
      <c r="G79" s="66" t="s">
        <v>7309</v>
      </c>
      <c r="H79" s="97" t="str">
        <f>IFERROR(HYPERLINK(VLOOKUP(C79,'BT ART'!A:N,10,FALSE),"Ficha Técnica"),"")</f>
        <v>Ficha Técnica</v>
      </c>
    </row>
    <row r="80" spans="1:8" s="70" customFormat="1" ht="50.1" customHeight="1">
      <c r="A80" s="129"/>
      <c r="B80" s="86" t="s">
        <v>5331</v>
      </c>
      <c r="C80" s="132" t="s">
        <v>5321</v>
      </c>
      <c r="D80" s="95" t="s">
        <v>190</v>
      </c>
      <c r="E80" s="96" t="s">
        <v>5332</v>
      </c>
      <c r="F80" s="320">
        <v>148.16999999999999</v>
      </c>
      <c r="G80" s="66" t="s">
        <v>7309</v>
      </c>
      <c r="H80" s="97" t="str">
        <f>IFERROR(HYPERLINK(VLOOKUP(C80,'BT ART'!A:N,10,FALSE),"Ficha Técnica"),"")</f>
        <v>Ficha Técnica</v>
      </c>
    </row>
    <row r="81" spans="1:9" s="70" customFormat="1" ht="50.1" customHeight="1">
      <c r="A81" s="129"/>
      <c r="B81" s="86" t="s">
        <v>4119</v>
      </c>
      <c r="C81" s="132" t="s">
        <v>4116</v>
      </c>
      <c r="D81" s="95" t="s">
        <v>190</v>
      </c>
      <c r="E81" s="96" t="s">
        <v>4120</v>
      </c>
      <c r="F81" s="320">
        <v>137.57</v>
      </c>
      <c r="G81" s="66" t="s">
        <v>7309</v>
      </c>
      <c r="H81" s="97" t="str">
        <f>IFERROR(HYPERLINK(VLOOKUP(C81,'BT ART'!A:N,10,FALSE),"Ficha Técnica"),"")</f>
        <v>Ficha Técnica</v>
      </c>
    </row>
    <row r="82" spans="1:9" s="70" customFormat="1" ht="50.1" customHeight="1">
      <c r="A82" s="129"/>
      <c r="B82" s="86" t="s">
        <v>5334</v>
      </c>
      <c r="C82" s="132" t="s">
        <v>5333</v>
      </c>
      <c r="D82" s="95" t="s">
        <v>190</v>
      </c>
      <c r="E82" s="96" t="s">
        <v>5335</v>
      </c>
      <c r="F82" s="320">
        <v>147.91999999999999</v>
      </c>
      <c r="G82" s="66" t="s">
        <v>7309</v>
      </c>
      <c r="H82" s="97" t="str">
        <f>IFERROR(HYPERLINK(VLOOKUP(C82,'BT ART'!A:N,10,FALSE),"Ficha Técnica"),"")</f>
        <v>Ficha Técnica</v>
      </c>
      <c r="I82"/>
    </row>
    <row r="83" spans="1:9" s="70" customFormat="1" ht="50.1" customHeight="1">
      <c r="A83" s="129"/>
      <c r="B83" s="86" t="s">
        <v>6090</v>
      </c>
      <c r="C83" s="117" t="s">
        <v>6089</v>
      </c>
      <c r="D83" s="95" t="s">
        <v>190</v>
      </c>
      <c r="E83" s="96" t="s">
        <v>6091</v>
      </c>
      <c r="F83" s="320">
        <v>154.94999999999999</v>
      </c>
      <c r="G83" s="66" t="s">
        <v>7309</v>
      </c>
      <c r="H83" s="97" t="str">
        <f>IFERROR(HYPERLINK(VLOOKUP(C83,'BT ART'!A:N,10,FALSE),"Ficha Técnica"),"")</f>
        <v>Ficha Técnica</v>
      </c>
    </row>
    <row r="84" spans="1:9" s="70" customFormat="1" ht="50.1" customHeight="1">
      <c r="A84" s="129"/>
      <c r="B84" s="86" t="s">
        <v>5529</v>
      </c>
      <c r="C84" s="132" t="s">
        <v>5528</v>
      </c>
      <c r="D84" s="95" t="s">
        <v>190</v>
      </c>
      <c r="E84" s="96" t="s">
        <v>5560</v>
      </c>
      <c r="F84" s="320">
        <v>155.21</v>
      </c>
      <c r="G84" s="66" t="s">
        <v>7309</v>
      </c>
      <c r="H84" s="97" t="str">
        <f>IFERROR(HYPERLINK(VLOOKUP(C84,'BT ART'!A:N,10,FALSE),"Ficha Técnica"),"")</f>
        <v>Ficha Técnica</v>
      </c>
    </row>
    <row r="85" spans="1:9" s="70" customFormat="1" ht="50.1" customHeight="1">
      <c r="A85" s="129"/>
      <c r="B85" s="86" t="s">
        <v>2496</v>
      </c>
      <c r="C85" s="132" t="s">
        <v>1868</v>
      </c>
      <c r="D85" s="95" t="s">
        <v>190</v>
      </c>
      <c r="E85" s="96" t="s">
        <v>1907</v>
      </c>
      <c r="F85" s="320">
        <v>172.85</v>
      </c>
      <c r="G85" s="66" t="s">
        <v>7309</v>
      </c>
      <c r="H85" s="97" t="str">
        <f>IFERROR(HYPERLINK(VLOOKUP(C85,'BT ART'!A:N,10,FALSE),"Ficha Técnica"),"")</f>
        <v>Ficha Técnica</v>
      </c>
    </row>
    <row r="86" spans="1:9" s="70" customFormat="1" ht="50.1" customHeight="1">
      <c r="A86" s="129"/>
      <c r="B86" s="86" t="s">
        <v>2497</v>
      </c>
      <c r="C86" s="132" t="s">
        <v>1869</v>
      </c>
      <c r="D86" s="95" t="s">
        <v>190</v>
      </c>
      <c r="E86" s="96" t="s">
        <v>6281</v>
      </c>
      <c r="F86" s="320">
        <v>183.43</v>
      </c>
      <c r="G86" s="66" t="s">
        <v>7309</v>
      </c>
      <c r="H86" s="97" t="str">
        <f>IFERROR(HYPERLINK(VLOOKUP(C86,'BT ART'!A:N,10,FALSE),"Ficha Técnica"),"")</f>
        <v>Ficha Técnica</v>
      </c>
    </row>
    <row r="87" spans="1:9" s="70" customFormat="1" ht="50.1" customHeight="1">
      <c r="A87" s="129"/>
      <c r="B87" s="86" t="s">
        <v>6788</v>
      </c>
      <c r="C87" s="132" t="s">
        <v>6787</v>
      </c>
      <c r="D87" s="95" t="s">
        <v>190</v>
      </c>
      <c r="E87" s="96" t="s">
        <v>6789</v>
      </c>
      <c r="F87" s="320">
        <v>232</v>
      </c>
      <c r="G87" s="66" t="s">
        <v>7309</v>
      </c>
      <c r="H87" s="97" t="str">
        <f>IFERROR(HYPERLINK(VLOOKUP(C87,'BT ART'!A:N,10,FALSE),"Ficha Técnica"),"")</f>
        <v>Ficha Técnica</v>
      </c>
    </row>
    <row r="88" spans="1:9" s="70" customFormat="1" ht="50.1" customHeight="1">
      <c r="A88" s="129"/>
      <c r="B88" s="86" t="s">
        <v>4979</v>
      </c>
      <c r="C88" s="132" t="s">
        <v>4978</v>
      </c>
      <c r="D88" s="95" t="s">
        <v>190</v>
      </c>
      <c r="E88" s="96" t="s">
        <v>5044</v>
      </c>
      <c r="F88" s="320">
        <v>428.91</v>
      </c>
      <c r="G88" s="66" t="s">
        <v>7309</v>
      </c>
      <c r="H88" s="97" t="str">
        <f>IFERROR(HYPERLINK(VLOOKUP(C88,'BT ART'!A:N,10,FALSE),"Ficha Técnica"),"")</f>
        <v>Ficha Técnica</v>
      </c>
    </row>
    <row r="89" spans="1:9" ht="15.75" customHeight="1">
      <c r="A89" s="384" t="s">
        <v>794</v>
      </c>
      <c r="B89" s="384"/>
      <c r="C89" s="392"/>
      <c r="D89" s="385" t="s">
        <v>988</v>
      </c>
      <c r="E89" s="385"/>
      <c r="F89" s="319"/>
      <c r="G89" s="193"/>
      <c r="H89" s="194"/>
    </row>
    <row r="90" spans="1:9" s="70" customFormat="1" ht="50.1" customHeight="1">
      <c r="A90" s="26"/>
      <c r="B90" s="86" t="s">
        <v>2500</v>
      </c>
      <c r="C90" s="94" t="s">
        <v>1177</v>
      </c>
      <c r="D90" s="95" t="s">
        <v>190</v>
      </c>
      <c r="E90" s="96" t="s">
        <v>1320</v>
      </c>
      <c r="F90" s="320">
        <v>198.31</v>
      </c>
      <c r="G90" s="66" t="s">
        <v>7309</v>
      </c>
      <c r="H90" s="97" t="str">
        <f>IFERROR(HYPERLINK(VLOOKUP(C90,'BT ART'!A:N,10,FALSE),"Ficha Técnica"),"")</f>
        <v>Ficha Técnica</v>
      </c>
    </row>
    <row r="91" spans="1:9" s="70" customFormat="1" ht="50.1" customHeight="1">
      <c r="A91" s="26"/>
      <c r="B91" s="86" t="s">
        <v>2499</v>
      </c>
      <c r="C91" s="94" t="s">
        <v>7149</v>
      </c>
      <c r="D91" s="95" t="s">
        <v>190</v>
      </c>
      <c r="E91" s="96" t="s">
        <v>1734</v>
      </c>
      <c r="F91" s="320">
        <v>243</v>
      </c>
      <c r="G91" s="66" t="s">
        <v>7309</v>
      </c>
      <c r="H91" s="97" t="str">
        <f>IFERROR(HYPERLINK(VLOOKUP(C91,'BT ART'!A:N,10,FALSE),"Ficha Técnica"),"")</f>
        <v>Ficha Técnica</v>
      </c>
    </row>
    <row r="92" spans="1:9" s="70" customFormat="1" ht="50.1" customHeight="1">
      <c r="A92" s="26"/>
      <c r="B92" s="86" t="s">
        <v>2501</v>
      </c>
      <c r="C92" s="94" t="s">
        <v>1930</v>
      </c>
      <c r="D92" s="95" t="s">
        <v>190</v>
      </c>
      <c r="E92" s="96" t="s">
        <v>1935</v>
      </c>
      <c r="F92" s="320">
        <v>224.55</v>
      </c>
      <c r="G92" s="66" t="s">
        <v>7309</v>
      </c>
      <c r="H92" s="97" t="str">
        <f>IFERROR(HYPERLINK(VLOOKUP(C92,'BT ART'!A:N,10,FALSE),"Ficha Técnica"),"")</f>
        <v>Ficha Técnica</v>
      </c>
    </row>
    <row r="93" spans="1:9" s="70" customFormat="1" ht="50.1" customHeight="1">
      <c r="A93" s="26"/>
      <c r="B93" s="86" t="s">
        <v>2503</v>
      </c>
      <c r="C93" s="94" t="s">
        <v>1554</v>
      </c>
      <c r="D93" s="95" t="s">
        <v>190</v>
      </c>
      <c r="E93" s="96" t="s">
        <v>1628</v>
      </c>
      <c r="F93" s="320">
        <v>243.4</v>
      </c>
      <c r="G93" s="66" t="s">
        <v>7309</v>
      </c>
      <c r="H93" s="97" t="str">
        <f>IFERROR(HYPERLINK(VLOOKUP(C93,'BT ART'!A:N,10,FALSE),"Ficha Técnica"),"")</f>
        <v>Ficha Técnica</v>
      </c>
    </row>
    <row r="94" spans="1:9" s="70" customFormat="1" ht="50.1" customHeight="1">
      <c r="A94" s="129"/>
      <c r="B94" s="86" t="s">
        <v>2504</v>
      </c>
      <c r="C94" s="132" t="s">
        <v>3833</v>
      </c>
      <c r="D94" s="95" t="s">
        <v>190</v>
      </c>
      <c r="E94" s="96" t="s">
        <v>5563</v>
      </c>
      <c r="F94" s="320">
        <v>342.15</v>
      </c>
      <c r="G94" s="66" t="s">
        <v>7309</v>
      </c>
      <c r="H94" s="97" t="str">
        <f>IFERROR(HYPERLINK(VLOOKUP(C94,'BT ART'!A:N,10,FALSE),"Ficha Técnica"),"")</f>
        <v>Ficha Técnica</v>
      </c>
    </row>
    <row r="95" spans="1:9" s="70" customFormat="1" ht="50.1" customHeight="1">
      <c r="A95" s="26"/>
      <c r="B95" s="86" t="s">
        <v>2505</v>
      </c>
      <c r="C95" s="132" t="s">
        <v>3820</v>
      </c>
      <c r="D95" s="95" t="s">
        <v>190</v>
      </c>
      <c r="E95" s="96" t="s">
        <v>652</v>
      </c>
      <c r="F95" s="320">
        <v>232.19</v>
      </c>
      <c r="G95" s="66" t="s">
        <v>7309</v>
      </c>
      <c r="H95" s="97" t="str">
        <f>IFERROR(HYPERLINK(VLOOKUP(C95,'BT ART'!A:N,10,FALSE),"Ficha Técnica"),"")</f>
        <v>Ficha Técnica</v>
      </c>
    </row>
    <row r="96" spans="1:9" s="70" customFormat="1" ht="50.1" customHeight="1">
      <c r="A96" s="26"/>
      <c r="B96" s="86" t="s">
        <v>2506</v>
      </c>
      <c r="C96" s="94" t="s">
        <v>3954</v>
      </c>
      <c r="D96" s="95" t="s">
        <v>190</v>
      </c>
      <c r="E96" s="96" t="s">
        <v>3953</v>
      </c>
      <c r="F96" s="320">
        <v>302.38</v>
      </c>
      <c r="G96" s="66" t="s">
        <v>7309</v>
      </c>
      <c r="H96" s="97" t="str">
        <f>IFERROR(HYPERLINK(VLOOKUP(C96,'BT ART'!A:N,10,FALSE),"Ficha Técnica"),"")</f>
        <v>Ficha Técnica</v>
      </c>
    </row>
    <row r="97" spans="1:8" s="70" customFormat="1" ht="50.1" customHeight="1">
      <c r="A97" s="1"/>
      <c r="B97" s="86" t="s">
        <v>5084</v>
      </c>
      <c r="C97" s="94" t="s">
        <v>5083</v>
      </c>
      <c r="D97" s="95" t="s">
        <v>190</v>
      </c>
      <c r="E97" s="96" t="s">
        <v>5085</v>
      </c>
      <c r="F97" s="320">
        <v>414.46</v>
      </c>
      <c r="G97" s="66" t="s">
        <v>7309</v>
      </c>
      <c r="H97" s="97" t="str">
        <f>IFERROR(HYPERLINK(VLOOKUP(C97,'BT ART'!A:N,10,FALSE),"Ficha Técnica"),"")</f>
        <v>Ficha Técnica</v>
      </c>
    </row>
    <row r="98" spans="1:8" s="70" customFormat="1" ht="50.1" customHeight="1">
      <c r="A98" s="26"/>
      <c r="B98" s="86" t="s">
        <v>6098</v>
      </c>
      <c r="C98" s="94" t="s">
        <v>6097</v>
      </c>
      <c r="D98" s="95" t="s">
        <v>190</v>
      </c>
      <c r="E98" s="96" t="s">
        <v>6099</v>
      </c>
      <c r="F98" s="320">
        <v>390.46</v>
      </c>
      <c r="G98" s="66" t="s">
        <v>7309</v>
      </c>
      <c r="H98" s="97" t="str">
        <f>IFERROR(HYPERLINK(VLOOKUP(C98,'BT ART'!A:N,10,FALSE),"Ficha Técnica"),"")</f>
        <v>Ficha Técnica</v>
      </c>
    </row>
    <row r="99" spans="1:8" ht="15.75" customHeight="1">
      <c r="A99" s="384" t="s">
        <v>794</v>
      </c>
      <c r="B99" s="384"/>
      <c r="C99" s="392"/>
      <c r="D99" s="385" t="s">
        <v>989</v>
      </c>
      <c r="E99" s="385"/>
      <c r="F99" s="319"/>
      <c r="G99" s="193"/>
      <c r="H99" s="194"/>
    </row>
    <row r="100" spans="1:8" s="85" customFormat="1" ht="50.1" customHeight="1">
      <c r="B100" s="86" t="s">
        <v>2509</v>
      </c>
      <c r="C100" s="106" t="s">
        <v>468</v>
      </c>
      <c r="D100" s="95" t="s">
        <v>190</v>
      </c>
      <c r="E100" s="96" t="s">
        <v>717</v>
      </c>
      <c r="F100" s="320">
        <v>501.91</v>
      </c>
      <c r="G100" s="66" t="s">
        <v>7309</v>
      </c>
      <c r="H100" s="97" t="str">
        <f>IFERROR(HYPERLINK(VLOOKUP(C100,'BT ART'!A:N,10,FALSE),"Ficha Técnica"),"")</f>
        <v>Ficha Técnica</v>
      </c>
    </row>
    <row r="101" spans="1:8" s="85" customFormat="1" ht="50.1" customHeight="1">
      <c r="B101" s="86" t="s">
        <v>2510</v>
      </c>
      <c r="C101" s="106" t="s">
        <v>1358</v>
      </c>
      <c r="D101" s="95" t="s">
        <v>190</v>
      </c>
      <c r="E101" s="96" t="s">
        <v>1357</v>
      </c>
      <c r="F101" s="320">
        <v>584.4</v>
      </c>
      <c r="G101" s="66" t="s">
        <v>7309</v>
      </c>
      <c r="H101" s="97" t="str">
        <f>IFERROR(HYPERLINK(VLOOKUP(C101,'BT ART'!A:N,10,FALSE),"Ficha Técnica"),"")</f>
        <v>Ficha Técnica</v>
      </c>
    </row>
    <row r="102" spans="1:8" s="85" customFormat="1" ht="50.1" customHeight="1">
      <c r="B102" s="86" t="s">
        <v>2511</v>
      </c>
      <c r="C102" s="106" t="s">
        <v>2057</v>
      </c>
      <c r="D102" s="95" t="s">
        <v>190</v>
      </c>
      <c r="E102" s="96" t="s">
        <v>2060</v>
      </c>
      <c r="F102" s="320">
        <v>589.66</v>
      </c>
      <c r="G102" s="66" t="s">
        <v>7309</v>
      </c>
      <c r="H102" s="97" t="str">
        <f>IFERROR(HYPERLINK(VLOOKUP(C102,'BT ART'!A:N,10,FALSE),"Ficha Técnica"),"")</f>
        <v>Ficha Técnica</v>
      </c>
    </row>
    <row r="103" spans="1:8" s="85" customFormat="1" ht="50.1" customHeight="1">
      <c r="B103" s="86" t="s">
        <v>5139</v>
      </c>
      <c r="C103" s="106" t="s">
        <v>5138</v>
      </c>
      <c r="D103" s="95" t="s">
        <v>190</v>
      </c>
      <c r="E103" s="96" t="s">
        <v>5140</v>
      </c>
      <c r="F103" s="320">
        <v>663.94</v>
      </c>
      <c r="G103" s="66" t="s">
        <v>7309</v>
      </c>
      <c r="H103" s="97" t="str">
        <f>IFERROR(HYPERLINK(VLOOKUP(C103,'BT ART'!A:N,10,FALSE),"Ficha Técnica"),"")</f>
        <v>Ficha Técnica</v>
      </c>
    </row>
    <row r="104" spans="1:8" ht="18.75">
      <c r="A104" s="384" t="s">
        <v>795</v>
      </c>
      <c r="B104" s="384"/>
      <c r="C104" s="392"/>
      <c r="D104" s="385" t="s">
        <v>748</v>
      </c>
      <c r="E104" s="385"/>
      <c r="F104" s="319"/>
      <c r="G104" s="193"/>
      <c r="H104" s="194"/>
    </row>
    <row r="105" spans="1:8" s="85" customFormat="1" ht="50.1" customHeight="1">
      <c r="A105" s="129"/>
      <c r="B105" s="86" t="s">
        <v>5167</v>
      </c>
      <c r="C105" s="106" t="s">
        <v>5166</v>
      </c>
      <c r="D105" s="95" t="s">
        <v>190</v>
      </c>
      <c r="E105" s="96" t="s">
        <v>5168</v>
      </c>
      <c r="F105" s="320">
        <v>377.44</v>
      </c>
      <c r="G105" s="66" t="s">
        <v>7309</v>
      </c>
      <c r="H105" s="97" t="str">
        <f>IFERROR(HYPERLINK(VLOOKUP(C105,'BT ART'!A:N,10,FALSE),"Ficha Técnica"),"")</f>
        <v>Ficha Técnica</v>
      </c>
    </row>
    <row r="106" spans="1:8" s="85" customFormat="1" ht="50.1" customHeight="1">
      <c r="A106" s="26"/>
      <c r="B106" s="86" t="s">
        <v>4526</v>
      </c>
      <c r="C106" s="106" t="s">
        <v>4525</v>
      </c>
      <c r="D106" s="95" t="s">
        <v>190</v>
      </c>
      <c r="E106" s="96" t="s">
        <v>4555</v>
      </c>
      <c r="F106" s="320">
        <v>278.61</v>
      </c>
      <c r="G106" s="66" t="s">
        <v>7309</v>
      </c>
      <c r="H106" s="97" t="str">
        <f>IFERROR(HYPERLINK(VLOOKUP(C106,'BT ART'!A:N,10,FALSE),"Ficha Técnica"),"")</f>
        <v>Ficha Técnica</v>
      </c>
    </row>
    <row r="107" spans="1:8" ht="15.75" customHeight="1">
      <c r="A107" s="384" t="s">
        <v>2096</v>
      </c>
      <c r="B107" s="384"/>
      <c r="C107" s="392"/>
      <c r="D107" s="385" t="s">
        <v>2097</v>
      </c>
      <c r="E107" s="385"/>
      <c r="F107" s="319"/>
      <c r="G107" s="193"/>
      <c r="H107" s="194"/>
    </row>
    <row r="108" spans="1:8" s="70" customFormat="1" ht="50.1" customHeight="1">
      <c r="A108" s="26"/>
      <c r="B108" s="86" t="s">
        <v>5882</v>
      </c>
      <c r="C108" s="133" t="s">
        <v>5881</v>
      </c>
      <c r="D108" s="95" t="s">
        <v>190</v>
      </c>
      <c r="E108" s="96" t="s">
        <v>5883</v>
      </c>
      <c r="F108" s="320">
        <v>197.72</v>
      </c>
      <c r="G108" s="66" t="s">
        <v>7309</v>
      </c>
      <c r="H108" s="97" t="str">
        <f>IFERROR(HYPERLINK(VLOOKUP(C108,'BT ART'!A:N,10,FALSE),"Ficha Técnica"),"")</f>
        <v>Ficha Técnica</v>
      </c>
    </row>
    <row r="109" spans="1:8" s="70" customFormat="1" ht="50.1" customHeight="1">
      <c r="B109" s="86" t="s">
        <v>5523</v>
      </c>
      <c r="C109" s="133" t="s">
        <v>5522</v>
      </c>
      <c r="D109" s="95" t="s">
        <v>190</v>
      </c>
      <c r="E109" s="96" t="s">
        <v>5524</v>
      </c>
      <c r="F109" s="320">
        <v>246.93</v>
      </c>
      <c r="G109" s="66" t="s">
        <v>7309</v>
      </c>
      <c r="H109" s="97" t="str">
        <f>IFERROR(HYPERLINK(VLOOKUP(C109,'BT ART'!A:N,10,FALSE),"Ficha Técnica"),"")</f>
        <v>Ficha Técnica</v>
      </c>
    </row>
    <row r="110" spans="1:8" s="70" customFormat="1" ht="50.1" customHeight="1">
      <c r="B110" s="86" t="s">
        <v>2516</v>
      </c>
      <c r="C110" s="133" t="s">
        <v>2099</v>
      </c>
      <c r="D110" s="95" t="s">
        <v>190</v>
      </c>
      <c r="E110" s="96" t="s">
        <v>2109</v>
      </c>
      <c r="F110" s="320">
        <v>246.93</v>
      </c>
      <c r="G110" s="66" t="s">
        <v>7309</v>
      </c>
      <c r="H110" s="97" t="str">
        <f>IFERROR(HYPERLINK(VLOOKUP(C110,'BT ART'!A:N,10,FALSE),"Ficha Técnica"),"")</f>
        <v>Ficha Técnica</v>
      </c>
    </row>
    <row r="111" spans="1:8" s="70" customFormat="1" ht="50.1" customHeight="1">
      <c r="B111" s="86" t="s">
        <v>4649</v>
      </c>
      <c r="C111" s="133" t="s">
        <v>4648</v>
      </c>
      <c r="D111" s="95" t="s">
        <v>190</v>
      </c>
      <c r="E111" s="96" t="s">
        <v>4650</v>
      </c>
      <c r="F111" s="320">
        <v>246.93</v>
      </c>
      <c r="G111" s="66" t="s">
        <v>7309</v>
      </c>
      <c r="H111" s="97" t="str">
        <f>IFERROR(HYPERLINK(VLOOKUP(C111,'BT ART'!A:N,10,FALSE),"Ficha Técnica"),"")</f>
        <v>Ficha Técnica</v>
      </c>
    </row>
    <row r="112" spans="1:8" s="70" customFormat="1" ht="50.1" customHeight="1">
      <c r="A112" s="129"/>
      <c r="B112" s="86" t="s">
        <v>5876</v>
      </c>
      <c r="C112" s="133" t="s">
        <v>5902</v>
      </c>
      <c r="D112" s="95" t="s">
        <v>190</v>
      </c>
      <c r="E112" s="96" t="s">
        <v>5877</v>
      </c>
      <c r="F112" s="320">
        <v>399.64</v>
      </c>
      <c r="G112" s="66" t="s">
        <v>7309</v>
      </c>
      <c r="H112" s="97" t="str">
        <f>IFERROR(HYPERLINK(VLOOKUP(C112,'BT ART'!A:N,10,FALSE),"Ficha Técnica"),"")</f>
        <v>Ficha Técnica</v>
      </c>
    </row>
    <row r="113" spans="1:8" ht="15.75" customHeight="1">
      <c r="A113" s="384" t="s">
        <v>2096</v>
      </c>
      <c r="B113" s="384"/>
      <c r="C113" s="392"/>
      <c r="D113" s="385" t="s">
        <v>2098</v>
      </c>
      <c r="E113" s="385"/>
      <c r="F113" s="319"/>
      <c r="G113" s="193"/>
      <c r="H113" s="194"/>
    </row>
    <row r="114" spans="1:8" s="70" customFormat="1" ht="50.1" customHeight="1">
      <c r="B114" s="86" t="s">
        <v>2517</v>
      </c>
      <c r="C114" s="133" t="s">
        <v>4922</v>
      </c>
      <c r="D114" s="95" t="s">
        <v>190</v>
      </c>
      <c r="E114" s="96" t="s">
        <v>4923</v>
      </c>
      <c r="F114" s="320">
        <v>416.4</v>
      </c>
      <c r="G114" s="66" t="s">
        <v>7309</v>
      </c>
      <c r="H114" s="97" t="str">
        <f>IFERROR(HYPERLINK(VLOOKUP(C114,'BT ART'!A:N,10,FALSE),"Ficha Técnica"),"")</f>
        <v>Ficha Técnica</v>
      </c>
    </row>
    <row r="115" spans="1:8" s="70" customFormat="1" ht="50.1" customHeight="1">
      <c r="B115" s="86" t="s">
        <v>2518</v>
      </c>
      <c r="C115" s="133" t="s">
        <v>5108</v>
      </c>
      <c r="D115" s="95" t="s">
        <v>190</v>
      </c>
      <c r="E115" s="96" t="s">
        <v>1853</v>
      </c>
      <c r="F115" s="320">
        <v>388.03</v>
      </c>
      <c r="G115" s="66" t="s">
        <v>7309</v>
      </c>
      <c r="H115" s="97" t="str">
        <f>IFERROR(HYPERLINK(VLOOKUP(C115,'BT ART'!A:N,10,FALSE),"Ficha Técnica"),"")</f>
        <v>Ficha Técnica</v>
      </c>
    </row>
    <row r="116" spans="1:8" ht="15.75" customHeight="1">
      <c r="A116" s="384" t="s">
        <v>2096</v>
      </c>
      <c r="B116" s="384"/>
      <c r="C116" s="392"/>
      <c r="D116" s="385" t="s">
        <v>5286</v>
      </c>
      <c r="E116" s="385"/>
      <c r="F116" s="319"/>
      <c r="G116" s="193"/>
      <c r="H116" s="194"/>
    </row>
    <row r="117" spans="1:8" s="70" customFormat="1" ht="50.1" customHeight="1">
      <c r="B117" s="86" t="s">
        <v>2519</v>
      </c>
      <c r="C117" s="133" t="s">
        <v>1672</v>
      </c>
      <c r="D117" s="95" t="s">
        <v>190</v>
      </c>
      <c r="E117" s="96" t="s">
        <v>1787</v>
      </c>
      <c r="F117" s="320">
        <v>628.27</v>
      </c>
      <c r="G117" s="66" t="s">
        <v>7309</v>
      </c>
      <c r="H117" s="97" t="str">
        <f>IFERROR(HYPERLINK(VLOOKUP(C117,'BT ART'!A:N,10,FALSE),"Ficha Técnica"),"")</f>
        <v>Ficha Técnica</v>
      </c>
    </row>
    <row r="118" spans="1:8" s="70" customFormat="1" ht="50.1" customHeight="1">
      <c r="B118" s="86" t="s">
        <v>2520</v>
      </c>
      <c r="C118" s="133" t="s">
        <v>1777</v>
      </c>
      <c r="D118" s="95" t="s">
        <v>190</v>
      </c>
      <c r="E118" s="96" t="s">
        <v>1850</v>
      </c>
      <c r="F118" s="320">
        <v>619.5</v>
      </c>
      <c r="G118" s="66" t="s">
        <v>7309</v>
      </c>
      <c r="H118" s="97" t="str">
        <f>IFERROR(HYPERLINK(VLOOKUP(C118,'BT ART'!A:N,10,FALSE),"Ficha Técnica"),"")</f>
        <v>Ficha Técnica</v>
      </c>
    </row>
    <row r="119" spans="1:8" ht="15.75" customHeight="1">
      <c r="A119" s="384" t="s">
        <v>1705</v>
      </c>
      <c r="B119" s="384"/>
      <c r="C119" s="392"/>
      <c r="D119" s="385" t="s">
        <v>1706</v>
      </c>
      <c r="E119" s="385"/>
      <c r="F119" s="319"/>
      <c r="G119" s="193"/>
      <c r="H119" s="194"/>
    </row>
    <row r="120" spans="1:8" s="70" customFormat="1" ht="50.1" customHeight="1">
      <c r="B120" s="86" t="s">
        <v>4925</v>
      </c>
      <c r="C120" s="133" t="s">
        <v>4924</v>
      </c>
      <c r="D120" s="95" t="s">
        <v>190</v>
      </c>
      <c r="E120" s="96" t="s">
        <v>4926</v>
      </c>
      <c r="F120" s="320">
        <v>1428</v>
      </c>
      <c r="G120" s="66" t="s">
        <v>7309</v>
      </c>
      <c r="H120" s="97" t="str">
        <f>IFERROR(HYPERLINK(VLOOKUP(C120,'BT ART'!A:N,10,FALSE),"Ficha Técnica"),"")</f>
        <v>Ficha Técnica</v>
      </c>
    </row>
    <row r="121" spans="1:8" s="70" customFormat="1" ht="50.1" customHeight="1">
      <c r="B121" s="86" t="s">
        <v>2523</v>
      </c>
      <c r="C121" s="133" t="s">
        <v>1707</v>
      </c>
      <c r="D121" s="95" t="s">
        <v>190</v>
      </c>
      <c r="E121" s="96" t="s">
        <v>5677</v>
      </c>
      <c r="F121" s="320">
        <v>2965.86</v>
      </c>
      <c r="G121" s="66" t="s">
        <v>7309</v>
      </c>
      <c r="H121" s="97" t="str">
        <f>IFERROR(HYPERLINK(VLOOKUP(C121,'BT ART'!A:N,10,FALSE),"Ficha Técnica"),"")</f>
        <v>Ficha Técnica</v>
      </c>
    </row>
    <row r="122" spans="1:8" ht="15.75" customHeight="1">
      <c r="A122" s="384" t="s">
        <v>4191</v>
      </c>
      <c r="B122" s="384"/>
      <c r="C122" s="392"/>
      <c r="D122" s="385" t="s">
        <v>4192</v>
      </c>
      <c r="E122" s="385"/>
      <c r="F122" s="319"/>
      <c r="G122" s="193"/>
      <c r="H122" s="194"/>
    </row>
    <row r="123" spans="1:8" s="70" customFormat="1" ht="50.1" customHeight="1">
      <c r="B123" s="86" t="s">
        <v>4187</v>
      </c>
      <c r="C123" s="133" t="s">
        <v>4186</v>
      </c>
      <c r="D123" s="95" t="s">
        <v>190</v>
      </c>
      <c r="E123" s="96" t="s">
        <v>4188</v>
      </c>
      <c r="F123" s="320">
        <v>726.36</v>
      </c>
      <c r="G123" s="66" t="s">
        <v>7309</v>
      </c>
      <c r="H123" s="97" t="str">
        <f>IFERROR(HYPERLINK(VLOOKUP(C123,'BT ART'!A:N,10,FALSE),"Ficha Técnica"),"")</f>
        <v>Ficha Técnica</v>
      </c>
    </row>
    <row r="124" spans="1:8" ht="18.75">
      <c r="A124" s="384" t="s">
        <v>274</v>
      </c>
      <c r="B124" s="384"/>
      <c r="C124" s="392"/>
      <c r="D124" s="385" t="s">
        <v>6181</v>
      </c>
      <c r="E124" s="385"/>
      <c r="F124" s="319"/>
      <c r="G124" s="193"/>
      <c r="H124" s="194"/>
    </row>
    <row r="125" spans="1:8" s="98" customFormat="1" ht="15.6" customHeight="1">
      <c r="A125" s="134"/>
      <c r="B125" s="86" t="s">
        <v>2709</v>
      </c>
      <c r="C125" s="135" t="s">
        <v>470</v>
      </c>
      <c r="D125" s="95" t="s">
        <v>391</v>
      </c>
      <c r="E125" s="96" t="s">
        <v>6313</v>
      </c>
      <c r="F125" s="320">
        <v>95.47</v>
      </c>
      <c r="G125" s="66" t="s">
        <v>7309</v>
      </c>
      <c r="H125" s="27"/>
    </row>
    <row r="126" spans="1:8" s="98" customFormat="1" ht="15.6" customHeight="1">
      <c r="A126" s="134"/>
      <c r="B126" s="86" t="s">
        <v>2710</v>
      </c>
      <c r="C126" s="135" t="s">
        <v>86</v>
      </c>
      <c r="D126" s="95" t="s">
        <v>391</v>
      </c>
      <c r="E126" s="96" t="s">
        <v>6314</v>
      </c>
      <c r="F126" s="320">
        <v>219.02</v>
      </c>
      <c r="G126" s="66" t="s">
        <v>7309</v>
      </c>
      <c r="H126" s="27"/>
    </row>
    <row r="127" spans="1:8" s="98" customFormat="1" ht="12.75">
      <c r="A127" s="134"/>
      <c r="B127" s="86" t="s">
        <v>2711</v>
      </c>
      <c r="C127" s="68" t="s">
        <v>87</v>
      </c>
      <c r="D127" s="95" t="s">
        <v>391</v>
      </c>
      <c r="E127" s="96" t="s">
        <v>6315</v>
      </c>
      <c r="F127" s="320">
        <v>445.52</v>
      </c>
      <c r="G127" s="66" t="s">
        <v>7309</v>
      </c>
      <c r="H127" s="27"/>
    </row>
    <row r="128" spans="1:8" s="98" customFormat="1" ht="15.6" customHeight="1">
      <c r="A128" s="134"/>
      <c r="B128" s="86" t="s">
        <v>2712</v>
      </c>
      <c r="C128" s="135" t="s">
        <v>88</v>
      </c>
      <c r="D128" s="95" t="s">
        <v>391</v>
      </c>
      <c r="E128" s="96" t="s">
        <v>509</v>
      </c>
      <c r="F128" s="320">
        <v>619.62</v>
      </c>
      <c r="G128" s="66" t="s">
        <v>7309</v>
      </c>
      <c r="H128" s="27"/>
    </row>
    <row r="129" spans="1:8">
      <c r="A129" s="384" t="s">
        <v>274</v>
      </c>
      <c r="B129" s="384"/>
      <c r="C129" s="392"/>
      <c r="D129" s="406"/>
      <c r="E129" s="406"/>
      <c r="F129" s="319"/>
      <c r="G129" s="193"/>
      <c r="H129" s="194"/>
    </row>
    <row r="130" spans="1:8" s="98" customFormat="1" ht="20.100000000000001" customHeight="1">
      <c r="A130" s="407"/>
      <c r="B130" s="86" t="s">
        <v>2713</v>
      </c>
      <c r="C130" s="36" t="s">
        <v>275</v>
      </c>
      <c r="D130" s="136" t="s">
        <v>391</v>
      </c>
      <c r="E130" s="102" t="s">
        <v>6316</v>
      </c>
      <c r="F130" s="320">
        <v>65.14</v>
      </c>
      <c r="G130" s="66" t="s">
        <v>7309</v>
      </c>
      <c r="H130" s="27"/>
    </row>
    <row r="131" spans="1:8" s="70" customFormat="1" ht="20.100000000000001" customHeight="1">
      <c r="A131" s="407"/>
      <c r="B131" s="86" t="s">
        <v>2714</v>
      </c>
      <c r="C131" s="68" t="s">
        <v>276</v>
      </c>
      <c r="D131" s="136" t="s">
        <v>391</v>
      </c>
      <c r="E131" s="102" t="s">
        <v>510</v>
      </c>
      <c r="F131" s="320">
        <v>54.28</v>
      </c>
      <c r="G131" s="66" t="s">
        <v>7309</v>
      </c>
      <c r="H131" s="27"/>
    </row>
    <row r="132" spans="1:8" s="98" customFormat="1" ht="20.100000000000001" customHeight="1">
      <c r="A132" s="407"/>
      <c r="B132" s="86" t="s">
        <v>2715</v>
      </c>
      <c r="C132" s="36" t="s">
        <v>277</v>
      </c>
      <c r="D132" s="136" t="s">
        <v>391</v>
      </c>
      <c r="E132" s="102" t="s">
        <v>3579</v>
      </c>
      <c r="F132" s="320">
        <v>45.87</v>
      </c>
      <c r="G132" s="66" t="s">
        <v>7309</v>
      </c>
      <c r="H132" s="27"/>
    </row>
    <row r="133" spans="1:8" s="70" customFormat="1" ht="20.100000000000001" customHeight="1">
      <c r="A133" s="407"/>
      <c r="B133" s="86" t="s">
        <v>2716</v>
      </c>
      <c r="C133" s="68" t="s">
        <v>278</v>
      </c>
      <c r="D133" s="136" t="s">
        <v>391</v>
      </c>
      <c r="E133" s="102" t="s">
        <v>279</v>
      </c>
      <c r="F133" s="320">
        <v>73</v>
      </c>
      <c r="G133" s="66" t="s">
        <v>7309</v>
      </c>
      <c r="H133" s="27"/>
    </row>
    <row r="134" spans="1:8" s="70" customFormat="1" ht="20.100000000000001" customHeight="1">
      <c r="A134" s="407"/>
      <c r="B134" s="86" t="s">
        <v>2717</v>
      </c>
      <c r="C134" s="137" t="s">
        <v>280</v>
      </c>
      <c r="D134" s="136" t="s">
        <v>391</v>
      </c>
      <c r="E134" s="102" t="s">
        <v>6317</v>
      </c>
      <c r="F134" s="320">
        <v>133.84</v>
      </c>
      <c r="G134" s="66" t="s">
        <v>7309</v>
      </c>
      <c r="H134" s="27"/>
    </row>
    <row r="135" spans="1:8" s="70" customFormat="1" ht="20.100000000000001" customHeight="1">
      <c r="A135" s="407"/>
      <c r="B135" s="86" t="e">
        <v>#N/A</v>
      </c>
      <c r="C135" s="137" t="s">
        <v>281</v>
      </c>
      <c r="D135" s="136" t="e">
        <v>#N/A</v>
      </c>
      <c r="E135" s="102" t="e">
        <v>#N/A</v>
      </c>
      <c r="F135" s="320" t="e">
        <v>#N/A</v>
      </c>
      <c r="G135" s="66" t="e">
        <v>#N/A</v>
      </c>
      <c r="H135" s="27"/>
    </row>
    <row r="136" spans="1:8" ht="18.75">
      <c r="A136" s="384" t="s">
        <v>749</v>
      </c>
      <c r="B136" s="384"/>
      <c r="C136" s="392"/>
      <c r="D136" s="385" t="s">
        <v>1476</v>
      </c>
      <c r="E136" s="385"/>
      <c r="F136" s="319"/>
      <c r="G136" s="193"/>
      <c r="H136" s="194"/>
    </row>
    <row r="137" spans="1:8" s="70" customFormat="1" ht="50.1" customHeight="1">
      <c r="A137" s="129"/>
      <c r="B137" s="86" t="s">
        <v>2525</v>
      </c>
      <c r="C137" s="109" t="s">
        <v>2036</v>
      </c>
      <c r="D137" s="95" t="s">
        <v>190</v>
      </c>
      <c r="E137" s="96" t="s">
        <v>4851</v>
      </c>
      <c r="F137" s="320">
        <v>425.4</v>
      </c>
      <c r="G137" s="66" t="s">
        <v>7309</v>
      </c>
      <c r="H137" s="97" t="str">
        <f>IFERROR(HYPERLINK(VLOOKUP(C137,'BT ART'!A:N,10,FALSE),"Ficha Técnica"),"")</f>
        <v>Ficha Técnica</v>
      </c>
    </row>
    <row r="138" spans="1:8" s="70" customFormat="1" ht="50.1" customHeight="1">
      <c r="A138" s="129"/>
      <c r="B138" s="86" t="s">
        <v>4841</v>
      </c>
      <c r="C138" s="109" t="s">
        <v>4840</v>
      </c>
      <c r="D138" s="95" t="s">
        <v>190</v>
      </c>
      <c r="E138" s="96" t="s">
        <v>4850</v>
      </c>
      <c r="F138" s="320">
        <v>425.4</v>
      </c>
      <c r="G138" s="66" t="s">
        <v>7309</v>
      </c>
      <c r="H138" s="97" t="str">
        <f>IFERROR(HYPERLINK(VLOOKUP(C138,'BT ART'!A:N,10,FALSE),"Ficha Técnica"),"")</f>
        <v>Ficha Técnica</v>
      </c>
    </row>
    <row r="139" spans="1:8" s="70" customFormat="1" ht="50.1" customHeight="1">
      <c r="A139" s="129"/>
      <c r="B139" s="86" t="s">
        <v>2526</v>
      </c>
      <c r="C139" s="109" t="s">
        <v>6867</v>
      </c>
      <c r="D139" s="95" t="s">
        <v>190</v>
      </c>
      <c r="E139" s="96" t="s">
        <v>6868</v>
      </c>
      <c r="F139" s="320">
        <v>1471.5</v>
      </c>
      <c r="G139" s="66" t="s">
        <v>7309</v>
      </c>
      <c r="H139" s="97" t="str">
        <f>IFERROR(HYPERLINK(VLOOKUP(C139,'BT ART'!A:N,10,FALSE),"Ficha Técnica"),"")</f>
        <v>Ficha Técnica</v>
      </c>
    </row>
    <row r="140" spans="1:8" ht="18.75">
      <c r="A140" s="384" t="s">
        <v>750</v>
      </c>
      <c r="B140" s="384"/>
      <c r="C140" s="392"/>
      <c r="D140" s="385" t="s">
        <v>990</v>
      </c>
      <c r="E140" s="385"/>
      <c r="F140" s="319"/>
      <c r="G140" s="193"/>
      <c r="H140" s="194"/>
    </row>
    <row r="141" spans="1:8" s="85" customFormat="1" ht="50.1" customHeight="1">
      <c r="A141" s="95"/>
      <c r="B141" s="86" t="s">
        <v>2431</v>
      </c>
      <c r="C141" s="133" t="s">
        <v>1775</v>
      </c>
      <c r="D141" s="95" t="s">
        <v>190</v>
      </c>
      <c r="E141" s="96" t="s">
        <v>1776</v>
      </c>
      <c r="F141" s="320">
        <v>379.07</v>
      </c>
      <c r="G141" s="66" t="s">
        <v>7309</v>
      </c>
      <c r="H141" s="97" t="str">
        <f>IFERROR(HYPERLINK(VLOOKUP(C141,'BT ART'!A:N,10,FALSE),"Ficha Técnica"),"")</f>
        <v>Ficha Técnica</v>
      </c>
    </row>
    <row r="142" spans="1:8" s="85" customFormat="1" ht="50.1" customHeight="1">
      <c r="B142" s="86" t="s">
        <v>5636</v>
      </c>
      <c r="C142" s="133" t="s">
        <v>5635</v>
      </c>
      <c r="D142" s="95" t="s">
        <v>190</v>
      </c>
      <c r="E142" s="96" t="s">
        <v>5629</v>
      </c>
      <c r="F142" s="320">
        <v>420.12</v>
      </c>
      <c r="G142" s="66" t="s">
        <v>7309</v>
      </c>
      <c r="H142" s="97" t="str">
        <f>IFERROR(HYPERLINK(VLOOKUP(C142,'BT ART'!A:N,10,FALSE),"Ficha Técnica"),"")</f>
        <v>Ficha Técnica</v>
      </c>
    </row>
    <row r="143" spans="1:8" s="85" customFormat="1" ht="50.1" customHeight="1">
      <c r="B143" s="86" t="s">
        <v>2433</v>
      </c>
      <c r="C143" s="68" t="s">
        <v>184</v>
      </c>
      <c r="D143" s="95" t="s">
        <v>190</v>
      </c>
      <c r="E143" s="96" t="s">
        <v>1124</v>
      </c>
      <c r="F143" s="320">
        <v>741.47</v>
      </c>
      <c r="G143" s="66" t="s">
        <v>7309</v>
      </c>
      <c r="H143" s="97" t="str">
        <f>IFERROR(HYPERLINK(VLOOKUP(C143,'BT ART'!A:N,10,FALSE),"Ficha Técnica"),"")</f>
        <v>Ficha Técnica</v>
      </c>
    </row>
    <row r="144" spans="1:8" s="85" customFormat="1" ht="50.1" customHeight="1">
      <c r="B144" s="86" t="s">
        <v>2434</v>
      </c>
      <c r="C144" s="94" t="s">
        <v>553</v>
      </c>
      <c r="D144" s="95" t="s">
        <v>190</v>
      </c>
      <c r="E144" s="96" t="s">
        <v>1130</v>
      </c>
      <c r="F144" s="320">
        <v>859.92</v>
      </c>
      <c r="G144" s="66" t="s">
        <v>7309</v>
      </c>
      <c r="H144" s="97" t="str">
        <f>IFERROR(HYPERLINK(VLOOKUP(C144,'BT ART'!A:N,10,FALSE),"Ficha Técnica"),"")</f>
        <v>Ficha Técnica</v>
      </c>
    </row>
    <row r="145" spans="1:8" s="85" customFormat="1" ht="50.1" customHeight="1">
      <c r="B145" s="86" t="s">
        <v>5130</v>
      </c>
      <c r="C145" s="109" t="s">
        <v>5129</v>
      </c>
      <c r="D145" s="95" t="s">
        <v>190</v>
      </c>
      <c r="E145" s="96" t="s">
        <v>5131</v>
      </c>
      <c r="F145" s="320">
        <v>1615.47</v>
      </c>
      <c r="G145" s="66" t="s">
        <v>7309</v>
      </c>
      <c r="H145" s="97" t="str">
        <f>IFERROR(HYPERLINK(VLOOKUP(C145,'BT ART'!A:N,10,FALSE),"Ficha Técnica"),"")</f>
        <v>Ficha Técnica</v>
      </c>
    </row>
    <row r="146" spans="1:8" s="85" customFormat="1" ht="50.1" customHeight="1">
      <c r="A146" s="95"/>
      <c r="B146" s="86" t="s">
        <v>4801</v>
      </c>
      <c r="C146" s="109" t="s">
        <v>4800</v>
      </c>
      <c r="D146" s="95" t="s">
        <v>190</v>
      </c>
      <c r="E146" s="96" t="s">
        <v>4802</v>
      </c>
      <c r="F146" s="320">
        <v>588</v>
      </c>
      <c r="G146" s="66" t="s">
        <v>7309</v>
      </c>
      <c r="H146" s="97" t="str">
        <f>IFERROR(HYPERLINK(VLOOKUP(C146,'BT ART'!A:N,10,FALSE),"Ficha Técnica"),"")</f>
        <v>Ficha Técnica</v>
      </c>
    </row>
    <row r="147" spans="1:8" s="85" customFormat="1" ht="50.1" customHeight="1">
      <c r="A147" s="95"/>
      <c r="B147" s="86" t="s">
        <v>2436</v>
      </c>
      <c r="C147" s="109" t="s">
        <v>1766</v>
      </c>
      <c r="D147" s="95" t="s">
        <v>190</v>
      </c>
      <c r="E147" s="96" t="s">
        <v>1849</v>
      </c>
      <c r="F147" s="320">
        <v>892.92</v>
      </c>
      <c r="G147" s="66" t="s">
        <v>7309</v>
      </c>
      <c r="H147" s="97" t="str">
        <f>IFERROR(HYPERLINK(VLOOKUP(C147,'BT ART'!A:N,10,FALSE),"Ficha Técnica"),"")</f>
        <v>Ficha Técnica</v>
      </c>
    </row>
    <row r="148" spans="1:8" s="85" customFormat="1" ht="50.1" customHeight="1">
      <c r="A148" s="95"/>
      <c r="B148" s="86" t="s">
        <v>6719</v>
      </c>
      <c r="C148" s="109" t="s">
        <v>6718</v>
      </c>
      <c r="D148" s="95" t="s">
        <v>190</v>
      </c>
      <c r="E148" s="96" t="s">
        <v>6720</v>
      </c>
      <c r="F148" s="320">
        <v>866</v>
      </c>
      <c r="G148" s="66" t="s">
        <v>7309</v>
      </c>
      <c r="H148" s="97" t="str">
        <f>IFERROR(HYPERLINK(VLOOKUP(C148,'BT ART'!A:N,10,FALSE),"Ficha Técnica"),"")</f>
        <v>Ficha Técnica</v>
      </c>
    </row>
    <row r="149" spans="1:8" s="85" customFormat="1" ht="50.1" customHeight="1">
      <c r="B149" s="86" t="s">
        <v>2437</v>
      </c>
      <c r="C149" s="109" t="s">
        <v>1855</v>
      </c>
      <c r="D149" s="95" t="s">
        <v>190</v>
      </c>
      <c r="E149" s="96" t="s">
        <v>6273</v>
      </c>
      <c r="F149" s="320">
        <v>1250.93</v>
      </c>
      <c r="G149" s="66" t="s">
        <v>7309</v>
      </c>
      <c r="H149" s="97" t="str">
        <f>IFERROR(HYPERLINK(VLOOKUP(C149,'BT ART'!A:N,10,FALSE),"Ficha Técnica"),"")</f>
        <v>Ficha Técnica</v>
      </c>
    </row>
    <row r="150" spans="1:8" s="85" customFormat="1" ht="50.1" customHeight="1">
      <c r="B150" s="86" t="s">
        <v>6223</v>
      </c>
      <c r="C150" s="109" t="s">
        <v>7045</v>
      </c>
      <c r="D150" s="95" t="s">
        <v>190</v>
      </c>
      <c r="E150" s="96" t="s">
        <v>7046</v>
      </c>
      <c r="F150" s="320">
        <v>1534.32</v>
      </c>
      <c r="G150" s="66" t="s">
        <v>7309</v>
      </c>
      <c r="H150" s="97" t="str">
        <f>IFERROR(HYPERLINK(VLOOKUP(C150,'BT ART'!A:N,10,FALSE),"Ficha Técnica"),"")</f>
        <v>Ficha Técnica</v>
      </c>
    </row>
    <row r="151" spans="1:8" s="85" customFormat="1" ht="50.1" customHeight="1">
      <c r="B151" s="86" t="s">
        <v>2438</v>
      </c>
      <c r="C151" s="109" t="s">
        <v>185</v>
      </c>
      <c r="D151" s="95" t="s">
        <v>190</v>
      </c>
      <c r="E151" s="96" t="s">
        <v>623</v>
      </c>
      <c r="F151" s="320">
        <v>970.49</v>
      </c>
      <c r="G151" s="66" t="s">
        <v>7309</v>
      </c>
      <c r="H151" s="97" t="str">
        <f>IFERROR(HYPERLINK(VLOOKUP(C151,'BT ART'!A:N,10,FALSE),"Ficha Técnica"),"")</f>
        <v>Ficha Técnica</v>
      </c>
    </row>
    <row r="152" spans="1:8" s="85" customFormat="1" ht="50.1" customHeight="1">
      <c r="B152" s="86" t="s">
        <v>2439</v>
      </c>
      <c r="C152" s="109" t="s">
        <v>186</v>
      </c>
      <c r="D152" s="95" t="s">
        <v>190</v>
      </c>
      <c r="E152" s="96" t="s">
        <v>1125</v>
      </c>
      <c r="F152" s="320">
        <v>1193.3599999999999</v>
      </c>
      <c r="G152" s="66" t="s">
        <v>7309</v>
      </c>
      <c r="H152" s="97" t="str">
        <f>IFERROR(HYPERLINK(VLOOKUP(C152,'BT ART'!A:N,10,FALSE),"Ficha Técnica"),"")</f>
        <v>Ficha Técnica</v>
      </c>
    </row>
    <row r="153" spans="1:8" s="85" customFormat="1" ht="50.1" customHeight="1">
      <c r="B153" s="86" t="s">
        <v>2441</v>
      </c>
      <c r="C153" s="109" t="s">
        <v>648</v>
      </c>
      <c r="D153" s="95" t="s">
        <v>190</v>
      </c>
      <c r="E153" s="96" t="s">
        <v>408</v>
      </c>
      <c r="F153" s="320">
        <v>3457.24</v>
      </c>
      <c r="G153" s="66" t="s">
        <v>7309</v>
      </c>
      <c r="H153" s="97" t="str">
        <f>IFERROR(HYPERLINK(VLOOKUP(C153,'BT ART'!A:N,10,FALSE),"Ficha Técnica"),"")</f>
        <v>Ficha Técnica</v>
      </c>
    </row>
    <row r="154" spans="1:8" s="85" customFormat="1" ht="50.1" customHeight="1">
      <c r="B154" s="86" t="s">
        <v>2442</v>
      </c>
      <c r="C154" s="109" t="s">
        <v>1874</v>
      </c>
      <c r="D154" s="95" t="s">
        <v>190</v>
      </c>
      <c r="E154" s="96" t="s">
        <v>1875</v>
      </c>
      <c r="F154" s="320">
        <v>3518.39</v>
      </c>
      <c r="G154" s="66" t="s">
        <v>7309</v>
      </c>
      <c r="H154" s="97" t="str">
        <f>IFERROR(HYPERLINK(VLOOKUP(C154,'BT ART'!A:N,10,FALSE),"Ficha Técnica"),"")</f>
        <v>Ficha Técnica</v>
      </c>
    </row>
    <row r="155" spans="1:8" s="85" customFormat="1" ht="50.1" customHeight="1">
      <c r="B155" s="86" t="s">
        <v>5133</v>
      </c>
      <c r="C155" s="109" t="s">
        <v>5132</v>
      </c>
      <c r="D155" s="95" t="s">
        <v>190</v>
      </c>
      <c r="E155" s="96" t="s">
        <v>5134</v>
      </c>
      <c r="F155" s="320">
        <v>3637.43</v>
      </c>
      <c r="G155" s="66" t="s">
        <v>7309</v>
      </c>
      <c r="H155" s="97" t="str">
        <f>IFERROR(HYPERLINK(VLOOKUP(C155,'BT ART'!A:N,10,FALSE),"Ficha Técnica"),"")</f>
        <v>Ficha Técnica</v>
      </c>
    </row>
    <row r="156" spans="1:8" s="85" customFormat="1" ht="50.1" customHeight="1">
      <c r="B156" s="86" t="s">
        <v>2443</v>
      </c>
      <c r="C156" s="109" t="s">
        <v>647</v>
      </c>
      <c r="D156" s="95" t="s">
        <v>190</v>
      </c>
      <c r="E156" s="96" t="s">
        <v>1129</v>
      </c>
      <c r="F156" s="320">
        <v>3896.33</v>
      </c>
      <c r="G156" s="66" t="s">
        <v>7309</v>
      </c>
      <c r="H156" s="97" t="str">
        <f>IFERROR(HYPERLINK(VLOOKUP(C156,'BT ART'!A:N,10,FALSE),"Ficha Técnica"),"")</f>
        <v>Ficha Técnica</v>
      </c>
    </row>
    <row r="157" spans="1:8" ht="18.75">
      <c r="A157" s="384" t="s">
        <v>750</v>
      </c>
      <c r="B157" s="384"/>
      <c r="C157" s="392"/>
      <c r="D157" s="385" t="s">
        <v>991</v>
      </c>
      <c r="E157" s="385"/>
      <c r="F157" s="319"/>
      <c r="G157" s="193"/>
      <c r="H157" s="194"/>
    </row>
    <row r="158" spans="1:8" s="85" customFormat="1" ht="50.1" customHeight="1">
      <c r="B158" s="86" t="s">
        <v>2449</v>
      </c>
      <c r="C158" s="109" t="s">
        <v>1899</v>
      </c>
      <c r="D158" s="95" t="s">
        <v>190</v>
      </c>
      <c r="E158" s="96" t="s">
        <v>1912</v>
      </c>
      <c r="F158" s="320">
        <v>1170</v>
      </c>
      <c r="G158" s="66" t="s">
        <v>7309</v>
      </c>
      <c r="H158" s="97" t="str">
        <f>IFERROR(HYPERLINK(VLOOKUP(C158,'BT ART'!A:N,10,FALSE),"Ficha Técnica"),"")</f>
        <v>Ficha Técnica</v>
      </c>
    </row>
    <row r="159" spans="1:8" s="85" customFormat="1" ht="50.1" customHeight="1">
      <c r="B159" s="86" t="s">
        <v>2448</v>
      </c>
      <c r="C159" s="109" t="s">
        <v>1920</v>
      </c>
      <c r="D159" s="95" t="s">
        <v>190</v>
      </c>
      <c r="E159" s="96" t="s">
        <v>1938</v>
      </c>
      <c r="F159" s="320">
        <v>1090.8699999999999</v>
      </c>
      <c r="G159" s="66" t="s">
        <v>7309</v>
      </c>
      <c r="H159" s="97" t="str">
        <f>IFERROR(HYPERLINK(VLOOKUP(C159,'BT ART'!A:N,10,FALSE),"Ficha Técnica"),"")</f>
        <v>Ficha Técnica</v>
      </c>
    </row>
    <row r="160" spans="1:8" s="85" customFormat="1" ht="50.1" customHeight="1">
      <c r="B160" s="86" t="s">
        <v>2444</v>
      </c>
      <c r="C160" s="138" t="s">
        <v>129</v>
      </c>
      <c r="D160" s="95" t="s">
        <v>190</v>
      </c>
      <c r="E160" s="96" t="s">
        <v>6274</v>
      </c>
      <c r="F160" s="320">
        <v>1507.5</v>
      </c>
      <c r="G160" s="66" t="s">
        <v>7309</v>
      </c>
      <c r="H160" s="97" t="str">
        <f>IFERROR(HYPERLINK(VLOOKUP(C160,'BT ART'!A:N,10,FALSE),"Ficha Técnica"),"")</f>
        <v>Ficha Técnica</v>
      </c>
    </row>
    <row r="161" spans="1:8" s="85" customFormat="1" ht="50.1" customHeight="1">
      <c r="B161" s="86" t="s">
        <v>2445</v>
      </c>
      <c r="C161" s="139" t="s">
        <v>76</v>
      </c>
      <c r="D161" s="95" t="s">
        <v>190</v>
      </c>
      <c r="E161" s="96" t="s">
        <v>6275</v>
      </c>
      <c r="F161" s="320">
        <v>1542.6</v>
      </c>
      <c r="G161" s="66" t="s">
        <v>7309</v>
      </c>
      <c r="H161" s="97" t="str">
        <f>IFERROR(HYPERLINK(VLOOKUP(C161,'BT ART'!A:N,10,FALSE),"Ficha Técnica"),"")</f>
        <v>Ficha Técnica</v>
      </c>
    </row>
    <row r="162" spans="1:8" s="85" customFormat="1" ht="50.1" customHeight="1">
      <c r="B162" s="86" t="s">
        <v>2450</v>
      </c>
      <c r="C162" s="109" t="s">
        <v>6866</v>
      </c>
      <c r="D162" s="127" t="s">
        <v>190</v>
      </c>
      <c r="E162" s="96" t="s">
        <v>2066</v>
      </c>
      <c r="F162" s="320">
        <v>1774.71</v>
      </c>
      <c r="G162" s="66" t="s">
        <v>7309</v>
      </c>
      <c r="H162" s="97" t="str">
        <f>IFERROR(HYPERLINK(VLOOKUP(C162,'BT ART'!A:N,10,FALSE),"Ficha Técnica"),"")</f>
        <v>Ficha Técnica</v>
      </c>
    </row>
    <row r="163" spans="1:8" s="85" customFormat="1" ht="50.1" customHeight="1">
      <c r="B163" s="86" t="s">
        <v>5128</v>
      </c>
      <c r="C163" s="138" t="s">
        <v>5127</v>
      </c>
      <c r="D163" s="95" t="s">
        <v>190</v>
      </c>
      <c r="E163" s="96" t="s">
        <v>6885</v>
      </c>
      <c r="F163" s="320">
        <v>2114.58</v>
      </c>
      <c r="G163" s="66" t="s">
        <v>7309</v>
      </c>
      <c r="H163" s="97" t="str">
        <f>IFERROR(HYPERLINK(VLOOKUP(C163,'BT ART'!A:N,10,FALSE),"Ficha Técnica"),"")</f>
        <v>Ficha Técnica</v>
      </c>
    </row>
    <row r="164" spans="1:8" s="85" customFormat="1" ht="50.1" customHeight="1">
      <c r="B164" s="86" t="s">
        <v>2446</v>
      </c>
      <c r="C164" s="117" t="s">
        <v>187</v>
      </c>
      <c r="D164" s="95" t="s">
        <v>190</v>
      </c>
      <c r="E164" s="96" t="s">
        <v>1128</v>
      </c>
      <c r="F164" s="320">
        <v>1565.42</v>
      </c>
      <c r="G164" s="66" t="s">
        <v>7309</v>
      </c>
      <c r="H164" s="97" t="str">
        <f>IFERROR(HYPERLINK(VLOOKUP(C164,'BT ART'!A:N,10,FALSE),"Ficha Técnica"),"")</f>
        <v>Ficha Técnica</v>
      </c>
    </row>
    <row r="165" spans="1:8" s="85" customFormat="1" ht="50.1" customHeight="1">
      <c r="B165" s="86" t="s">
        <v>2451</v>
      </c>
      <c r="C165" s="109" t="s">
        <v>1895</v>
      </c>
      <c r="D165" s="95" t="s">
        <v>190</v>
      </c>
      <c r="E165" s="96" t="s">
        <v>1915</v>
      </c>
      <c r="F165" s="320">
        <v>4059.73</v>
      </c>
      <c r="G165" s="66" t="s">
        <v>7309</v>
      </c>
      <c r="H165" s="97" t="str">
        <f>IFERROR(HYPERLINK(VLOOKUP(C165,'BT ART'!A:N,10,FALSE),"Ficha Técnica"),"")</f>
        <v>Ficha Técnica</v>
      </c>
    </row>
    <row r="166" spans="1:8" s="85" customFormat="1" ht="50.1" customHeight="1">
      <c r="B166" s="86" t="s">
        <v>3637</v>
      </c>
      <c r="C166" s="109" t="s">
        <v>2201</v>
      </c>
      <c r="D166" s="95" t="s">
        <v>190</v>
      </c>
      <c r="E166" s="96" t="s">
        <v>3619</v>
      </c>
      <c r="F166" s="320">
        <v>2274.41</v>
      </c>
      <c r="G166" s="66" t="s">
        <v>7309</v>
      </c>
      <c r="H166" s="97" t="str">
        <f>IFERROR(HYPERLINK(VLOOKUP(C166,'BT ART'!A:N,10,FALSE),"Ficha Técnica"),"")</f>
        <v>Ficha Técnica</v>
      </c>
    </row>
    <row r="167" spans="1:8" s="85" customFormat="1" ht="50.1" customHeight="1">
      <c r="B167" s="86" t="e">
        <v>#N/A</v>
      </c>
      <c r="C167" s="109" t="s">
        <v>5515</v>
      </c>
      <c r="D167" s="296" t="e">
        <v>#N/A</v>
      </c>
      <c r="E167" s="110" t="e">
        <v>#N/A</v>
      </c>
      <c r="F167" s="352">
        <v>2927</v>
      </c>
      <c r="G167" s="66" t="e">
        <v>#N/A</v>
      </c>
      <c r="H167" s="97" t="str">
        <f>IFERROR(HYPERLINK(VLOOKUP(C167,'BT ART'!A:N,10,FALSE),"Ficha Técnica"),"")</f>
        <v/>
      </c>
    </row>
    <row r="168" spans="1:8" s="85" customFormat="1" ht="50.1" customHeight="1">
      <c r="B168" s="86" t="s">
        <v>2452</v>
      </c>
      <c r="C168" s="109" t="s">
        <v>1876</v>
      </c>
      <c r="D168" s="95" t="s">
        <v>190</v>
      </c>
      <c r="E168" s="96" t="s">
        <v>1916</v>
      </c>
      <c r="F168" s="320">
        <v>3838.07</v>
      </c>
      <c r="G168" s="66" t="s">
        <v>7309</v>
      </c>
      <c r="H168" s="97" t="str">
        <f>IFERROR(HYPERLINK(VLOOKUP(C168,'BT ART'!A:N,10,FALSE),"Ficha Técnica"),"")</f>
        <v>Ficha Técnica</v>
      </c>
    </row>
    <row r="169" spans="1:8" ht="18.75">
      <c r="A169" s="384" t="s">
        <v>750</v>
      </c>
      <c r="B169" s="384"/>
      <c r="C169" s="392"/>
      <c r="D169" s="385" t="s">
        <v>5836</v>
      </c>
      <c r="E169" s="385"/>
      <c r="F169" s="319"/>
      <c r="G169" s="193"/>
      <c r="H169" s="194"/>
    </row>
    <row r="170" spans="1:8" s="85" customFormat="1" ht="50.1" customHeight="1">
      <c r="B170" s="86" t="s">
        <v>5669</v>
      </c>
      <c r="C170" s="109" t="s">
        <v>5668</v>
      </c>
      <c r="D170" s="95" t="s">
        <v>190</v>
      </c>
      <c r="E170" s="96" t="s">
        <v>5670</v>
      </c>
      <c r="F170" s="320">
        <v>4787.5</v>
      </c>
      <c r="G170" s="66" t="s">
        <v>7309</v>
      </c>
      <c r="H170" s="97" t="str">
        <f>IFERROR(HYPERLINK(VLOOKUP(C170,'BT ART'!A:N,10,FALSE),"Ficha Técnica"),"")</f>
        <v>Ficha Técnica</v>
      </c>
    </row>
    <row r="171" spans="1:8" s="85" customFormat="1" ht="50.1" customHeight="1">
      <c r="B171" s="86" t="s">
        <v>6955</v>
      </c>
      <c r="C171" s="109" t="s">
        <v>5837</v>
      </c>
      <c r="D171" s="95" t="s">
        <v>190</v>
      </c>
      <c r="E171" s="96" t="s">
        <v>6956</v>
      </c>
      <c r="F171" s="320">
        <v>4601.1499999999996</v>
      </c>
      <c r="G171" s="66" t="s">
        <v>7309</v>
      </c>
      <c r="H171" s="97" t="str">
        <f>IFERROR(HYPERLINK(VLOOKUP(C171,'BT ART'!A:N,10,FALSE),"Ficha Técnica"),"")</f>
        <v>Ficha Técnica</v>
      </c>
    </row>
    <row r="172" spans="1:8" ht="18.75">
      <c r="A172" s="384" t="s">
        <v>10</v>
      </c>
      <c r="B172" s="384"/>
      <c r="C172" s="392"/>
      <c r="D172" s="385" t="s">
        <v>992</v>
      </c>
      <c r="E172" s="385"/>
      <c r="F172" s="319"/>
      <c r="G172" s="193"/>
      <c r="H172" s="194"/>
    </row>
    <row r="173" spans="1:8" s="70" customFormat="1" ht="50.1" customHeight="1">
      <c r="B173" s="86" t="s">
        <v>2249</v>
      </c>
      <c r="C173" s="68" t="s">
        <v>17</v>
      </c>
      <c r="D173" s="95" t="s">
        <v>190</v>
      </c>
      <c r="E173" s="96" t="s">
        <v>4094</v>
      </c>
      <c r="F173" s="320">
        <v>664</v>
      </c>
      <c r="G173" s="66" t="s">
        <v>7310</v>
      </c>
      <c r="H173" s="97" t="str">
        <f>IFERROR(HYPERLINK(VLOOKUP(C173,'BT ART'!A:N,10,FALSE),"Ficha Técnica"),"")</f>
        <v>Ficha Técnica</v>
      </c>
    </row>
    <row r="174" spans="1:8" s="70" customFormat="1" ht="50.1" customHeight="1">
      <c r="B174" s="86" t="s">
        <v>2385</v>
      </c>
      <c r="C174" s="68" t="s">
        <v>75</v>
      </c>
      <c r="D174" s="95" t="s">
        <v>190</v>
      </c>
      <c r="E174" s="96" t="s">
        <v>424</v>
      </c>
      <c r="F174" s="320">
        <v>2327.06</v>
      </c>
      <c r="G174" s="66" t="s">
        <v>7309</v>
      </c>
      <c r="H174" s="97" t="str">
        <f>IFERROR(HYPERLINK(VLOOKUP(C174,'BT ART'!A:N,10,FALSE),"Ficha Técnica"),"")</f>
        <v>Ficha Técnica</v>
      </c>
    </row>
    <row r="175" spans="1:8" s="70" customFormat="1" ht="50.1" customHeight="1">
      <c r="B175" s="86" t="s">
        <v>2386</v>
      </c>
      <c r="C175" s="68" t="s">
        <v>630</v>
      </c>
      <c r="D175" s="95" t="s">
        <v>190</v>
      </c>
      <c r="E175" s="96" t="s">
        <v>631</v>
      </c>
      <c r="F175" s="320">
        <v>4415.21</v>
      </c>
      <c r="G175" s="66" t="s">
        <v>7309</v>
      </c>
      <c r="H175" s="97" t="str">
        <f>IFERROR(HYPERLINK(VLOOKUP(C175,'BT ART'!A:N,10,FALSE),"Ficha Técnica"),"")</f>
        <v>Ficha Técnica</v>
      </c>
    </row>
    <row r="176" spans="1:8" s="70" customFormat="1" ht="50.1" customHeight="1">
      <c r="B176" s="86" t="s">
        <v>2387</v>
      </c>
      <c r="C176" s="68" t="s">
        <v>600</v>
      </c>
      <c r="D176" s="95" t="s">
        <v>190</v>
      </c>
      <c r="E176" s="96" t="s">
        <v>632</v>
      </c>
      <c r="F176" s="320">
        <v>4822.8</v>
      </c>
      <c r="G176" s="66" t="s">
        <v>7309</v>
      </c>
      <c r="H176" s="97" t="str">
        <f>IFERROR(HYPERLINK(VLOOKUP(C176,'BT ART'!A:N,10,FALSE),"Ficha Técnica"),"")</f>
        <v>Ficha Técnica</v>
      </c>
    </row>
    <row r="177" spans="1:8" ht="18.75">
      <c r="A177" s="384" t="s">
        <v>812</v>
      </c>
      <c r="B177" s="384"/>
      <c r="C177" s="392"/>
      <c r="D177" s="385" t="s">
        <v>993</v>
      </c>
      <c r="E177" s="385"/>
      <c r="F177" s="319"/>
      <c r="G177" s="193"/>
      <c r="H177" s="194"/>
    </row>
    <row r="178" spans="1:8" s="125" customFormat="1" ht="50.1" customHeight="1">
      <c r="A178" s="152"/>
      <c r="B178" s="148" t="s">
        <v>3638</v>
      </c>
      <c r="C178" s="153" t="s">
        <v>2198</v>
      </c>
      <c r="D178" s="121" t="s">
        <v>190</v>
      </c>
      <c r="E178" s="149" t="s">
        <v>3620</v>
      </c>
      <c r="F178" s="325">
        <v>121.1</v>
      </c>
      <c r="G178" s="150" t="s">
        <v>7309</v>
      </c>
      <c r="H178" s="151" t="str">
        <f>IFERROR(HYPERLINK(VLOOKUP(C178,'BT ART'!A:N,10,FALSE),"Ficha Técnica"),"")</f>
        <v>Ficha Técnica</v>
      </c>
    </row>
    <row r="179" spans="1:8" s="292" customFormat="1" ht="50.1" customHeight="1">
      <c r="A179" s="293"/>
      <c r="B179" s="148" t="s">
        <v>4281</v>
      </c>
      <c r="C179" s="153" t="s">
        <v>4276</v>
      </c>
      <c r="D179" s="121" t="s">
        <v>190</v>
      </c>
      <c r="E179" s="149" t="s">
        <v>4282</v>
      </c>
      <c r="F179" s="325">
        <v>127.24</v>
      </c>
      <c r="G179" s="150" t="s">
        <v>7309</v>
      </c>
      <c r="H179" s="151" t="str">
        <f>IFERROR(HYPERLINK(VLOOKUP(C179,'BT ART'!A:N,10,FALSE),"Ficha Técnica"),"")</f>
        <v>Ficha Técnica</v>
      </c>
    </row>
    <row r="180" spans="1:8" s="70" customFormat="1" ht="50.1" customHeight="1">
      <c r="A180" s="129"/>
      <c r="B180" s="86" t="s">
        <v>5176</v>
      </c>
      <c r="C180" s="36" t="s">
        <v>5512</v>
      </c>
      <c r="D180" s="95" t="s">
        <v>190</v>
      </c>
      <c r="E180" s="96" t="s">
        <v>5177</v>
      </c>
      <c r="F180" s="320">
        <v>144.88</v>
      </c>
      <c r="G180" s="66" t="s">
        <v>7309</v>
      </c>
      <c r="H180" s="97" t="str">
        <f>IFERROR(HYPERLINK(VLOOKUP(C180,'BT ART'!A:N,10,FALSE),"Ficha Técnica"),"")</f>
        <v>Ficha Técnica</v>
      </c>
    </row>
    <row r="181" spans="1:8" s="70" customFormat="1" ht="50.1" customHeight="1">
      <c r="A181" s="129"/>
      <c r="B181" s="86" t="s">
        <v>2397</v>
      </c>
      <c r="C181" s="36" t="s">
        <v>2103</v>
      </c>
      <c r="D181" s="95" t="s">
        <v>190</v>
      </c>
      <c r="E181" s="96" t="s">
        <v>2111</v>
      </c>
      <c r="F181" s="320">
        <v>228.5</v>
      </c>
      <c r="G181" s="66" t="s">
        <v>7309</v>
      </c>
      <c r="H181" s="97" t="str">
        <f>IFERROR(HYPERLINK(VLOOKUP(C181,'BT ART'!A:N,10,FALSE),"Ficha Técnica"),"")</f>
        <v>Ficha Técnica</v>
      </c>
    </row>
    <row r="182" spans="1:8" s="70" customFormat="1" ht="50.1" customHeight="1">
      <c r="A182" s="129"/>
      <c r="B182" s="86" t="s">
        <v>2398</v>
      </c>
      <c r="C182" s="36" t="s">
        <v>1800</v>
      </c>
      <c r="D182" s="95" t="s">
        <v>190</v>
      </c>
      <c r="E182" s="96" t="s">
        <v>1851</v>
      </c>
      <c r="F182" s="320">
        <v>169.36</v>
      </c>
      <c r="G182" s="66" t="s">
        <v>7309</v>
      </c>
      <c r="H182" s="97" t="str">
        <f>IFERROR(HYPERLINK(VLOOKUP(C182,'BT ART'!A:N,10,FALSE),"Ficha Técnica"),"")</f>
        <v>Ficha Técnica</v>
      </c>
    </row>
    <row r="183" spans="1:8" s="70" customFormat="1" ht="50.1" customHeight="1">
      <c r="A183" s="129"/>
      <c r="B183" s="86" t="s">
        <v>2399</v>
      </c>
      <c r="C183" s="36" t="s">
        <v>1667</v>
      </c>
      <c r="D183" s="95" t="s">
        <v>190</v>
      </c>
      <c r="E183" s="96" t="s">
        <v>1676</v>
      </c>
      <c r="F183" s="320">
        <v>298.69</v>
      </c>
      <c r="G183" s="66" t="s">
        <v>7309</v>
      </c>
      <c r="H183" s="97" t="str">
        <f>IFERROR(HYPERLINK(VLOOKUP(C183,'BT ART'!A:N,10,FALSE),"Ficha Técnica"),"")</f>
        <v>Ficha Técnica</v>
      </c>
    </row>
    <row r="184" spans="1:8" s="85" customFormat="1" ht="50.1" customHeight="1">
      <c r="A184" s="168"/>
      <c r="B184" s="86" t="s">
        <v>5136</v>
      </c>
      <c r="C184" s="36" t="s">
        <v>5135</v>
      </c>
      <c r="D184" s="95" t="s">
        <v>190</v>
      </c>
      <c r="E184" s="96" t="s">
        <v>5137</v>
      </c>
      <c r="F184" s="320">
        <v>319.52999999999997</v>
      </c>
      <c r="G184" s="66" t="s">
        <v>7309</v>
      </c>
      <c r="H184" s="97" t="str">
        <f>IFERROR(HYPERLINK(VLOOKUP(C184,'BT ART'!A:N,10,FALSE),"Ficha Técnica"),"")</f>
        <v>Ficha Técnica</v>
      </c>
    </row>
    <row r="185" spans="1:8" s="85" customFormat="1" ht="50.1" customHeight="1">
      <c r="A185" s="168"/>
      <c r="B185" s="86" t="s">
        <v>5330</v>
      </c>
      <c r="C185" s="36" t="s">
        <v>5329</v>
      </c>
      <c r="D185" s="95" t="s">
        <v>190</v>
      </c>
      <c r="E185" s="96" t="s">
        <v>5340</v>
      </c>
      <c r="F185" s="320">
        <v>414.87</v>
      </c>
      <c r="G185" s="66" t="s">
        <v>7309</v>
      </c>
      <c r="H185" s="97" t="str">
        <f>IFERROR(HYPERLINK(VLOOKUP(C185,'BT ART'!A:N,10,FALSE),"Ficha Técnica"),"")</f>
        <v>Ficha Técnica</v>
      </c>
    </row>
    <row r="186" spans="1:8" s="70" customFormat="1" ht="50.1" customHeight="1">
      <c r="A186" s="129"/>
      <c r="B186" s="86" t="s">
        <v>6682</v>
      </c>
      <c r="C186" s="36" t="s">
        <v>6681</v>
      </c>
      <c r="D186" s="95" t="s">
        <v>190</v>
      </c>
      <c r="E186" s="96" t="s">
        <v>6685</v>
      </c>
      <c r="F186" s="320">
        <v>197.37</v>
      </c>
      <c r="G186" s="66" t="s">
        <v>7309</v>
      </c>
      <c r="H186" s="97" t="str">
        <f>IFERROR(HYPERLINK(VLOOKUP(C186,'BT ART'!A:N,10,FALSE),"Ficha Técnica"),"")</f>
        <v>Ficha Técnica</v>
      </c>
    </row>
    <row r="187" spans="1:8" ht="18.75">
      <c r="A187" s="384" t="s">
        <v>811</v>
      </c>
      <c r="B187" s="384"/>
      <c r="C187" s="392"/>
      <c r="D187" s="385" t="s">
        <v>994</v>
      </c>
      <c r="E187" s="385"/>
      <c r="F187" s="319"/>
      <c r="G187" s="193"/>
      <c r="H187" s="194"/>
    </row>
    <row r="188" spans="1:8" s="70" customFormat="1" ht="50.1" customHeight="1">
      <c r="A188" s="129"/>
      <c r="B188" s="86" t="s">
        <v>2403</v>
      </c>
      <c r="C188" s="94" t="s">
        <v>1743</v>
      </c>
      <c r="D188" s="95" t="s">
        <v>190</v>
      </c>
      <c r="E188" s="96" t="s">
        <v>1793</v>
      </c>
      <c r="F188" s="320">
        <v>137.59</v>
      </c>
      <c r="G188" s="66" t="s">
        <v>7309</v>
      </c>
      <c r="H188" s="97" t="str">
        <f>IFERROR(HYPERLINK(VLOOKUP(C188,'BT ART'!A:N,10,FALSE),"Ficha Técnica"),"")</f>
        <v>Ficha Técnica</v>
      </c>
    </row>
    <row r="189" spans="1:8" s="70" customFormat="1" ht="50.1" customHeight="1">
      <c r="A189" s="129"/>
      <c r="B189" s="86" t="s">
        <v>2404</v>
      </c>
      <c r="C189" s="94" t="s">
        <v>1842</v>
      </c>
      <c r="D189" s="95" t="s">
        <v>190</v>
      </c>
      <c r="E189" s="96" t="s">
        <v>1913</v>
      </c>
      <c r="F189" s="320">
        <v>185.13</v>
      </c>
      <c r="G189" s="66" t="s">
        <v>7309</v>
      </c>
      <c r="H189" s="97" t="str">
        <f>IFERROR(HYPERLINK(VLOOKUP(C189,'BT ART'!A:N,10,FALSE),"Ficha Técnica"),"")</f>
        <v>Ficha Técnica</v>
      </c>
    </row>
    <row r="190" spans="1:8" s="70" customFormat="1" ht="50.1" customHeight="1">
      <c r="A190" s="129"/>
      <c r="B190" s="86" t="s">
        <v>5891</v>
      </c>
      <c r="C190" s="94" t="s">
        <v>5890</v>
      </c>
      <c r="D190" s="95" t="s">
        <v>190</v>
      </c>
      <c r="E190" s="96" t="s">
        <v>6542</v>
      </c>
      <c r="F190" s="320">
        <v>228.49</v>
      </c>
      <c r="G190" s="66" t="s">
        <v>7309</v>
      </c>
      <c r="H190" s="97" t="str">
        <f>IFERROR(HYPERLINK(VLOOKUP(C190,'BT ART'!A:N,10,FALSE),"Ficha Técnica"),"")</f>
        <v>Ficha Técnica</v>
      </c>
    </row>
    <row r="191" spans="1:8" s="70" customFormat="1" ht="50.1" customHeight="1">
      <c r="A191" s="129"/>
      <c r="B191" s="86" t="s">
        <v>4021</v>
      </c>
      <c r="C191" s="94" t="s">
        <v>4122</v>
      </c>
      <c r="D191" s="95" t="s">
        <v>190</v>
      </c>
      <c r="E191" s="96" t="s">
        <v>4022</v>
      </c>
      <c r="F191" s="320">
        <v>248.51</v>
      </c>
      <c r="G191" s="66" t="s">
        <v>7309</v>
      </c>
      <c r="H191" s="97" t="str">
        <f>IFERROR(HYPERLINK(VLOOKUP(C191,'BT ART'!A:N,10,FALSE),"Ficha Técnica"),"")</f>
        <v>Ficha Técnica</v>
      </c>
    </row>
    <row r="192" spans="1:8" s="70" customFormat="1" ht="50.1" customHeight="1">
      <c r="A192" s="129"/>
      <c r="B192" s="86" t="s">
        <v>5533</v>
      </c>
      <c r="C192" s="94" t="s">
        <v>5532</v>
      </c>
      <c r="D192" s="95" t="s">
        <v>190</v>
      </c>
      <c r="E192" s="96" t="s">
        <v>5534</v>
      </c>
      <c r="F192" s="320">
        <v>344.89</v>
      </c>
      <c r="G192" s="66" t="s">
        <v>7309</v>
      </c>
      <c r="H192" s="97" t="str">
        <f>IFERROR(HYPERLINK(VLOOKUP(C192,'BT ART'!A:N,10,FALSE),"Ficha Técnica"),"")</f>
        <v>Ficha Técnica</v>
      </c>
    </row>
    <row r="193" spans="1:8" s="70" customFormat="1" ht="50.1" customHeight="1">
      <c r="A193" s="129"/>
      <c r="B193" s="86" t="s">
        <v>5544</v>
      </c>
      <c r="C193" s="94" t="s">
        <v>5543</v>
      </c>
      <c r="D193" s="95" t="s">
        <v>190</v>
      </c>
      <c r="E193" s="96" t="s">
        <v>6534</v>
      </c>
      <c r="F193" s="320">
        <v>291.89999999999998</v>
      </c>
      <c r="G193" s="66" t="s">
        <v>7309</v>
      </c>
      <c r="H193" s="97" t="str">
        <f>IFERROR(HYPERLINK(VLOOKUP(C193,'BT ART'!A:N,10,FALSE),"Ficha Técnica"),"")</f>
        <v>Ficha Técnica</v>
      </c>
    </row>
    <row r="194" spans="1:8" s="70" customFormat="1" ht="50.1" customHeight="1">
      <c r="A194" s="129"/>
      <c r="B194" s="86" t="s">
        <v>5517</v>
      </c>
      <c r="C194" s="94" t="s">
        <v>5516</v>
      </c>
      <c r="D194" s="95" t="s">
        <v>190</v>
      </c>
      <c r="E194" s="96" t="s">
        <v>5518</v>
      </c>
      <c r="F194" s="320">
        <v>380.39</v>
      </c>
      <c r="G194" s="66" t="s">
        <v>7309</v>
      </c>
      <c r="H194" s="97" t="str">
        <f>IFERROR(HYPERLINK(VLOOKUP(C194,'BT ART'!A:N,10,FALSE),"Ficha Técnica"),"")</f>
        <v>Ficha Técnica</v>
      </c>
    </row>
    <row r="195" spans="1:8" ht="15.75" customHeight="1">
      <c r="A195" s="384" t="s">
        <v>811</v>
      </c>
      <c r="B195" s="384"/>
      <c r="C195" s="392"/>
      <c r="D195" s="385" t="s">
        <v>5562</v>
      </c>
      <c r="E195" s="385"/>
      <c r="F195" s="319"/>
      <c r="G195" s="193"/>
      <c r="H195" s="194"/>
    </row>
    <row r="196" spans="1:8" s="70" customFormat="1" ht="50.1" customHeight="1">
      <c r="A196" s="129"/>
      <c r="B196" s="86" t="s">
        <v>2405</v>
      </c>
      <c r="C196" s="94" t="s">
        <v>2078</v>
      </c>
      <c r="D196" s="95" t="s">
        <v>190</v>
      </c>
      <c r="E196" s="96" t="s">
        <v>2120</v>
      </c>
      <c r="F196" s="320">
        <v>340.87</v>
      </c>
      <c r="G196" s="66" t="s">
        <v>7309</v>
      </c>
      <c r="H196" s="97" t="str">
        <f>IFERROR(HYPERLINK(VLOOKUP(C196,'BT ART'!A:N,10,FALSE),"Ficha Técnica"),"")</f>
        <v>Ficha Técnica</v>
      </c>
    </row>
    <row r="197" spans="1:8" s="70" customFormat="1" ht="50.1" customHeight="1">
      <c r="A197" s="129"/>
      <c r="B197" s="86" t="s">
        <v>2406</v>
      </c>
      <c r="C197" s="94" t="s">
        <v>951</v>
      </c>
      <c r="D197" s="95" t="s">
        <v>190</v>
      </c>
      <c r="E197" s="96" t="s">
        <v>1190</v>
      </c>
      <c r="F197" s="320">
        <v>415.9</v>
      </c>
      <c r="G197" s="66" t="s">
        <v>7309</v>
      </c>
      <c r="H197" s="97" t="str">
        <f>IFERROR(HYPERLINK(VLOOKUP(C197,'BT ART'!A:N,10,FALSE),"Ficha Técnica"),"")</f>
        <v>Ficha Técnica</v>
      </c>
    </row>
    <row r="198" spans="1:8" s="70" customFormat="1" ht="50.1" customHeight="1">
      <c r="A198" s="129"/>
      <c r="B198" s="86" t="s">
        <v>5541</v>
      </c>
      <c r="C198" s="94" t="s">
        <v>6100</v>
      </c>
      <c r="D198" s="95" t="s">
        <v>190</v>
      </c>
      <c r="E198" s="96" t="s">
        <v>5542</v>
      </c>
      <c r="F198" s="320">
        <v>535.1</v>
      </c>
      <c r="G198" s="66" t="s">
        <v>7309</v>
      </c>
      <c r="H198" s="277" t="str">
        <f>IFERROR(HYPERLINK(VLOOKUP(C198,'BT ART'!A:N,10,FALSE),"Ficha Técnica"),"")</f>
        <v>Ficha Técnica</v>
      </c>
    </row>
    <row r="199" spans="1:8" s="70" customFormat="1" ht="50.1" customHeight="1">
      <c r="A199" s="129"/>
      <c r="B199" s="86" t="s">
        <v>5069</v>
      </c>
      <c r="C199" s="94" t="s">
        <v>5068</v>
      </c>
      <c r="D199" s="95" t="s">
        <v>190</v>
      </c>
      <c r="E199" s="96" t="s">
        <v>6523</v>
      </c>
      <c r="F199" s="320">
        <v>502.11</v>
      </c>
      <c r="G199" s="66" t="s">
        <v>7309</v>
      </c>
      <c r="H199" s="97" t="str">
        <f>IFERROR(HYPERLINK(VLOOKUP(C199,'BT ART'!A:N,10,FALSE),"Ficha Técnica"),"")</f>
        <v>Ficha Técnica</v>
      </c>
    </row>
    <row r="200" spans="1:8" s="70" customFormat="1" ht="50.1" customHeight="1">
      <c r="A200" s="129"/>
      <c r="B200" s="86" t="s">
        <v>4966</v>
      </c>
      <c r="C200" s="94" t="s">
        <v>4965</v>
      </c>
      <c r="D200" s="95" t="s">
        <v>190</v>
      </c>
      <c r="E200" s="96" t="s">
        <v>4967</v>
      </c>
      <c r="F200" s="320">
        <v>666.68</v>
      </c>
      <c r="G200" s="66" t="s">
        <v>7309</v>
      </c>
      <c r="H200" s="97" t="str">
        <f>IFERROR(HYPERLINK(VLOOKUP(C200,'BT ART'!A:N,10,FALSE),"Ficha Técnica"),"")</f>
        <v>Ficha Técnica</v>
      </c>
    </row>
    <row r="201" spans="1:8" s="70" customFormat="1" ht="50.1" customHeight="1">
      <c r="A201" s="129"/>
      <c r="B201" s="86" t="s">
        <v>2407</v>
      </c>
      <c r="C201" s="94" t="s">
        <v>2059</v>
      </c>
      <c r="D201" s="95" t="s">
        <v>190</v>
      </c>
      <c r="E201" s="96" t="s">
        <v>2064</v>
      </c>
      <c r="F201" s="320">
        <v>1051.21</v>
      </c>
      <c r="G201" s="66" t="s">
        <v>7309</v>
      </c>
      <c r="H201" s="97" t="str">
        <f>IFERROR(HYPERLINK(VLOOKUP(C201,'BT ART'!A:N,10,FALSE),"Ficha Técnica"),"")</f>
        <v>Ficha Técnica</v>
      </c>
    </row>
    <row r="202" spans="1:8" ht="15.75" customHeight="1">
      <c r="A202" s="384" t="s">
        <v>810</v>
      </c>
      <c r="B202" s="384"/>
      <c r="C202" s="392"/>
      <c r="D202" s="385" t="s">
        <v>995</v>
      </c>
      <c r="E202" s="385"/>
      <c r="F202" s="319"/>
      <c r="G202" s="193"/>
      <c r="H202" s="194"/>
    </row>
    <row r="203" spans="1:8" s="70" customFormat="1" ht="50.1" customHeight="1">
      <c r="A203" s="129"/>
      <c r="B203" s="86" t="s">
        <v>2408</v>
      </c>
      <c r="C203" s="109" t="s">
        <v>828</v>
      </c>
      <c r="D203" s="95" t="s">
        <v>190</v>
      </c>
      <c r="E203" s="96" t="s">
        <v>830</v>
      </c>
      <c r="F203" s="320">
        <v>321.3</v>
      </c>
      <c r="G203" s="66" t="s">
        <v>7309</v>
      </c>
      <c r="H203" s="97" t="str">
        <f>IFERROR(HYPERLINK(VLOOKUP(C203,'BT ART'!A:N,10,FALSE),"Ficha Técnica"),"")</f>
        <v>Ficha Técnica</v>
      </c>
    </row>
    <row r="204" spans="1:8" s="70" customFormat="1" ht="50.1" customHeight="1">
      <c r="A204" s="129"/>
      <c r="B204" s="86" t="s">
        <v>5328</v>
      </c>
      <c r="C204" s="109" t="s">
        <v>7054</v>
      </c>
      <c r="D204" s="95" t="s">
        <v>190</v>
      </c>
      <c r="E204" s="96" t="s">
        <v>5339</v>
      </c>
      <c r="F204" s="320">
        <v>385.29</v>
      </c>
      <c r="G204" s="66" t="s">
        <v>7309</v>
      </c>
      <c r="H204" s="97" t="str">
        <f>IFERROR(HYPERLINK(VLOOKUP(C204,'BT ART'!A:N,10,FALSE),"Ficha Técnica"),"")</f>
        <v>Ficha Técnica</v>
      </c>
    </row>
    <row r="205" spans="1:8" s="70" customFormat="1" ht="50.1" customHeight="1">
      <c r="A205" s="129"/>
      <c r="B205" s="86" t="s">
        <v>5893</v>
      </c>
      <c r="C205" s="109" t="s">
        <v>5892</v>
      </c>
      <c r="D205" s="95" t="s">
        <v>190</v>
      </c>
      <c r="E205" s="96" t="s">
        <v>5894</v>
      </c>
      <c r="F205" s="320">
        <v>492.49</v>
      </c>
      <c r="G205" s="66" t="s">
        <v>7309</v>
      </c>
      <c r="H205" s="97" t="str">
        <f>IFERROR(HYPERLINK(VLOOKUP(C205,'BT ART'!A:N,10,FALSE),"Ficha Técnica"),"")</f>
        <v>Ficha Técnica</v>
      </c>
    </row>
    <row r="206" spans="1:8" s="70" customFormat="1" ht="50.1" customHeight="1">
      <c r="A206" s="135"/>
      <c r="B206" s="86" t="s">
        <v>2409</v>
      </c>
      <c r="C206" s="109" t="s">
        <v>3914</v>
      </c>
      <c r="D206" s="95" t="s">
        <v>190</v>
      </c>
      <c r="E206" s="96" t="s">
        <v>1939</v>
      </c>
      <c r="F206" s="320">
        <v>339.81</v>
      </c>
      <c r="G206" s="66" t="s">
        <v>7309</v>
      </c>
      <c r="H206" s="97" t="str">
        <f>IFERROR(HYPERLINK(VLOOKUP(C206,'BT ART'!A:N,10,FALSE),"Ficha Técnica"),"")</f>
        <v>Ficha Técnica</v>
      </c>
    </row>
    <row r="207" spans="1:8" s="70" customFormat="1" ht="50.1" customHeight="1">
      <c r="A207" s="140"/>
      <c r="B207" s="86" t="s">
        <v>2413</v>
      </c>
      <c r="C207" s="377" t="s">
        <v>2010</v>
      </c>
      <c r="D207" s="95" t="s">
        <v>190</v>
      </c>
      <c r="E207" s="96" t="s">
        <v>2014</v>
      </c>
      <c r="F207" s="320">
        <v>438.72</v>
      </c>
      <c r="G207" s="66" t="s">
        <v>7309</v>
      </c>
      <c r="H207" s="97" t="str">
        <f>IFERROR(HYPERLINK(VLOOKUP(C207,'BT ART'!A:N,10,FALSE),"Ficha Técnica"),"")</f>
        <v>Ficha Técnica</v>
      </c>
    </row>
    <row r="208" spans="1:8" s="70" customFormat="1" ht="50.1" customHeight="1">
      <c r="A208" s="140"/>
      <c r="B208" s="86" t="s">
        <v>2416</v>
      </c>
      <c r="C208" s="94" t="s">
        <v>952</v>
      </c>
      <c r="D208" s="95" t="s">
        <v>190</v>
      </c>
      <c r="E208" s="102" t="s">
        <v>1076</v>
      </c>
      <c r="F208" s="320">
        <v>839.21</v>
      </c>
      <c r="G208" s="66" t="s">
        <v>7309</v>
      </c>
      <c r="H208" s="97" t="str">
        <f>IFERROR(HYPERLINK(VLOOKUP(C208,'BT ART'!A:N,10,FALSE),"Ficha Técnica"),"")</f>
        <v>Ficha Técnica</v>
      </c>
    </row>
    <row r="209" spans="1:8" ht="15.75" customHeight="1">
      <c r="A209" s="384" t="s">
        <v>5904</v>
      </c>
      <c r="B209" s="384"/>
      <c r="C209" s="392"/>
      <c r="D209" s="385" t="s">
        <v>5905</v>
      </c>
      <c r="E209" s="385"/>
      <c r="F209" s="319"/>
      <c r="G209" s="193"/>
      <c r="H209" s="194"/>
    </row>
    <row r="210" spans="1:8" s="70" customFormat="1" ht="50.1" customHeight="1">
      <c r="A210" s="140"/>
      <c r="B210" s="86" t="s">
        <v>5895</v>
      </c>
      <c r="C210" s="94" t="s">
        <v>5897</v>
      </c>
      <c r="D210" s="95" t="s">
        <v>190</v>
      </c>
      <c r="E210" s="96" t="s">
        <v>5896</v>
      </c>
      <c r="F210" s="320">
        <v>863.2</v>
      </c>
      <c r="G210" s="66" t="s">
        <v>7309</v>
      </c>
      <c r="H210" s="97" t="str">
        <f>IFERROR(HYPERLINK(VLOOKUP(C210,'BT ART'!A:N,10,FALSE),"Ficha Técnica"),"")</f>
        <v>Ficha Técnica</v>
      </c>
    </row>
    <row r="211" spans="1:8" s="70" customFormat="1" ht="50.1" customHeight="1">
      <c r="A211" s="140"/>
      <c r="B211" s="86" t="s">
        <v>2411</v>
      </c>
      <c r="C211" s="94" t="s">
        <v>2102</v>
      </c>
      <c r="D211" s="95" t="s">
        <v>190</v>
      </c>
      <c r="E211" s="96" t="s">
        <v>2121</v>
      </c>
      <c r="F211" s="320">
        <v>557.91</v>
      </c>
      <c r="G211" s="66" t="s">
        <v>7309</v>
      </c>
      <c r="H211" s="97" t="str">
        <f>IFERROR(HYPERLINK(VLOOKUP(C211,'BT ART'!A:N,10,FALSE),"Ficha Técnica"),"")</f>
        <v>Ficha Técnica</v>
      </c>
    </row>
    <row r="212" spans="1:8" s="70" customFormat="1" ht="50.1" customHeight="1">
      <c r="A212" s="140"/>
      <c r="B212" s="86" t="s">
        <v>2415</v>
      </c>
      <c r="C212" s="94" t="s">
        <v>4121</v>
      </c>
      <c r="D212" s="95" t="s">
        <v>190</v>
      </c>
      <c r="E212" s="96" t="s">
        <v>1795</v>
      </c>
      <c r="F212" s="320">
        <v>857.12</v>
      </c>
      <c r="G212" s="66" t="s">
        <v>7309</v>
      </c>
      <c r="H212" s="97" t="str">
        <f>IFERROR(HYPERLINK(VLOOKUP(C212,'BT ART'!A:N,10,FALSE),"Ficha Técnica"),"")</f>
        <v>Ficha Técnica</v>
      </c>
    </row>
    <row r="213" spans="1:8" s="70" customFormat="1" ht="50.1" customHeight="1">
      <c r="A213" s="140"/>
      <c r="B213" s="86" t="s">
        <v>4981</v>
      </c>
      <c r="C213" s="94" t="s">
        <v>4980</v>
      </c>
      <c r="D213" s="95" t="s">
        <v>190</v>
      </c>
      <c r="E213" s="96" t="s">
        <v>5027</v>
      </c>
      <c r="F213" s="320">
        <v>1315.84</v>
      </c>
      <c r="G213" s="66" t="s">
        <v>7309</v>
      </c>
      <c r="H213" s="97" t="str">
        <f>IFERROR(HYPERLINK(VLOOKUP(C213,'BT ART'!A:N,10,FALSE),"Ficha Técnica"),"")</f>
        <v>Ficha Técnica</v>
      </c>
    </row>
    <row r="214" spans="1:8" s="70" customFormat="1" ht="50.1" customHeight="1">
      <c r="A214" s="140"/>
      <c r="B214" s="86" t="s">
        <v>2417</v>
      </c>
      <c r="C214" s="94" t="s">
        <v>2091</v>
      </c>
      <c r="D214" s="95" t="s">
        <v>190</v>
      </c>
      <c r="E214" s="96" t="s">
        <v>2119</v>
      </c>
      <c r="F214" s="320">
        <v>791.2</v>
      </c>
      <c r="G214" s="66" t="s">
        <v>7309</v>
      </c>
      <c r="H214" s="97" t="str">
        <f>IFERROR(HYPERLINK(VLOOKUP(C214,'BT ART'!A:N,10,FALSE),"Ficha Técnica"),"")</f>
        <v>Ficha Técnica</v>
      </c>
    </row>
    <row r="215" spans="1:8" s="70" customFormat="1" ht="50.1" customHeight="1">
      <c r="A215" s="140"/>
      <c r="B215" s="86" t="s">
        <v>2418</v>
      </c>
      <c r="C215" s="94" t="s">
        <v>953</v>
      </c>
      <c r="D215" s="95" t="s">
        <v>190</v>
      </c>
      <c r="E215" s="102" t="s">
        <v>1077</v>
      </c>
      <c r="F215" s="320">
        <v>2337.94</v>
      </c>
      <c r="G215" s="66" t="s">
        <v>7309</v>
      </c>
      <c r="H215" s="97" t="str">
        <f>IFERROR(HYPERLINK(VLOOKUP(C215,'BT ART'!A:N,10,FALSE),"Ficha Técnica"),"")</f>
        <v>Ficha Técnica</v>
      </c>
    </row>
    <row r="216" spans="1:8" s="70" customFormat="1" ht="50.1" customHeight="1">
      <c r="A216" s="140"/>
      <c r="B216" s="86" t="s">
        <v>5327</v>
      </c>
      <c r="C216" s="94" t="s">
        <v>5326</v>
      </c>
      <c r="D216" s="95" t="s">
        <v>190</v>
      </c>
      <c r="E216" s="102" t="s">
        <v>5338</v>
      </c>
      <c r="F216" s="320">
        <v>2555.1999999999998</v>
      </c>
      <c r="G216" s="66" t="s">
        <v>7309</v>
      </c>
      <c r="H216" s="97" t="str">
        <f>IFERROR(HYPERLINK(VLOOKUP(C216,'BT ART'!A:N,10,FALSE),"Ficha Técnica"),"")</f>
        <v>Ficha Técnica</v>
      </c>
    </row>
    <row r="217" spans="1:8" ht="15.75" customHeight="1">
      <c r="A217" s="384" t="s">
        <v>809</v>
      </c>
      <c r="B217" s="384"/>
      <c r="C217" s="392"/>
      <c r="D217" s="385" t="s">
        <v>996</v>
      </c>
      <c r="E217" s="385"/>
      <c r="F217" s="319"/>
      <c r="G217" s="193"/>
      <c r="H217" s="194"/>
    </row>
    <row r="218" spans="1:8" s="70" customFormat="1" ht="50.1" customHeight="1">
      <c r="B218" s="86" t="s">
        <v>5212</v>
      </c>
      <c r="C218" s="106" t="s">
        <v>5284</v>
      </c>
      <c r="D218" s="95" t="s">
        <v>190</v>
      </c>
      <c r="E218" s="96" t="s">
        <v>5156</v>
      </c>
      <c r="F218" s="320">
        <v>558</v>
      </c>
      <c r="G218" s="66" t="s">
        <v>7309</v>
      </c>
      <c r="H218" s="97" t="str">
        <f>IFERROR(HYPERLINK(VLOOKUP(C218,'BT ART'!A:N,10,FALSE),"Ficha Técnica"),"")</f>
        <v>Ficha Técnica</v>
      </c>
    </row>
    <row r="219" spans="1:8" s="70" customFormat="1" ht="50.1" customHeight="1">
      <c r="A219" s="134"/>
      <c r="B219" s="86" t="s">
        <v>2420</v>
      </c>
      <c r="C219" s="106" t="s">
        <v>77</v>
      </c>
      <c r="D219" s="95" t="s">
        <v>190</v>
      </c>
      <c r="E219" s="96" t="s">
        <v>6271</v>
      </c>
      <c r="F219" s="320">
        <v>872.21</v>
      </c>
      <c r="G219" s="66" t="s">
        <v>7309</v>
      </c>
      <c r="H219" s="97" t="str">
        <f>IFERROR(HYPERLINK(VLOOKUP(C219,'BT ART'!A:N,10,FALSE),"Ficha Técnica"),"")</f>
        <v>Ficha Técnica</v>
      </c>
    </row>
    <row r="220" spans="1:8" s="70" customFormat="1" ht="50.1" customHeight="1">
      <c r="A220" s="134"/>
      <c r="B220" s="86" t="s">
        <v>6066</v>
      </c>
      <c r="C220" s="106" t="s">
        <v>6065</v>
      </c>
      <c r="D220" s="95" t="s">
        <v>190</v>
      </c>
      <c r="E220" s="96" t="s">
        <v>6067</v>
      </c>
      <c r="F220" s="320">
        <v>1545.3</v>
      </c>
      <c r="G220" s="66" t="s">
        <v>7309</v>
      </c>
      <c r="H220" s="97" t="str">
        <f>IFERROR(HYPERLINK(VLOOKUP(C220,'BT ART'!A:N,10,FALSE),"Ficha Técnica"),"")</f>
        <v>Ficha Técnica</v>
      </c>
    </row>
    <row r="221" spans="1:8" s="70" customFormat="1" ht="50.1" customHeight="1">
      <c r="B221" s="86" t="s">
        <v>5336</v>
      </c>
      <c r="C221" s="94" t="s">
        <v>4789</v>
      </c>
      <c r="D221" s="95" t="s">
        <v>190</v>
      </c>
      <c r="E221" s="96" t="s">
        <v>5337</v>
      </c>
      <c r="F221" s="320">
        <v>1976.63</v>
      </c>
      <c r="G221" s="66" t="s">
        <v>7309</v>
      </c>
      <c r="H221" s="97" t="str">
        <f>IFERROR(HYPERLINK(VLOOKUP(C221,'BT ART'!A:N,10,FALSE),"Ficha Técnica"),"")</f>
        <v>Ficha Técnica</v>
      </c>
    </row>
    <row r="222" spans="1:8" s="85" customFormat="1" ht="50.1" customHeight="1">
      <c r="B222" s="86" t="s">
        <v>2421</v>
      </c>
      <c r="C222" s="94" t="s">
        <v>954</v>
      </c>
      <c r="D222" s="95" t="s">
        <v>190</v>
      </c>
      <c r="E222" s="96" t="s">
        <v>1078</v>
      </c>
      <c r="F222" s="320">
        <v>4276.8</v>
      </c>
      <c r="G222" s="66" t="s">
        <v>7309</v>
      </c>
      <c r="H222" s="97" t="str">
        <f>IFERROR(HYPERLINK(VLOOKUP(C222,'BT ART'!A:N,10,FALSE),"Ficha Técnica"),"")</f>
        <v>Ficha Técnica</v>
      </c>
    </row>
    <row r="223" spans="1:8" s="85" customFormat="1" ht="50.1" customHeight="1">
      <c r="B223" s="86" t="s">
        <v>2422</v>
      </c>
      <c r="C223" s="94" t="s">
        <v>5164</v>
      </c>
      <c r="D223" s="95" t="s">
        <v>190</v>
      </c>
      <c r="E223" s="96" t="s">
        <v>5165</v>
      </c>
      <c r="F223" s="320">
        <v>2306.5</v>
      </c>
      <c r="G223" s="66" t="s">
        <v>7309</v>
      </c>
      <c r="H223" s="97" t="str">
        <f>IFERROR(HYPERLINK(VLOOKUP(C223,'BT ART'!A:N,10,FALSE),"Ficha Técnica"),"")</f>
        <v>Ficha Técnica</v>
      </c>
    </row>
    <row r="224" spans="1:8" ht="15.75" customHeight="1">
      <c r="A224" s="384" t="s">
        <v>808</v>
      </c>
      <c r="B224" s="384"/>
      <c r="C224" s="392"/>
      <c r="D224" s="385" t="s">
        <v>997</v>
      </c>
      <c r="E224" s="385"/>
      <c r="F224" s="319"/>
      <c r="G224" s="193"/>
      <c r="H224" s="194"/>
    </row>
    <row r="225" spans="1:8" s="70" customFormat="1" ht="50.1" customHeight="1">
      <c r="A225" s="134"/>
      <c r="B225" s="86" t="s">
        <v>2423</v>
      </c>
      <c r="C225" s="106" t="s">
        <v>312</v>
      </c>
      <c r="D225" s="95" t="s">
        <v>190</v>
      </c>
      <c r="E225" s="96" t="s">
        <v>6272</v>
      </c>
      <c r="F225" s="320">
        <v>1788.65</v>
      </c>
      <c r="G225" s="66" t="s">
        <v>7309</v>
      </c>
      <c r="H225" s="97" t="str">
        <f>IFERROR(HYPERLINK(VLOOKUP(C225,'BT ART'!A:N,10,FALSE),"Ficha Técnica"),"")</f>
        <v>Ficha Técnica</v>
      </c>
    </row>
    <row r="226" spans="1:8" s="70" customFormat="1" ht="50.1" customHeight="1">
      <c r="A226" s="134"/>
      <c r="B226" s="86" t="s">
        <v>2424</v>
      </c>
      <c r="C226" s="106" t="s">
        <v>78</v>
      </c>
      <c r="D226" s="95" t="s">
        <v>190</v>
      </c>
      <c r="E226" s="96" t="s">
        <v>2017</v>
      </c>
      <c r="F226" s="320">
        <v>2403.13</v>
      </c>
      <c r="G226" s="66" t="s">
        <v>7309</v>
      </c>
      <c r="H226" s="97" t="str">
        <f>IFERROR(HYPERLINK(VLOOKUP(C226,'BT ART'!A:N,10,FALSE),"Ficha Técnica"),"")</f>
        <v>Ficha Técnica</v>
      </c>
    </row>
    <row r="227" spans="1:8" s="70" customFormat="1" ht="50.1" customHeight="1">
      <c r="A227" s="134"/>
      <c r="B227" s="86" t="s">
        <v>5194</v>
      </c>
      <c r="C227" s="106" t="s">
        <v>5193</v>
      </c>
      <c r="D227" s="95" t="s">
        <v>190</v>
      </c>
      <c r="E227" s="96" t="s">
        <v>2017</v>
      </c>
      <c r="F227" s="320">
        <v>2433.2800000000002</v>
      </c>
      <c r="G227" s="66" t="s">
        <v>7309</v>
      </c>
      <c r="H227" s="97" t="str">
        <f>IFERROR(HYPERLINK(VLOOKUP(C227,'BT ART'!A:N,10,FALSE),"Ficha Técnica"),"")</f>
        <v>Ficha Técnica</v>
      </c>
    </row>
    <row r="228" spans="1:8" s="70" customFormat="1" ht="50.1" customHeight="1">
      <c r="A228" s="134"/>
      <c r="B228" s="86" t="s">
        <v>2425</v>
      </c>
      <c r="C228" s="106" t="s">
        <v>955</v>
      </c>
      <c r="D228" s="95" t="s">
        <v>190</v>
      </c>
      <c r="E228" s="102" t="s">
        <v>1079</v>
      </c>
      <c r="F228" s="320">
        <v>4678.42</v>
      </c>
      <c r="G228" s="66" t="s">
        <v>7309</v>
      </c>
      <c r="H228" s="97" t="str">
        <f>IFERROR(HYPERLINK(VLOOKUP(C228,'BT ART'!A:N,10,FALSE),"Ficha Técnica"),"")</f>
        <v>Ficha Técnica</v>
      </c>
    </row>
    <row r="229" spans="1:8" s="70" customFormat="1" ht="50.1" customHeight="1">
      <c r="A229" s="135"/>
      <c r="B229" s="86" t="s">
        <v>2426</v>
      </c>
      <c r="C229" s="94" t="s">
        <v>44</v>
      </c>
      <c r="D229" s="95" t="s">
        <v>190</v>
      </c>
      <c r="E229" s="96" t="s">
        <v>5275</v>
      </c>
      <c r="F229" s="320">
        <v>3832.5</v>
      </c>
      <c r="G229" s="66" t="s">
        <v>7309</v>
      </c>
      <c r="H229" s="97" t="str">
        <f>IFERROR(HYPERLINK(VLOOKUP(C229,'BT ART'!A:N,10,FALSE),"Ficha Técnica"),"")</f>
        <v>Ficha Técnica</v>
      </c>
    </row>
    <row r="230" spans="1:8" s="4" customFormat="1" ht="18.75">
      <c r="A230" s="384" t="s">
        <v>533</v>
      </c>
      <c r="B230" s="384"/>
      <c r="C230" s="392"/>
      <c r="D230" s="385" t="s">
        <v>533</v>
      </c>
      <c r="E230" s="385"/>
      <c r="F230" s="319"/>
      <c r="G230" s="193"/>
      <c r="H230" s="194"/>
    </row>
    <row r="231" spans="1:8" s="70" customFormat="1" ht="50.1" customHeight="1">
      <c r="A231" s="405"/>
      <c r="B231" s="86" t="s">
        <v>2250</v>
      </c>
      <c r="C231" s="109" t="s">
        <v>273</v>
      </c>
      <c r="D231" s="95" t="s">
        <v>190</v>
      </c>
      <c r="E231" s="102" t="s">
        <v>6256</v>
      </c>
      <c r="F231" s="320">
        <v>317.64999999999998</v>
      </c>
      <c r="G231" s="66" t="s">
        <v>7309</v>
      </c>
      <c r="H231" s="97" t="str">
        <f>IFERROR(HYPERLINK(VLOOKUP(C231,'BT ART'!A:N,10,FALSE),"Ficha Técnica"),"")</f>
        <v>Ficha Técnica</v>
      </c>
    </row>
    <row r="232" spans="1:8" s="70" customFormat="1" ht="50.1" customHeight="1">
      <c r="A232" s="405"/>
      <c r="B232" s="86" t="s">
        <v>2251</v>
      </c>
      <c r="C232" s="109" t="s">
        <v>272</v>
      </c>
      <c r="D232" s="95" t="s">
        <v>190</v>
      </c>
      <c r="E232" s="102" t="s">
        <v>6257</v>
      </c>
      <c r="F232" s="320">
        <v>526.48</v>
      </c>
      <c r="G232" s="66" t="s">
        <v>7309</v>
      </c>
      <c r="H232" s="97" t="str">
        <f>IFERROR(HYPERLINK(VLOOKUP(C232,'BT ART'!A:N,10,FALSE),"Ficha Técnica"),"")</f>
        <v>Ficha Técnica</v>
      </c>
    </row>
    <row r="233" spans="1:8" s="4" customFormat="1" ht="18.75">
      <c r="A233" s="384" t="s">
        <v>751</v>
      </c>
      <c r="B233" s="384"/>
      <c r="C233" s="392"/>
      <c r="D233" s="385" t="s">
        <v>998</v>
      </c>
      <c r="E233" s="385"/>
      <c r="F233" s="319"/>
      <c r="G233" s="193"/>
      <c r="H233" s="194"/>
    </row>
    <row r="234" spans="1:8" s="70" customFormat="1" ht="50.1" customHeight="1">
      <c r="A234" s="134"/>
      <c r="B234" s="86" t="s">
        <v>2427</v>
      </c>
      <c r="C234" s="106" t="s">
        <v>91</v>
      </c>
      <c r="D234" s="95" t="s">
        <v>190</v>
      </c>
      <c r="E234" s="96" t="s">
        <v>7078</v>
      </c>
      <c r="F234" s="320">
        <v>9203.77</v>
      </c>
      <c r="G234" s="66" t="s">
        <v>7309</v>
      </c>
      <c r="H234" s="97" t="str">
        <f>IFERROR(HYPERLINK(VLOOKUP(C234,'BT ART'!A:N,10,FALSE),"Ficha Técnica"),"")</f>
        <v>Ficha Técnica</v>
      </c>
    </row>
    <row r="235" spans="1:8" s="70" customFormat="1" ht="50.1" customHeight="1">
      <c r="A235" s="134"/>
      <c r="B235" s="86" t="s">
        <v>2428</v>
      </c>
      <c r="C235" s="133" t="s">
        <v>47</v>
      </c>
      <c r="D235" s="95" t="s">
        <v>190</v>
      </c>
      <c r="E235" s="102" t="s">
        <v>1647</v>
      </c>
      <c r="F235" s="320">
        <v>12132.55</v>
      </c>
      <c r="G235" s="66" t="s">
        <v>7309</v>
      </c>
      <c r="H235" s="97" t="str">
        <f>IFERROR(HYPERLINK(VLOOKUP(C235,'BT ART'!A:N,10,FALSE),"Ficha Técnica"),"")</f>
        <v>Ficha Técnica</v>
      </c>
    </row>
    <row r="236" spans="1:8" s="70" customFormat="1" ht="50.1" customHeight="1">
      <c r="A236" s="141"/>
      <c r="B236" s="86" t="s">
        <v>2429</v>
      </c>
      <c r="C236" s="106" t="s">
        <v>92</v>
      </c>
      <c r="D236" s="95" t="s">
        <v>190</v>
      </c>
      <c r="E236" s="96" t="s">
        <v>511</v>
      </c>
      <c r="F236" s="320">
        <v>13384.49</v>
      </c>
      <c r="G236" s="66" t="s">
        <v>7309</v>
      </c>
      <c r="H236" s="97" t="str">
        <f>IFERROR(HYPERLINK(VLOOKUP(C236,'BT ART'!A:N,10,FALSE),"Ficha Técnica"),"")</f>
        <v>Ficha Técnica</v>
      </c>
    </row>
    <row r="237" spans="1:8" s="4" customFormat="1" ht="18.75">
      <c r="A237" s="384">
        <v>616</v>
      </c>
      <c r="B237" s="384"/>
      <c r="C237" s="392"/>
      <c r="D237" s="385" t="s">
        <v>608</v>
      </c>
      <c r="E237" s="385"/>
      <c r="F237" s="319"/>
      <c r="G237" s="193"/>
      <c r="H237" s="194"/>
    </row>
    <row r="238" spans="1:8" s="70" customFormat="1" ht="50.1" customHeight="1">
      <c r="A238" s="134"/>
      <c r="B238" s="86" t="s">
        <v>6647</v>
      </c>
      <c r="C238" s="109" t="s">
        <v>6646</v>
      </c>
      <c r="D238" s="95" t="s">
        <v>190</v>
      </c>
      <c r="E238" s="96" t="s">
        <v>7095</v>
      </c>
      <c r="F238" s="320">
        <v>9019.7999999999993</v>
      </c>
      <c r="G238" s="66" t="s">
        <v>7309</v>
      </c>
      <c r="H238" s="97" t="str">
        <f>IFERROR(HYPERLINK(VLOOKUP(C238,'BT ART'!A:N,10,FALSE),"Ficha Técnica"),"")</f>
        <v>Ficha Técnica</v>
      </c>
    </row>
    <row r="239" spans="1:8" s="70" customFormat="1" ht="50.1" customHeight="1">
      <c r="A239" s="134"/>
      <c r="B239" s="86" t="s">
        <v>2389</v>
      </c>
      <c r="C239" s="109" t="s">
        <v>609</v>
      </c>
      <c r="D239" s="95" t="s">
        <v>190</v>
      </c>
      <c r="E239" s="96" t="s">
        <v>838</v>
      </c>
      <c r="F239" s="320">
        <v>12140.09</v>
      </c>
      <c r="G239" s="66" t="s">
        <v>7309</v>
      </c>
      <c r="H239" s="97" t="str">
        <f>IFERROR(HYPERLINK(VLOOKUP(C239,'BT ART'!A:N,10,FALSE),"Ficha Técnica"),"")</f>
        <v>Ficha Técnica</v>
      </c>
    </row>
    <row r="240" spans="1:8" s="4" customFormat="1" ht="18.75">
      <c r="A240" s="384" t="s">
        <v>48</v>
      </c>
      <c r="B240" s="384"/>
      <c r="C240" s="392"/>
      <c r="D240" s="385" t="s">
        <v>48</v>
      </c>
      <c r="E240" s="385"/>
      <c r="F240" s="319"/>
      <c r="G240" s="193"/>
      <c r="H240" s="194"/>
    </row>
    <row r="241" spans="1:8" s="70" customFormat="1" ht="50.1" customHeight="1">
      <c r="A241" s="134"/>
      <c r="B241" s="86" t="s">
        <v>3639</v>
      </c>
      <c r="C241" s="109" t="s">
        <v>49</v>
      </c>
      <c r="D241" s="95" t="s">
        <v>190</v>
      </c>
      <c r="E241" s="96" t="s">
        <v>427</v>
      </c>
      <c r="F241" s="320">
        <v>2507.81</v>
      </c>
      <c r="G241" s="66" t="s">
        <v>7310</v>
      </c>
      <c r="H241" s="97" t="str">
        <f>IFERROR(HYPERLINK(VLOOKUP(C241,'BT ART'!A:N,10,FALSE),"Ficha Técnica"),"")</f>
        <v>Ficha Técnica</v>
      </c>
    </row>
    <row r="242" spans="1:8" s="70" customFormat="1" ht="50.1" customHeight="1">
      <c r="A242" s="134"/>
      <c r="B242" s="86" t="s">
        <v>2390</v>
      </c>
      <c r="C242" s="109" t="s">
        <v>1821</v>
      </c>
      <c r="D242" s="95" t="s">
        <v>190</v>
      </c>
      <c r="E242" s="96" t="s">
        <v>1914</v>
      </c>
      <c r="F242" s="320">
        <v>9050</v>
      </c>
      <c r="G242" s="66" t="s">
        <v>7309</v>
      </c>
      <c r="H242" s="97" t="str">
        <f>IFERROR(HYPERLINK(VLOOKUP(C242,'BT ART'!A:N,10,FALSE),"Ficha Técnica"),"")</f>
        <v>Ficha Técnica</v>
      </c>
    </row>
    <row r="243" spans="1:8" s="70" customFormat="1" ht="50.1" customHeight="1">
      <c r="A243" s="134"/>
      <c r="B243" s="86" t="s">
        <v>2391</v>
      </c>
      <c r="C243" s="109" t="s">
        <v>6075</v>
      </c>
      <c r="D243" s="95" t="s">
        <v>190</v>
      </c>
      <c r="E243" s="96" t="s">
        <v>6269</v>
      </c>
      <c r="F243" s="320">
        <v>22642.240000000002</v>
      </c>
      <c r="G243" s="66" t="s">
        <v>7309</v>
      </c>
      <c r="H243" s="97" t="str">
        <f>IFERROR(HYPERLINK(VLOOKUP(C243,'BT ART'!A:N,10,FALSE),"Ficha Técnica"),"")</f>
        <v>Ficha Técnica</v>
      </c>
    </row>
    <row r="244" spans="1:8" s="4" customFormat="1" ht="18.75">
      <c r="A244" s="384" t="s">
        <v>18</v>
      </c>
      <c r="B244" s="384"/>
      <c r="C244" s="392"/>
      <c r="D244" s="385" t="s">
        <v>18</v>
      </c>
      <c r="E244" s="385"/>
      <c r="F244" s="319"/>
      <c r="G244" s="193"/>
      <c r="H244" s="194"/>
    </row>
    <row r="245" spans="1:8" s="70" customFormat="1" ht="50.1" customHeight="1">
      <c r="A245" s="134"/>
      <c r="B245" s="86" t="s">
        <v>2392</v>
      </c>
      <c r="C245" s="36" t="s">
        <v>950</v>
      </c>
      <c r="D245" s="95" t="s">
        <v>190</v>
      </c>
      <c r="E245" s="96" t="s">
        <v>1080</v>
      </c>
      <c r="F245" s="320">
        <v>1710.15</v>
      </c>
      <c r="G245" s="66" t="s">
        <v>7309</v>
      </c>
      <c r="H245" s="97" t="str">
        <f>IFERROR(HYPERLINK(VLOOKUP(C245,'BT ART'!A:N,10,FALSE),"Ficha Técnica"),"")</f>
        <v>Ficha Técnica</v>
      </c>
    </row>
    <row r="246" spans="1:8" s="70" customFormat="1" ht="50.1" customHeight="1">
      <c r="A246" s="134"/>
      <c r="B246" s="86" t="s">
        <v>2393</v>
      </c>
      <c r="C246" s="36" t="s">
        <v>6228</v>
      </c>
      <c r="D246" s="95" t="s">
        <v>190</v>
      </c>
      <c r="E246" s="96" t="s">
        <v>606</v>
      </c>
      <c r="F246" s="320">
        <v>2236.42</v>
      </c>
      <c r="G246" s="66" t="s">
        <v>7309</v>
      </c>
      <c r="H246" s="97" t="str">
        <f>IFERROR(HYPERLINK(VLOOKUP(C246,'BT ART'!A:N,10,FALSE),"Ficha Técnica"),"")</f>
        <v>Ficha Técnica</v>
      </c>
    </row>
    <row r="247" spans="1:8" s="70" customFormat="1" ht="50.1" customHeight="1">
      <c r="B247" s="86" t="s">
        <v>2394</v>
      </c>
      <c r="C247" s="36" t="s">
        <v>5816</v>
      </c>
      <c r="D247" s="95" t="s">
        <v>190</v>
      </c>
      <c r="E247" s="96" t="s">
        <v>1232</v>
      </c>
      <c r="F247" s="320">
        <v>5278.88</v>
      </c>
      <c r="G247" s="66" t="s">
        <v>7309</v>
      </c>
      <c r="H247" s="97" t="str">
        <f>IFERROR(HYPERLINK(VLOOKUP(C247,'BT ART'!A:N,10,FALSE),"Ficha Técnica"),"")</f>
        <v>Ficha Técnica</v>
      </c>
    </row>
    <row r="248" spans="1:8" s="70" customFormat="1" ht="50.1" customHeight="1">
      <c r="B248" s="86" t="s">
        <v>2395</v>
      </c>
      <c r="C248" s="109" t="s">
        <v>1356</v>
      </c>
      <c r="D248" s="95" t="s">
        <v>190</v>
      </c>
      <c r="E248" s="96" t="s">
        <v>6270</v>
      </c>
      <c r="F248" s="320">
        <v>12090.95</v>
      </c>
      <c r="G248" s="66" t="s">
        <v>7309</v>
      </c>
      <c r="H248" s="97" t="str">
        <f>IFERROR(HYPERLINK(VLOOKUP(C248,'BT ART'!A:N,10,FALSE),"Ficha Técnica"),"")</f>
        <v>Ficha Técnica</v>
      </c>
    </row>
    <row r="249" spans="1:8" s="70" customFormat="1" ht="50.1" customHeight="1">
      <c r="B249" s="86" t="s">
        <v>6579</v>
      </c>
      <c r="C249" s="109" t="s">
        <v>6578</v>
      </c>
      <c r="D249" s="95" t="s">
        <v>190</v>
      </c>
      <c r="E249" s="96" t="s">
        <v>6580</v>
      </c>
      <c r="F249" s="320">
        <v>9348.2999999999993</v>
      </c>
      <c r="G249" s="66" t="s">
        <v>7309</v>
      </c>
      <c r="H249" s="277" t="str">
        <f>IFERROR(HYPERLINK(VLOOKUP(C249,'BT ART'!A:N,10,FALSE),"Ficha Técnica"),"")</f>
        <v>Ficha Técnica</v>
      </c>
    </row>
    <row r="250" spans="1:8" s="4" customFormat="1" ht="18.75">
      <c r="A250" s="384" t="s">
        <v>2207</v>
      </c>
      <c r="B250" s="384"/>
      <c r="C250" s="392"/>
      <c r="D250" s="385"/>
      <c r="E250" s="385"/>
      <c r="F250" s="319"/>
      <c r="G250" s="193"/>
      <c r="H250" s="194"/>
    </row>
    <row r="251" spans="1:8" s="70" customFormat="1" ht="50.1" customHeight="1">
      <c r="B251" s="86" t="s">
        <v>3632</v>
      </c>
      <c r="C251" s="109" t="s">
        <v>2205</v>
      </c>
      <c r="D251" s="95" t="s">
        <v>190</v>
      </c>
      <c r="E251" s="96" t="s">
        <v>3621</v>
      </c>
      <c r="F251" s="320">
        <v>4838.99</v>
      </c>
      <c r="G251" s="66" t="s">
        <v>7309</v>
      </c>
      <c r="H251" s="97" t="str">
        <f>IFERROR(HYPERLINK(VLOOKUP(C251,'BT ART'!A:N,10,FALSE),"Ficha Técnica"),"")</f>
        <v>Ficha Técnica</v>
      </c>
    </row>
    <row r="252" spans="1:8" s="70" customFormat="1" ht="50.1" customHeight="1">
      <c r="B252" s="86" t="s">
        <v>5823</v>
      </c>
      <c r="C252" s="109" t="s">
        <v>5824</v>
      </c>
      <c r="D252" s="95" t="s">
        <v>190</v>
      </c>
      <c r="E252" s="96" t="s">
        <v>5825</v>
      </c>
      <c r="F252" s="320">
        <v>13139.87</v>
      </c>
      <c r="G252" s="66" t="s">
        <v>7309</v>
      </c>
      <c r="H252" s="97" t="str">
        <f>IFERROR(HYPERLINK(VLOOKUP(C252,'BT ART'!A:N,10,FALSE),"Ficha Técnica"),"")</f>
        <v>Ficha Técnica</v>
      </c>
    </row>
    <row r="253" spans="1:8" s="70" customFormat="1" ht="50.1" customHeight="1">
      <c r="B253" s="86" t="s">
        <v>3633</v>
      </c>
      <c r="C253" s="109" t="s">
        <v>2206</v>
      </c>
      <c r="D253" s="95" t="s">
        <v>190</v>
      </c>
      <c r="E253" s="96" t="s">
        <v>3622</v>
      </c>
      <c r="F253" s="320">
        <v>109.98</v>
      </c>
      <c r="G253" s="66" t="s">
        <v>7309</v>
      </c>
      <c r="H253" s="97" t="str">
        <f>IFERROR(HYPERLINK(VLOOKUP(C253,'BT ART'!A:N,10,FALSE),"Ficha Técnica"),"")</f>
        <v>Ficha Técnica</v>
      </c>
    </row>
    <row r="254" spans="1:8" ht="18.75" customHeight="1">
      <c r="A254" s="383" t="s">
        <v>351</v>
      </c>
      <c r="B254" s="383"/>
      <c r="C254" s="383"/>
      <c r="D254" s="383"/>
      <c r="E254" s="383"/>
      <c r="F254" s="383"/>
      <c r="G254" s="72"/>
      <c r="H254" s="10"/>
    </row>
    <row r="255" spans="1:8" ht="15">
      <c r="A255" s="383"/>
      <c r="B255" s="383"/>
      <c r="C255" s="383"/>
      <c r="D255" s="383"/>
      <c r="E255" s="383"/>
      <c r="F255" s="383"/>
      <c r="G255" s="72"/>
      <c r="H255" s="10"/>
    </row>
    <row r="258" spans="4:6">
      <c r="D258" s="3"/>
      <c r="F258" s="327"/>
    </row>
    <row r="259" spans="4:6">
      <c r="D259" s="3"/>
      <c r="F259" s="327"/>
    </row>
    <row r="260" spans="4:6">
      <c r="D260" s="3"/>
      <c r="F260" s="327"/>
    </row>
    <row r="261" spans="4:6">
      <c r="D261" s="3"/>
      <c r="F261" s="327"/>
    </row>
    <row r="262" spans="4:6">
      <c r="D262" s="3"/>
      <c r="F262" s="327"/>
    </row>
    <row r="263" spans="4:6">
      <c r="D263" s="3"/>
      <c r="F263" s="327"/>
    </row>
    <row r="264" spans="4:6">
      <c r="D264" s="3"/>
      <c r="F264" s="327"/>
    </row>
    <row r="265" spans="4:6">
      <c r="D265" s="3"/>
      <c r="F265" s="327"/>
    </row>
    <row r="266" spans="4:6">
      <c r="D266" s="3"/>
      <c r="F266" s="327"/>
    </row>
    <row r="267" spans="4:6">
      <c r="D267" s="3"/>
      <c r="F267" s="327"/>
    </row>
    <row r="268" spans="4:6">
      <c r="D268" s="3"/>
      <c r="F268" s="327"/>
    </row>
    <row r="269" spans="4:6">
      <c r="D269" s="3"/>
      <c r="F269" s="327"/>
    </row>
    <row r="270" spans="4:6">
      <c r="D270" s="3"/>
      <c r="F270" s="327"/>
    </row>
    <row r="271" spans="4:6">
      <c r="D271" s="3"/>
      <c r="F271" s="327"/>
    </row>
    <row r="272" spans="4:6">
      <c r="D272" s="3"/>
      <c r="F272" s="327"/>
    </row>
    <row r="273" spans="4:6">
      <c r="D273" s="3"/>
      <c r="F273" s="327"/>
    </row>
    <row r="274" spans="4:6">
      <c r="D274" s="3"/>
      <c r="F274" s="327"/>
    </row>
    <row r="275" spans="4:6">
      <c r="D275" s="3"/>
      <c r="F275" s="327"/>
    </row>
    <row r="276" spans="4:6">
      <c r="D276" s="3"/>
      <c r="F276" s="327"/>
    </row>
    <row r="277" spans="4:6">
      <c r="D277" s="3"/>
      <c r="F277" s="327"/>
    </row>
    <row r="278" spans="4:6">
      <c r="D278" s="3"/>
      <c r="F278" s="327"/>
    </row>
    <row r="279" spans="4:6">
      <c r="D279" s="3"/>
      <c r="F279" s="327"/>
    </row>
    <row r="280" spans="4:6">
      <c r="D280" s="3"/>
      <c r="F280" s="327"/>
    </row>
    <row r="281" spans="4:6">
      <c r="D281" s="3"/>
      <c r="F281" s="327"/>
    </row>
    <row r="282" spans="4:6">
      <c r="D282" s="3"/>
      <c r="F282" s="327"/>
    </row>
    <row r="283" spans="4:6">
      <c r="D283" s="3"/>
      <c r="F283" s="327"/>
    </row>
    <row r="284" spans="4:6">
      <c r="D284" s="3"/>
      <c r="F284" s="327"/>
    </row>
  </sheetData>
  <mergeCells count="74">
    <mergeCell ref="E1:F3"/>
    <mergeCell ref="A5:C5"/>
    <mergeCell ref="D5:E5"/>
    <mergeCell ref="A26:C26"/>
    <mergeCell ref="D26:E26"/>
    <mergeCell ref="A18:C18"/>
    <mergeCell ref="D18:E18"/>
    <mergeCell ref="A28:C28"/>
    <mergeCell ref="D28:E28"/>
    <mergeCell ref="A51:C51"/>
    <mergeCell ref="D51:E51"/>
    <mergeCell ref="A58:C58"/>
    <mergeCell ref="D58:E58"/>
    <mergeCell ref="A67:C67"/>
    <mergeCell ref="D67:E67"/>
    <mergeCell ref="A89:C89"/>
    <mergeCell ref="D89:E89"/>
    <mergeCell ref="A99:C99"/>
    <mergeCell ref="D99:E99"/>
    <mergeCell ref="A104:C104"/>
    <mergeCell ref="D104:E104"/>
    <mergeCell ref="A107:C107"/>
    <mergeCell ref="D107:E107"/>
    <mergeCell ref="A113:C113"/>
    <mergeCell ref="D113:E113"/>
    <mergeCell ref="A136:C136"/>
    <mergeCell ref="D136:E136"/>
    <mergeCell ref="A116:C116"/>
    <mergeCell ref="D116:E116"/>
    <mergeCell ref="A119:C119"/>
    <mergeCell ref="D119:E119"/>
    <mergeCell ref="A122:C122"/>
    <mergeCell ref="D122:E122"/>
    <mergeCell ref="A124:C124"/>
    <mergeCell ref="D124:E124"/>
    <mergeCell ref="A129:C129"/>
    <mergeCell ref="D129:E129"/>
    <mergeCell ref="A130:A135"/>
    <mergeCell ref="A140:C140"/>
    <mergeCell ref="D140:E140"/>
    <mergeCell ref="A157:C157"/>
    <mergeCell ref="D157:E157"/>
    <mergeCell ref="A172:C172"/>
    <mergeCell ref="D172:E172"/>
    <mergeCell ref="A169:C169"/>
    <mergeCell ref="D169:E169"/>
    <mergeCell ref="A177:C177"/>
    <mergeCell ref="D177:E177"/>
    <mergeCell ref="A187:C187"/>
    <mergeCell ref="D187:E187"/>
    <mergeCell ref="A195:C195"/>
    <mergeCell ref="D195:E195"/>
    <mergeCell ref="A237:C237"/>
    <mergeCell ref="D237:E237"/>
    <mergeCell ref="A202:C202"/>
    <mergeCell ref="D202:E202"/>
    <mergeCell ref="A217:C217"/>
    <mergeCell ref="D217:E217"/>
    <mergeCell ref="A224:C224"/>
    <mergeCell ref="D224:E224"/>
    <mergeCell ref="A230:C230"/>
    <mergeCell ref="D230:E230"/>
    <mergeCell ref="A231:A232"/>
    <mergeCell ref="A233:C233"/>
    <mergeCell ref="D233:E233"/>
    <mergeCell ref="A209:C209"/>
    <mergeCell ref="D209:E209"/>
    <mergeCell ref="A254:F255"/>
    <mergeCell ref="A240:C240"/>
    <mergeCell ref="D240:E240"/>
    <mergeCell ref="A244:C244"/>
    <mergeCell ref="D244:E244"/>
    <mergeCell ref="A250:C250"/>
    <mergeCell ref="D250:E250"/>
  </mergeCells>
  <conditionalFormatting sqref="C68">
    <cfRule type="colorScale" priority="25">
      <colorScale>
        <cfvo type="min"/>
        <cfvo type="percentile" val="50"/>
        <cfvo type="max"/>
        <color rgb="FFF8696B"/>
        <color rgb="FFFCFCFF"/>
        <color rgb="FF63BE7B"/>
      </colorScale>
    </cfRule>
  </conditionalFormatting>
  <conditionalFormatting sqref="C69">
    <cfRule type="colorScale" priority="9">
      <colorScale>
        <cfvo type="min"/>
        <cfvo type="percentile" val="50"/>
        <cfvo type="max"/>
        <color rgb="FFF8696B"/>
        <color rgb="FFFCFCFF"/>
        <color rgb="FF63BE7B"/>
      </colorScale>
    </cfRule>
  </conditionalFormatting>
  <conditionalFormatting sqref="C70">
    <cfRule type="colorScale" priority="6">
      <colorScale>
        <cfvo type="min"/>
        <cfvo type="percentile" val="50"/>
        <cfvo type="max"/>
        <color rgb="FFF8696B"/>
        <color rgb="FFFCFCFF"/>
        <color rgb="FF63BE7B"/>
      </colorScale>
    </cfRule>
  </conditionalFormatting>
  <conditionalFormatting sqref="C71">
    <cfRule type="colorScale" priority="2">
      <colorScale>
        <cfvo type="min"/>
        <cfvo type="percentile" val="50"/>
        <cfvo type="max"/>
        <color rgb="FFF8696B"/>
        <color rgb="FFFCFCFF"/>
        <color rgb="FF63BE7B"/>
      </colorScale>
    </cfRule>
  </conditionalFormatting>
  <conditionalFormatting sqref="C72">
    <cfRule type="colorScale" priority="1">
      <colorScale>
        <cfvo type="min"/>
        <cfvo type="percentile" val="50"/>
        <cfvo type="max"/>
        <color rgb="FFF8696B"/>
        <color rgb="FFFCFCFF"/>
        <color rgb="FF63BE7B"/>
      </colorScale>
    </cfRule>
  </conditionalFormatting>
  <conditionalFormatting sqref="C73">
    <cfRule type="colorScale" priority="11">
      <colorScale>
        <cfvo type="min"/>
        <cfvo type="percentile" val="50"/>
        <cfvo type="max"/>
        <color rgb="FFF8696B"/>
        <color rgb="FFFCFCFF"/>
        <color rgb="FF63BE7B"/>
      </colorScale>
    </cfRule>
  </conditionalFormatting>
  <conditionalFormatting sqref="C74">
    <cfRule type="colorScale" priority="28">
      <colorScale>
        <cfvo type="min"/>
        <cfvo type="percentile" val="50"/>
        <cfvo type="max"/>
        <color rgb="FFF8696B"/>
        <color rgb="FFFCFCFF"/>
        <color rgb="FF63BE7B"/>
      </colorScale>
    </cfRule>
  </conditionalFormatting>
  <conditionalFormatting sqref="C76">
    <cfRule type="colorScale" priority="17">
      <colorScale>
        <cfvo type="min"/>
        <cfvo type="percentile" val="50"/>
        <cfvo type="max"/>
        <color rgb="FFF8696B"/>
        <color rgb="FFFCFCFF"/>
        <color rgb="FF63BE7B"/>
      </colorScale>
    </cfRule>
  </conditionalFormatting>
  <conditionalFormatting sqref="C77">
    <cfRule type="colorScale" priority="23">
      <colorScale>
        <cfvo type="min"/>
        <cfvo type="percentile" val="50"/>
        <cfvo type="max"/>
        <color rgb="FFF8696B"/>
        <color rgb="FFFCFCFF"/>
        <color rgb="FF63BE7B"/>
      </colorScale>
    </cfRule>
  </conditionalFormatting>
  <conditionalFormatting sqref="C78">
    <cfRule type="colorScale" priority="26">
      <colorScale>
        <cfvo type="min"/>
        <cfvo type="percentile" val="50"/>
        <cfvo type="max"/>
        <color rgb="FFF8696B"/>
        <color rgb="FFFCFCFF"/>
        <color rgb="FF63BE7B"/>
      </colorScale>
    </cfRule>
  </conditionalFormatting>
  <conditionalFormatting sqref="C79">
    <cfRule type="colorScale" priority="15">
      <colorScale>
        <cfvo type="min"/>
        <cfvo type="percentile" val="50"/>
        <cfvo type="max"/>
        <color rgb="FFF8696B"/>
        <color rgb="FFFCFCFF"/>
        <color rgb="FF63BE7B"/>
      </colorScale>
    </cfRule>
  </conditionalFormatting>
  <conditionalFormatting sqref="C80">
    <cfRule type="colorScale" priority="16">
      <colorScale>
        <cfvo type="min"/>
        <cfvo type="percentile" val="50"/>
        <cfvo type="max"/>
        <color rgb="FFF8696B"/>
        <color rgb="FFFCFCFF"/>
        <color rgb="FF63BE7B"/>
      </colorScale>
    </cfRule>
  </conditionalFormatting>
  <conditionalFormatting sqref="C81">
    <cfRule type="colorScale" priority="14">
      <colorScale>
        <cfvo type="min"/>
        <cfvo type="percentile" val="50"/>
        <cfvo type="max"/>
        <color rgb="FFF8696B"/>
        <color rgb="FFFCFCFF"/>
        <color rgb="FF63BE7B"/>
      </colorScale>
    </cfRule>
  </conditionalFormatting>
  <conditionalFormatting sqref="C82 C75 C85">
    <cfRule type="colorScale" priority="27">
      <colorScale>
        <cfvo type="min"/>
        <cfvo type="percentile" val="50"/>
        <cfvo type="max"/>
        <color rgb="FFF8696B"/>
        <color rgb="FFFCFCFF"/>
        <color rgb="FF63BE7B"/>
      </colorScale>
    </cfRule>
  </conditionalFormatting>
  <conditionalFormatting sqref="C83">
    <cfRule type="colorScale" priority="5">
      <colorScale>
        <cfvo type="min"/>
        <cfvo type="percentile" val="50"/>
        <cfvo type="max"/>
        <color rgb="FFF8696B"/>
        <color rgb="FFFCFCFF"/>
        <color rgb="FF63BE7B"/>
      </colorScale>
    </cfRule>
  </conditionalFormatting>
  <conditionalFormatting sqref="C84">
    <cfRule type="colorScale" priority="12">
      <colorScale>
        <cfvo type="min"/>
        <cfvo type="percentile" val="50"/>
        <cfvo type="max"/>
        <color rgb="FFF8696B"/>
        <color rgb="FFFCFCFF"/>
        <color rgb="FF63BE7B"/>
      </colorScale>
    </cfRule>
  </conditionalFormatting>
  <conditionalFormatting sqref="C86">
    <cfRule type="colorScale" priority="4">
      <colorScale>
        <cfvo type="min"/>
        <cfvo type="percentile" val="50"/>
        <cfvo type="max"/>
        <color rgb="FFF8696B"/>
        <color rgb="FFFCFCFF"/>
        <color rgb="FF63BE7B"/>
      </colorScale>
    </cfRule>
  </conditionalFormatting>
  <conditionalFormatting sqref="C87">
    <cfRule type="colorScale" priority="3">
      <colorScale>
        <cfvo type="min"/>
        <cfvo type="percentile" val="50"/>
        <cfvo type="max"/>
        <color rgb="FFF8696B"/>
        <color rgb="FFFCFCFF"/>
        <color rgb="FF63BE7B"/>
      </colorScale>
    </cfRule>
  </conditionalFormatting>
  <conditionalFormatting sqref="C88">
    <cfRule type="colorScale" priority="20">
      <colorScale>
        <cfvo type="min"/>
        <cfvo type="percentile" val="50"/>
        <cfvo type="max"/>
        <color rgb="FFF8696B"/>
        <color rgb="FFFCFCFF"/>
        <color rgb="FF63BE7B"/>
      </colorScale>
    </cfRule>
  </conditionalFormatting>
  <conditionalFormatting sqref="C94">
    <cfRule type="colorScale" priority="30">
      <colorScale>
        <cfvo type="min"/>
        <cfvo type="percentile" val="50"/>
        <cfvo type="max"/>
        <color rgb="FFF8696B"/>
        <color rgb="FFFCFCFF"/>
        <color rgb="FF63BE7B"/>
      </colorScale>
    </cfRule>
  </conditionalFormatting>
  <conditionalFormatting sqref="C95">
    <cfRule type="colorScale" priority="24">
      <colorScale>
        <cfvo type="min"/>
        <cfvo type="percentile" val="50"/>
        <cfvo type="max"/>
        <color rgb="FFF8696B"/>
        <color rgb="FFFCFCFF"/>
        <color rgb="FF63BE7B"/>
      </colorScale>
    </cfRule>
  </conditionalFormatting>
  <pageMargins left="0.7" right="0.7" top="0.75" bottom="0.75" header="0.3" footer="0.3"/>
  <pageSetup scale="41" fitToHeight="0"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Hoja3">
    <tabColor rgb="FFFF0000"/>
    <pageSetUpPr fitToPage="1"/>
  </sheetPr>
  <dimension ref="A1:L78"/>
  <sheetViews>
    <sheetView zoomScale="80" zoomScaleNormal="80" workbookViewId="0">
      <pane xSplit="3" ySplit="4" topLeftCell="D8" activePane="bottomRight" state="frozen"/>
      <selection activeCell="C147" sqref="C147:D147"/>
      <selection pane="topRight" activeCell="C147" sqref="C147:D147"/>
      <selection pane="bottomLeft" activeCell="C147" sqref="C147:D147"/>
      <selection pane="bottomRight" activeCell="G10" sqref="G10"/>
    </sheetView>
  </sheetViews>
  <sheetFormatPr baseColWidth="10" defaultColWidth="11.42578125" defaultRowHeight="15.75"/>
  <cols>
    <col min="1" max="1" width="18.85546875" customWidth="1"/>
    <col min="2" max="2" width="13.140625" style="1" bestFit="1" customWidth="1"/>
    <col min="3" max="3" width="23.85546875" bestFit="1" customWidth="1"/>
    <col min="4" max="4" width="7.5703125" style="19" bestFit="1" customWidth="1"/>
    <col min="5" max="5" width="65.5703125" customWidth="1"/>
    <col min="6" max="6" width="8.42578125" style="313" bestFit="1" customWidth="1"/>
    <col min="7" max="7" width="6.7109375" style="70" bestFit="1" customWidth="1"/>
    <col min="8" max="8" width="14.28515625" style="32" bestFit="1" customWidth="1"/>
    <col min="9" max="9" width="11.42578125" style="1"/>
    <col min="10" max="11" width="11.42578125" style="1" customWidth="1"/>
    <col min="12" max="12" width="11.42578125" style="1"/>
  </cols>
  <sheetData>
    <row r="1" spans="1:12" ht="18" customHeight="1">
      <c r="A1" s="21"/>
      <c r="B1" s="318">
        <v>285</v>
      </c>
      <c r="C1" s="24"/>
      <c r="D1" s="54"/>
      <c r="E1" s="386" t="s">
        <v>1100</v>
      </c>
      <c r="F1" s="386"/>
      <c r="G1" s="67"/>
      <c r="H1" s="23"/>
    </row>
    <row r="2" spans="1:12" ht="18" customHeight="1">
      <c r="A2" s="21"/>
      <c r="B2" s="61"/>
      <c r="C2" s="24"/>
      <c r="D2" s="54"/>
      <c r="E2" s="386"/>
      <c r="F2" s="386"/>
      <c r="G2" s="67"/>
      <c r="H2" s="23"/>
    </row>
    <row r="3" spans="1:12" ht="22.5" customHeight="1">
      <c r="A3" s="299" t="s">
        <v>7308</v>
      </c>
      <c r="B3" s="62"/>
      <c r="C3" s="25"/>
      <c r="D3" s="55"/>
      <c r="E3" s="386"/>
      <c r="F3" s="386"/>
      <c r="G3" s="67"/>
      <c r="H3" s="23"/>
    </row>
    <row r="4" spans="1:12" s="12" customFormat="1" ht="19.5" customHeight="1">
      <c r="A4" s="29" t="s">
        <v>5</v>
      </c>
      <c r="B4" s="30" t="s">
        <v>2209</v>
      </c>
      <c r="C4" s="30" t="s">
        <v>0</v>
      </c>
      <c r="D4" s="30" t="s">
        <v>189</v>
      </c>
      <c r="E4" s="30" t="s">
        <v>1</v>
      </c>
      <c r="F4" s="30" t="s">
        <v>876</v>
      </c>
      <c r="G4" s="30" t="s">
        <v>3818</v>
      </c>
      <c r="H4" s="31" t="s">
        <v>975</v>
      </c>
      <c r="I4" s="48"/>
      <c r="J4" s="48"/>
      <c r="K4" s="48"/>
      <c r="L4" s="48"/>
    </row>
    <row r="5" spans="1:12" ht="15.75" customHeight="1">
      <c r="A5" s="384" t="s">
        <v>5730</v>
      </c>
      <c r="B5" s="384"/>
      <c r="C5" s="384"/>
      <c r="D5" s="385" t="s">
        <v>5728</v>
      </c>
      <c r="E5" s="385"/>
      <c r="F5" s="311"/>
      <c r="G5" s="193"/>
      <c r="H5" s="194"/>
    </row>
    <row r="6" spans="1:12" s="70" customFormat="1" ht="50.1" customHeight="1">
      <c r="A6" s="98"/>
      <c r="B6" s="86" t="s">
        <v>6803</v>
      </c>
      <c r="C6" s="109" t="s">
        <v>6802</v>
      </c>
      <c r="D6" s="95" t="s">
        <v>4229</v>
      </c>
      <c r="E6" s="96" t="s">
        <v>6804</v>
      </c>
      <c r="F6" s="312">
        <v>39.200000000000003</v>
      </c>
      <c r="G6" s="66" t="s">
        <v>7309</v>
      </c>
      <c r="H6" s="97" t="str">
        <f>IFERROR(HYPERLINK(VLOOKUP(C6,'BT ART'!A:N,10,FALSE),"Ficha Técnica"),"")</f>
        <v>Ficha Técnica</v>
      </c>
      <c r="I6" s="86"/>
      <c r="J6" s="86"/>
      <c r="K6" s="86"/>
      <c r="L6" s="274"/>
    </row>
    <row r="7" spans="1:12" s="70" customFormat="1" ht="50.1" customHeight="1">
      <c r="A7" s="98"/>
      <c r="B7" s="86" t="s">
        <v>4233</v>
      </c>
      <c r="C7" s="109" t="s">
        <v>4228</v>
      </c>
      <c r="D7" s="95" t="s">
        <v>4229</v>
      </c>
      <c r="E7" s="96" t="s">
        <v>4913</v>
      </c>
      <c r="F7" s="312">
        <v>39.200000000000003</v>
      </c>
      <c r="G7" s="66" t="s">
        <v>7309</v>
      </c>
      <c r="H7" s="97" t="str">
        <f>IFERROR(HYPERLINK(VLOOKUP(C7,'BT ART'!A:N,10,FALSE),"Ficha Técnica"),"")</f>
        <v>Ficha Técnica</v>
      </c>
      <c r="I7" s="86"/>
      <c r="J7" s="86"/>
      <c r="K7" s="86"/>
      <c r="L7" s="274"/>
    </row>
    <row r="8" spans="1:12" s="70" customFormat="1" ht="50.1" customHeight="1">
      <c r="A8" s="98"/>
      <c r="B8" s="86" t="s">
        <v>5161</v>
      </c>
      <c r="C8" s="109" t="s">
        <v>5160</v>
      </c>
      <c r="D8" s="95" t="s">
        <v>4229</v>
      </c>
      <c r="E8" s="96" t="s">
        <v>5830</v>
      </c>
      <c r="F8" s="312">
        <v>42.11</v>
      </c>
      <c r="G8" s="66" t="s">
        <v>7309</v>
      </c>
      <c r="H8" s="97" t="str">
        <f>IFERROR(HYPERLINK(VLOOKUP(C8,'BT ART'!A:N,10,FALSE),"Ficha Técnica"),"")</f>
        <v>Ficha Técnica</v>
      </c>
      <c r="I8" s="86"/>
      <c r="J8" s="86"/>
      <c r="K8" s="86"/>
      <c r="L8" s="274"/>
    </row>
    <row r="9" spans="1:12" s="70" customFormat="1" ht="50.1" customHeight="1">
      <c r="A9" s="98"/>
      <c r="B9" s="86" t="s">
        <v>6800</v>
      </c>
      <c r="C9" s="109" t="s">
        <v>6799</v>
      </c>
      <c r="D9" s="95" t="s">
        <v>4229</v>
      </c>
      <c r="E9" s="96" t="s">
        <v>6801</v>
      </c>
      <c r="F9" s="312">
        <v>42.11</v>
      </c>
      <c r="G9" s="66" t="s">
        <v>7309</v>
      </c>
      <c r="H9" s="97" t="str">
        <f>IFERROR(HYPERLINK(VLOOKUP(C9,'BT ART'!A:N,10,FALSE),"Ficha Técnica"),"")</f>
        <v>Ficha Técnica</v>
      </c>
      <c r="I9" s="86"/>
      <c r="J9" s="86"/>
      <c r="K9" s="86"/>
      <c r="L9" s="274"/>
    </row>
    <row r="10" spans="1:12" s="70" customFormat="1" ht="50.1" customHeight="1">
      <c r="A10" s="98"/>
      <c r="B10" s="86" t="s">
        <v>6806</v>
      </c>
      <c r="C10" s="109" t="s">
        <v>6805</v>
      </c>
      <c r="D10" s="95" t="s">
        <v>4229</v>
      </c>
      <c r="E10" s="96" t="s">
        <v>7075</v>
      </c>
      <c r="F10" s="312">
        <v>55.89</v>
      </c>
      <c r="G10" s="66" t="s">
        <v>7309</v>
      </c>
      <c r="H10" s="97" t="str">
        <f>IFERROR(HYPERLINK(VLOOKUP(C10,'BT ART'!A:N,10,FALSE),"Ficha Técnica"),"")</f>
        <v>Ficha Técnica</v>
      </c>
      <c r="I10" s="86"/>
      <c r="J10" s="86"/>
      <c r="K10" s="86"/>
      <c r="L10" s="274"/>
    </row>
    <row r="11" spans="1:12" s="70" customFormat="1" ht="50.1" customHeight="1">
      <c r="A11" s="98"/>
      <c r="B11" s="86" t="s">
        <v>5707</v>
      </c>
      <c r="C11" s="109" t="s">
        <v>5575</v>
      </c>
      <c r="D11" s="95" t="s">
        <v>4229</v>
      </c>
      <c r="E11" s="96" t="s">
        <v>5724</v>
      </c>
      <c r="F11" s="312">
        <v>55.55</v>
      </c>
      <c r="G11" s="66" t="s">
        <v>7309</v>
      </c>
      <c r="H11" s="97" t="str">
        <f>IFERROR(HYPERLINK(VLOOKUP(C11,'BT ART'!A:N,10,FALSE),"Ficha Técnica"),"")</f>
        <v>Ficha Técnica</v>
      </c>
      <c r="I11" s="86"/>
      <c r="J11" s="86"/>
      <c r="K11" s="86"/>
      <c r="L11" s="274"/>
    </row>
    <row r="12" spans="1:12" s="70" customFormat="1" ht="50.1" customHeight="1">
      <c r="A12" s="98"/>
      <c r="B12" s="86" t="s">
        <v>4225</v>
      </c>
      <c r="C12" s="109" t="s">
        <v>6835</v>
      </c>
      <c r="D12" s="95" t="s">
        <v>4229</v>
      </c>
      <c r="E12" s="96" t="s">
        <v>4234</v>
      </c>
      <c r="F12" s="312">
        <v>64.959999999999994</v>
      </c>
      <c r="G12" s="66" t="s">
        <v>7309</v>
      </c>
      <c r="H12" s="97" t="str">
        <f>IFERROR(HYPERLINK(VLOOKUP(C12,'BT ART'!A:N,10,FALSE),"Ficha Técnica"),"")</f>
        <v>Ficha Técnica</v>
      </c>
      <c r="I12" s="86"/>
      <c r="J12" s="86"/>
      <c r="K12" s="86"/>
      <c r="L12" s="274"/>
    </row>
    <row r="13" spans="1:12" s="70" customFormat="1" ht="50.1" customHeight="1">
      <c r="A13" s="98"/>
      <c r="B13" s="86" t="s">
        <v>5706</v>
      </c>
      <c r="C13" s="109" t="s">
        <v>5574</v>
      </c>
      <c r="D13" s="95" t="s">
        <v>4229</v>
      </c>
      <c r="E13" s="96" t="s">
        <v>5723</v>
      </c>
      <c r="F13" s="312">
        <v>70.86</v>
      </c>
      <c r="G13" s="66" t="s">
        <v>7309</v>
      </c>
      <c r="H13" s="97" t="str">
        <f>IFERROR(HYPERLINK(VLOOKUP(C13,'BT ART'!A:N,10,FALSE),"Ficha Técnica"),"")</f>
        <v>Ficha Técnica</v>
      </c>
      <c r="I13" s="86"/>
      <c r="J13" s="86"/>
      <c r="K13" s="86"/>
      <c r="L13" s="274"/>
    </row>
    <row r="14" spans="1:12" s="70" customFormat="1" ht="50.1" customHeight="1">
      <c r="A14" s="98"/>
      <c r="B14" s="86" t="s">
        <v>6837</v>
      </c>
      <c r="C14" s="109" t="s">
        <v>6836</v>
      </c>
      <c r="D14" s="95" t="s">
        <v>4229</v>
      </c>
      <c r="E14" s="96" t="s">
        <v>5723</v>
      </c>
      <c r="F14" s="312">
        <v>80.19</v>
      </c>
      <c r="G14" s="66" t="s">
        <v>7309</v>
      </c>
      <c r="H14" s="97" t="str">
        <f>IFERROR(HYPERLINK(VLOOKUP(C14,'BT ART'!A:N,10,FALSE),"Ficha Técnica"),"")</f>
        <v>Ficha Técnica</v>
      </c>
      <c r="I14" s="86"/>
      <c r="J14" s="86"/>
      <c r="K14" s="86"/>
      <c r="L14" s="274"/>
    </row>
    <row r="15" spans="1:12" s="70" customFormat="1" ht="50.1" customHeight="1">
      <c r="A15" s="98"/>
      <c r="B15" s="86" t="s">
        <v>5595</v>
      </c>
      <c r="C15" s="109" t="s">
        <v>5576</v>
      </c>
      <c r="D15" s="95" t="s">
        <v>4229</v>
      </c>
      <c r="E15" s="96" t="s">
        <v>4234</v>
      </c>
      <c r="F15" s="312">
        <v>105.88</v>
      </c>
      <c r="G15" s="66" t="s">
        <v>7309</v>
      </c>
      <c r="H15" s="97" t="str">
        <f>IFERROR(HYPERLINK(VLOOKUP(C15,'BT ART'!A:N,10,FALSE),"Ficha Técnica"),"")</f>
        <v>Ficha Técnica</v>
      </c>
      <c r="I15" s="86"/>
      <c r="J15" s="86"/>
      <c r="K15" s="86"/>
      <c r="L15" s="274"/>
    </row>
    <row r="16" spans="1:12" s="70" customFormat="1" ht="50.1" customHeight="1">
      <c r="B16" s="86" t="s">
        <v>4231</v>
      </c>
      <c r="C16" s="109" t="s">
        <v>4226</v>
      </c>
      <c r="D16" s="95" t="s">
        <v>4229</v>
      </c>
      <c r="E16" s="96" t="s">
        <v>4235</v>
      </c>
      <c r="F16" s="312">
        <v>127.94</v>
      </c>
      <c r="G16" s="66" t="s">
        <v>7309</v>
      </c>
      <c r="H16" s="97" t="str">
        <f>IFERROR(HYPERLINK(VLOOKUP(C16,'BT ART'!A:N,10,FALSE),"Ficha Técnica"),"")</f>
        <v>Ficha Técnica</v>
      </c>
      <c r="I16" s="305"/>
      <c r="J16" s="86"/>
      <c r="K16" s="86"/>
      <c r="L16" s="274"/>
    </row>
    <row r="17" spans="1:12" s="70" customFormat="1" ht="50.1" customHeight="1">
      <c r="A17" s="98"/>
      <c r="B17" s="86" t="s">
        <v>4232</v>
      </c>
      <c r="C17" s="109" t="s">
        <v>4227</v>
      </c>
      <c r="D17" s="95" t="s">
        <v>4229</v>
      </c>
      <c r="E17" s="96" t="s">
        <v>4236</v>
      </c>
      <c r="F17" s="312">
        <v>227.28</v>
      </c>
      <c r="G17" s="66" t="s">
        <v>7309</v>
      </c>
      <c r="H17" s="97" t="str">
        <f>IFERROR(HYPERLINK(VLOOKUP(C17,'BT ART'!A:N,10,FALSE),"Ficha Técnica"),"")</f>
        <v>Ficha Técnica</v>
      </c>
      <c r="I17" s="305"/>
      <c r="J17" s="86"/>
      <c r="K17" s="86"/>
      <c r="L17" s="274"/>
    </row>
    <row r="18" spans="1:12" ht="15.75" customHeight="1">
      <c r="A18" s="384" t="s">
        <v>5732</v>
      </c>
      <c r="B18" s="384"/>
      <c r="C18" s="384"/>
      <c r="D18" s="385" t="s">
        <v>5728</v>
      </c>
      <c r="E18" s="385"/>
      <c r="F18" s="311"/>
      <c r="G18" s="193"/>
      <c r="H18" s="194"/>
    </row>
    <row r="19" spans="1:12" s="70" customFormat="1" ht="50.1" customHeight="1">
      <c r="A19" s="98"/>
      <c r="B19" s="86" t="s">
        <v>4230</v>
      </c>
      <c r="C19" s="109" t="s">
        <v>5581</v>
      </c>
      <c r="D19" s="95" t="s">
        <v>4229</v>
      </c>
      <c r="E19" s="96" t="s">
        <v>5109</v>
      </c>
      <c r="F19" s="312">
        <v>42.56</v>
      </c>
      <c r="G19" s="66" t="s">
        <v>7309</v>
      </c>
      <c r="H19" s="97" t="str">
        <f>IFERROR(HYPERLINK(VLOOKUP(C19,'BT ART'!A:N,10,FALSE),"Ficha Técnica"),"")</f>
        <v>Ficha Técnica</v>
      </c>
      <c r="I19" s="305"/>
      <c r="J19" s="86"/>
      <c r="K19" s="86"/>
      <c r="L19" s="274"/>
    </row>
    <row r="20" spans="1:12" s="70" customFormat="1" ht="50.1" customHeight="1">
      <c r="A20" s="98"/>
      <c r="B20" s="86" t="s">
        <v>5704</v>
      </c>
      <c r="C20" s="109" t="s">
        <v>5571</v>
      </c>
      <c r="D20" s="95" t="s">
        <v>4229</v>
      </c>
      <c r="E20" s="96" t="s">
        <v>5725</v>
      </c>
      <c r="F20" s="312">
        <v>47.38</v>
      </c>
      <c r="G20" s="66" t="s">
        <v>7309</v>
      </c>
      <c r="H20" s="97" t="str">
        <f>IFERROR(HYPERLINK(VLOOKUP(C20,'BT ART'!A:N,10,FALSE),"Ficha Técnica"),"")</f>
        <v>Ficha Técnica</v>
      </c>
      <c r="I20" s="305"/>
      <c r="J20" s="86"/>
      <c r="K20" s="86"/>
      <c r="L20" s="274"/>
    </row>
    <row r="21" spans="1:12" s="70" customFormat="1" ht="50.1" customHeight="1">
      <c r="B21" s="86" t="s">
        <v>4867</v>
      </c>
      <c r="C21" s="109" t="s">
        <v>4866</v>
      </c>
      <c r="D21" s="95" t="s">
        <v>4229</v>
      </c>
      <c r="E21" s="96" t="s">
        <v>5110</v>
      </c>
      <c r="F21" s="312">
        <v>76.66</v>
      </c>
      <c r="G21" s="66" t="s">
        <v>7309</v>
      </c>
      <c r="H21" s="97" t="str">
        <f>IFERROR(HYPERLINK(VLOOKUP(C21,'BT ART'!A:N,10,FALSE),"Ficha Técnica"),"")</f>
        <v>Ficha Técnica</v>
      </c>
      <c r="I21" s="86"/>
      <c r="J21" s="86"/>
      <c r="K21" s="86"/>
      <c r="L21" s="274"/>
    </row>
    <row r="22" spans="1:12" ht="15.75" customHeight="1">
      <c r="A22" s="384" t="s">
        <v>5732</v>
      </c>
      <c r="B22" s="384"/>
      <c r="C22" s="384"/>
      <c r="D22" s="385" t="s">
        <v>5734</v>
      </c>
      <c r="E22" s="385"/>
      <c r="F22" s="311"/>
      <c r="G22" s="193"/>
      <c r="H22" s="194"/>
    </row>
    <row r="23" spans="1:12" s="70" customFormat="1" ht="50.1" customHeight="1">
      <c r="A23" s="98"/>
      <c r="B23" s="86" t="s">
        <v>6203</v>
      </c>
      <c r="C23" s="109" t="s">
        <v>6202</v>
      </c>
      <c r="D23" s="95" t="s">
        <v>4229</v>
      </c>
      <c r="E23" s="96" t="s">
        <v>6923</v>
      </c>
      <c r="F23" s="312">
        <v>74.349999999999994</v>
      </c>
      <c r="G23" s="66" t="s">
        <v>7309</v>
      </c>
      <c r="H23" s="97" t="str">
        <f>IFERROR(HYPERLINK(VLOOKUP(C23,'BT ART'!A:N,10,FALSE),"Ficha Técnica"),"")</f>
        <v>Ficha Técnica</v>
      </c>
      <c r="I23" s="305"/>
      <c r="J23" s="86"/>
      <c r="K23" s="86"/>
      <c r="L23" s="274"/>
    </row>
    <row r="24" spans="1:12" s="70" customFormat="1" ht="50.1" customHeight="1">
      <c r="A24" s="98"/>
      <c r="B24" s="86" t="s">
        <v>6210</v>
      </c>
      <c r="C24" s="109" t="s">
        <v>6209</v>
      </c>
      <c r="D24" s="95" t="s">
        <v>4229</v>
      </c>
      <c r="E24" s="96" t="s">
        <v>6924</v>
      </c>
      <c r="F24" s="312">
        <v>80.099999999999994</v>
      </c>
      <c r="G24" s="66" t="s">
        <v>7309</v>
      </c>
      <c r="H24" s="97" t="str">
        <f>IFERROR(HYPERLINK(VLOOKUP(C24,'BT ART'!A:N,10,FALSE),"Ficha Técnica"),"")</f>
        <v>Ficha Técnica</v>
      </c>
      <c r="I24" s="305"/>
      <c r="J24" s="86"/>
      <c r="K24" s="86"/>
      <c r="L24" s="274"/>
    </row>
    <row r="25" spans="1:12" s="70" customFormat="1" ht="50.1" customHeight="1">
      <c r="A25" s="98"/>
      <c r="B25" s="86" t="s">
        <v>4869</v>
      </c>
      <c r="C25" s="109" t="s">
        <v>4868</v>
      </c>
      <c r="D25" s="95" t="s">
        <v>4229</v>
      </c>
      <c r="E25" s="96" t="s">
        <v>6922</v>
      </c>
      <c r="F25" s="312">
        <v>86.02</v>
      </c>
      <c r="G25" s="66" t="s">
        <v>7309</v>
      </c>
      <c r="H25" s="97" t="str">
        <f>IFERROR(HYPERLINK(VLOOKUP(C25,'BT ART'!A:N,10,FALSE),"Ficha Técnica"),"")</f>
        <v>Ficha Técnica</v>
      </c>
      <c r="I25" s="305"/>
      <c r="J25" s="86"/>
      <c r="K25" s="86"/>
      <c r="L25" s="274"/>
    </row>
    <row r="26" spans="1:12" ht="15.75" customHeight="1">
      <c r="A26" s="384" t="s">
        <v>5727</v>
      </c>
      <c r="B26" s="384"/>
      <c r="C26" s="384"/>
      <c r="D26" s="385" t="s">
        <v>5729</v>
      </c>
      <c r="E26" s="385"/>
      <c r="F26" s="311"/>
      <c r="G26" s="193"/>
      <c r="H26" s="194"/>
    </row>
    <row r="27" spans="1:12" s="70" customFormat="1" ht="50.1" customHeight="1">
      <c r="A27" s="98"/>
      <c r="B27" s="86" t="s">
        <v>5710</v>
      </c>
      <c r="C27" s="109" t="s">
        <v>5579</v>
      </c>
      <c r="D27" s="95" t="s">
        <v>4229</v>
      </c>
      <c r="E27" s="96" t="s">
        <v>5724</v>
      </c>
      <c r="F27" s="312">
        <v>63.39</v>
      </c>
      <c r="G27" s="66" t="s">
        <v>7309</v>
      </c>
      <c r="H27" s="97" t="str">
        <f>IFERROR(HYPERLINK(VLOOKUP(C27,'BT ART'!A:N,10,FALSE),"Ficha Técnica"),"")</f>
        <v>Ficha Técnica</v>
      </c>
      <c r="I27" s="86"/>
      <c r="J27" s="86"/>
      <c r="K27" s="86"/>
      <c r="L27" s="274"/>
    </row>
    <row r="28" spans="1:12" s="70" customFormat="1" ht="50.1" customHeight="1">
      <c r="A28" s="98"/>
      <c r="B28" s="86" t="s">
        <v>5709</v>
      </c>
      <c r="C28" s="109" t="s">
        <v>5578</v>
      </c>
      <c r="D28" s="95" t="s">
        <v>4229</v>
      </c>
      <c r="E28" s="96" t="s">
        <v>5724</v>
      </c>
      <c r="F28" s="312">
        <v>71.23</v>
      </c>
      <c r="G28" s="66" t="s">
        <v>7309</v>
      </c>
      <c r="H28" s="97" t="str">
        <f>IFERROR(HYPERLINK(VLOOKUP(C28,'BT ART'!A:N,10,FALSE),"Ficha Técnica"),"")</f>
        <v>Ficha Técnica</v>
      </c>
      <c r="I28" s="86"/>
      <c r="J28" s="86"/>
      <c r="K28" s="86"/>
      <c r="L28" s="274"/>
    </row>
    <row r="29" spans="1:12" s="70" customFormat="1" ht="50.1" customHeight="1">
      <c r="A29" s="98"/>
      <c r="B29" s="86" t="s">
        <v>5708</v>
      </c>
      <c r="C29" s="109" t="s">
        <v>5577</v>
      </c>
      <c r="D29" s="95" t="s">
        <v>4229</v>
      </c>
      <c r="E29" s="96" t="s">
        <v>5714</v>
      </c>
      <c r="F29" s="312">
        <v>80.19</v>
      </c>
      <c r="G29" s="66" t="s">
        <v>7309</v>
      </c>
      <c r="H29" s="97" t="str">
        <f>IFERROR(HYPERLINK(VLOOKUP(C29,'BT ART'!A:N,10,FALSE),"Ficha Técnica"),"")</f>
        <v>Ficha Técnica</v>
      </c>
      <c r="I29" s="86"/>
      <c r="J29" s="86"/>
      <c r="K29" s="86"/>
      <c r="L29" s="274"/>
    </row>
    <row r="30" spans="1:12" s="70" customFormat="1" ht="50.1" customHeight="1">
      <c r="A30" s="98"/>
      <c r="B30" s="86" t="s">
        <v>5713</v>
      </c>
      <c r="C30" s="109" t="s">
        <v>5580</v>
      </c>
      <c r="D30" s="95" t="s">
        <v>4229</v>
      </c>
      <c r="E30" s="96" t="s">
        <v>6557</v>
      </c>
      <c r="F30" s="312">
        <v>87.81</v>
      </c>
      <c r="G30" s="66" t="s">
        <v>7309</v>
      </c>
      <c r="H30" s="97" t="str">
        <f>IFERROR(HYPERLINK(VLOOKUP(C30,'BT ART'!A:N,10,FALSE),"Ficha Técnica"),"")</f>
        <v>Ficha Técnica</v>
      </c>
      <c r="I30" s="86"/>
      <c r="J30" s="86"/>
      <c r="K30" s="86"/>
      <c r="L30" s="274"/>
    </row>
    <row r="31" spans="1:12" s="70" customFormat="1" ht="50.1" customHeight="1">
      <c r="A31" s="98"/>
      <c r="B31" s="86" t="s">
        <v>6212</v>
      </c>
      <c r="C31" s="109" t="s">
        <v>6211</v>
      </c>
      <c r="D31" s="95" t="s">
        <v>4229</v>
      </c>
      <c r="E31" s="96" t="s">
        <v>6539</v>
      </c>
      <c r="F31" s="312">
        <v>87.81</v>
      </c>
      <c r="G31" s="66" t="s">
        <v>7309</v>
      </c>
      <c r="H31" s="97" t="str">
        <f>IFERROR(HYPERLINK(VLOOKUP(C31,'BT ART'!A:N,10,FALSE),"Ficha Técnica"),"")</f>
        <v>Ficha Técnica</v>
      </c>
      <c r="I31" s="86"/>
      <c r="J31" s="86"/>
      <c r="K31" s="86"/>
      <c r="L31" s="274"/>
    </row>
    <row r="32" spans="1:12" ht="15.75" customHeight="1">
      <c r="A32" s="384" t="s">
        <v>5731</v>
      </c>
      <c r="B32" s="384"/>
      <c r="C32" s="384"/>
      <c r="D32" s="385" t="s">
        <v>5729</v>
      </c>
      <c r="E32" s="385"/>
      <c r="F32" s="311"/>
      <c r="G32" s="193"/>
      <c r="H32" s="194"/>
    </row>
    <row r="33" spans="1:12" s="70" customFormat="1" ht="50.1" customHeight="1">
      <c r="A33" s="98"/>
      <c r="B33" s="86" t="s">
        <v>5705</v>
      </c>
      <c r="C33" s="109" t="s">
        <v>5572</v>
      </c>
      <c r="D33" s="95" t="s">
        <v>4229</v>
      </c>
      <c r="E33" s="96" t="s">
        <v>5886</v>
      </c>
      <c r="F33" s="312">
        <v>53.87</v>
      </c>
      <c r="G33" s="66" t="s">
        <v>7309</v>
      </c>
      <c r="H33" s="97" t="str">
        <f>IFERROR(HYPERLINK(VLOOKUP(C33,'BT ART'!A:N,10,FALSE),"Ficha Técnica"),"")</f>
        <v>Ficha Técnica</v>
      </c>
      <c r="I33" s="305"/>
      <c r="J33" s="86"/>
      <c r="K33" s="86"/>
      <c r="L33" s="274"/>
    </row>
    <row r="34" spans="1:12" s="70" customFormat="1" ht="50.1" customHeight="1">
      <c r="A34" s="98"/>
      <c r="B34" s="86" t="s">
        <v>5712</v>
      </c>
      <c r="C34" s="109" t="s">
        <v>5582</v>
      </c>
      <c r="D34" s="95" t="s">
        <v>4229</v>
      </c>
      <c r="E34" s="96" t="s">
        <v>5726</v>
      </c>
      <c r="F34" s="312">
        <v>81.28</v>
      </c>
      <c r="G34" s="66" t="s">
        <v>7309</v>
      </c>
      <c r="H34" s="97" t="str">
        <f>IFERROR(HYPERLINK(VLOOKUP(C34,'BT ART'!A:N,10,FALSE),"Ficha Técnica"),"")</f>
        <v>Ficha Técnica</v>
      </c>
      <c r="I34" s="305"/>
      <c r="J34" s="86"/>
      <c r="K34" s="86"/>
      <c r="L34" s="274"/>
    </row>
    <row r="35" spans="1:12" ht="15.75" customHeight="1">
      <c r="A35" s="384" t="s">
        <v>5731</v>
      </c>
      <c r="B35" s="384"/>
      <c r="C35" s="384"/>
      <c r="D35" s="385" t="s">
        <v>5733</v>
      </c>
      <c r="E35" s="385"/>
      <c r="F35" s="311"/>
      <c r="G35" s="193"/>
      <c r="H35" s="194"/>
    </row>
    <row r="36" spans="1:12" s="70" customFormat="1" ht="50.1" customHeight="1">
      <c r="A36" s="98"/>
      <c r="B36" s="86" t="s">
        <v>6208</v>
      </c>
      <c r="C36" s="109" t="s">
        <v>6207</v>
      </c>
      <c r="D36" s="95" t="s">
        <v>4229</v>
      </c>
      <c r="E36" s="96" t="s">
        <v>5875</v>
      </c>
      <c r="F36" s="312">
        <v>89.15</v>
      </c>
      <c r="G36" s="66" t="s">
        <v>7309</v>
      </c>
      <c r="H36" s="97" t="str">
        <f>IFERROR(HYPERLINK(VLOOKUP(C36,'BT ART'!A:N,10,FALSE),"Ficha Técnica"),"")</f>
        <v>Ficha Técnica</v>
      </c>
      <c r="I36" s="305"/>
      <c r="J36" s="86"/>
      <c r="K36" s="86"/>
      <c r="L36" s="274"/>
    </row>
    <row r="37" spans="1:12" s="70" customFormat="1" ht="50.1" customHeight="1">
      <c r="A37" s="98"/>
      <c r="B37" s="86" t="s">
        <v>5711</v>
      </c>
      <c r="C37" s="109" t="s">
        <v>7076</v>
      </c>
      <c r="D37" s="95" t="s">
        <v>4229</v>
      </c>
      <c r="E37" s="96" t="s">
        <v>5875</v>
      </c>
      <c r="F37" s="312">
        <v>98.9</v>
      </c>
      <c r="G37" s="66" t="s">
        <v>7309</v>
      </c>
      <c r="H37" s="97" t="str">
        <f>IFERROR(HYPERLINK(VLOOKUP(C37,'BT ART'!A:N,10,FALSE),"Ficha Técnica"),"")</f>
        <v>Ficha Técnica</v>
      </c>
      <c r="I37" s="305"/>
      <c r="J37" s="86"/>
      <c r="K37" s="86"/>
      <c r="L37" s="274"/>
    </row>
    <row r="38" spans="1:12" ht="15.75" customHeight="1">
      <c r="A38" s="384"/>
      <c r="B38" s="384"/>
      <c r="C38" s="384"/>
      <c r="D38" s="385"/>
      <c r="E38" s="385"/>
      <c r="F38" s="311"/>
      <c r="G38" s="193"/>
      <c r="H38" s="194"/>
    </row>
    <row r="39" spans="1:12" s="70" customFormat="1" ht="50.1" customHeight="1">
      <c r="A39" s="98"/>
      <c r="B39" s="306" t="e">
        <v>#N/A</v>
      </c>
      <c r="C39" s="109" t="s">
        <v>5573</v>
      </c>
      <c r="D39" s="95" t="s">
        <v>4229</v>
      </c>
      <c r="E39" s="301" t="s">
        <v>5586</v>
      </c>
      <c r="F39" s="349">
        <v>333.16</v>
      </c>
      <c r="G39" s="66" t="e">
        <v>#N/A</v>
      </c>
      <c r="H39" s="97" t="str">
        <f>IFERROR(HYPERLINK(VLOOKUP(C39,'BT ART'!A:N,10,FALSE),"Ficha Técnica"),"")</f>
        <v/>
      </c>
      <c r="I39" s="86"/>
      <c r="J39" s="86"/>
      <c r="K39" s="86"/>
      <c r="L39" s="274"/>
    </row>
    <row r="40" spans="1:12" s="70" customFormat="1" ht="50.1" customHeight="1">
      <c r="A40" s="98"/>
      <c r="B40" s="306" t="e">
        <v>#N/A</v>
      </c>
      <c r="C40" s="109" t="s">
        <v>5584</v>
      </c>
      <c r="D40" s="95" t="s">
        <v>4229</v>
      </c>
      <c r="E40" s="301" t="s">
        <v>5588</v>
      </c>
      <c r="F40" s="349">
        <v>121.43</v>
      </c>
      <c r="G40" s="66" t="e">
        <v>#N/A</v>
      </c>
      <c r="H40" s="97" t="str">
        <f>IFERROR(HYPERLINK(VLOOKUP(C40,'BT ART'!A:N,10,FALSE),"Ficha Técnica"),"")</f>
        <v/>
      </c>
      <c r="I40" s="86"/>
      <c r="J40" s="86"/>
      <c r="K40" s="86"/>
      <c r="L40" s="274"/>
    </row>
    <row r="41" spans="1:12" s="70" customFormat="1" ht="50.1" customHeight="1">
      <c r="A41" s="98"/>
      <c r="B41" s="306" t="e">
        <v>#N/A</v>
      </c>
      <c r="C41" s="109" t="s">
        <v>5585</v>
      </c>
      <c r="D41" s="95" t="s">
        <v>4229</v>
      </c>
      <c r="E41" s="301" t="s">
        <v>5589</v>
      </c>
      <c r="F41" s="349">
        <v>92.48</v>
      </c>
      <c r="G41" s="66" t="e">
        <v>#N/A</v>
      </c>
      <c r="H41" s="97" t="str">
        <f>IFERROR(HYPERLINK(VLOOKUP(C41,'BT ART'!A:N,10,FALSE),"Ficha Técnica"),"")</f>
        <v/>
      </c>
      <c r="I41" s="86"/>
      <c r="J41" s="86"/>
      <c r="K41" s="86"/>
      <c r="L41" s="274"/>
    </row>
    <row r="42" spans="1:12" ht="15.75" customHeight="1">
      <c r="A42" s="384" t="s">
        <v>5736</v>
      </c>
      <c r="B42" s="384"/>
      <c r="C42" s="384"/>
      <c r="D42" s="385" t="s">
        <v>5737</v>
      </c>
      <c r="E42" s="385"/>
      <c r="F42" s="311"/>
      <c r="G42" s="193"/>
      <c r="H42" s="194"/>
    </row>
    <row r="43" spans="1:12" s="70" customFormat="1" ht="50.1" customHeight="1">
      <c r="A43" s="98"/>
      <c r="B43" s="86" t="s">
        <v>6926</v>
      </c>
      <c r="C43" s="109" t="s">
        <v>6925</v>
      </c>
      <c r="D43" s="95" t="s">
        <v>4229</v>
      </c>
      <c r="E43" s="96" t="s">
        <v>6685</v>
      </c>
      <c r="F43" s="312">
        <v>106.4</v>
      </c>
      <c r="G43" s="66" t="s">
        <v>7309</v>
      </c>
      <c r="H43" s="97" t="str">
        <f>IFERROR(HYPERLINK(VLOOKUP(C43,'BT ART'!A:N,10,FALSE),"Ficha Técnica"),"")</f>
        <v>Ficha Técnica</v>
      </c>
      <c r="I43" s="86"/>
      <c r="J43" s="86"/>
      <c r="K43" s="86"/>
      <c r="L43" s="274"/>
    </row>
    <row r="44" spans="1:12" s="70" customFormat="1" ht="50.1" customHeight="1">
      <c r="A44" s="98"/>
      <c r="B44" s="86" t="s">
        <v>6928</v>
      </c>
      <c r="C44" s="109" t="s">
        <v>6927</v>
      </c>
      <c r="D44" s="95" t="s">
        <v>4229</v>
      </c>
      <c r="E44" s="96" t="s">
        <v>6929</v>
      </c>
      <c r="F44" s="312">
        <v>136.63999999999999</v>
      </c>
      <c r="G44" s="66" t="s">
        <v>7309</v>
      </c>
      <c r="H44" s="97" t="str">
        <f>IFERROR(HYPERLINK(VLOOKUP(C44,'BT ART'!A:N,10,FALSE),"Ficha Técnica"),"")</f>
        <v>Ficha Técnica</v>
      </c>
      <c r="I44" s="86"/>
      <c r="J44" s="86"/>
      <c r="K44" s="86"/>
      <c r="L44" s="274"/>
    </row>
    <row r="45" spans="1:12" ht="15.75" customHeight="1">
      <c r="A45" s="384" t="s">
        <v>5735</v>
      </c>
      <c r="B45" s="384"/>
      <c r="C45" s="384"/>
      <c r="D45" s="385" t="s">
        <v>5735</v>
      </c>
      <c r="E45" s="385"/>
      <c r="F45" s="311"/>
      <c r="G45" s="193"/>
      <c r="H45" s="194"/>
    </row>
    <row r="46" spans="1:12" s="70" customFormat="1" ht="50.1" customHeight="1">
      <c r="A46" s="98"/>
      <c r="B46" s="306" t="e">
        <v>#N/A</v>
      </c>
      <c r="C46" s="109" t="s">
        <v>5583</v>
      </c>
      <c r="D46" s="95" t="s">
        <v>4229</v>
      </c>
      <c r="E46" s="301" t="s">
        <v>5587</v>
      </c>
      <c r="F46" s="349">
        <v>350.12</v>
      </c>
      <c r="G46" s="66" t="e">
        <v>#N/A</v>
      </c>
      <c r="H46" s="97" t="str">
        <f>IFERROR(HYPERLINK(VLOOKUP(C46,'BT ART'!A:N,10,FALSE),"Ficha Técnica"),"")</f>
        <v/>
      </c>
      <c r="I46" s="86"/>
      <c r="J46" s="86"/>
      <c r="K46" s="86"/>
      <c r="L46" s="274"/>
    </row>
    <row r="49" spans="4:6">
      <c r="D49" s="3"/>
      <c r="F49" s="338"/>
    </row>
    <row r="50" spans="4:6">
      <c r="D50" s="3"/>
      <c r="F50" s="338"/>
    </row>
    <row r="51" spans="4:6">
      <c r="D51" s="3"/>
      <c r="F51" s="338"/>
    </row>
    <row r="52" spans="4:6">
      <c r="D52" s="3"/>
      <c r="F52" s="338"/>
    </row>
    <row r="53" spans="4:6">
      <c r="D53" s="3"/>
      <c r="F53" s="338"/>
    </row>
    <row r="54" spans="4:6">
      <c r="D54" s="3"/>
      <c r="F54" s="338"/>
    </row>
    <row r="55" spans="4:6">
      <c r="D55" s="3"/>
      <c r="F55" s="338"/>
    </row>
    <row r="56" spans="4:6">
      <c r="D56" s="3"/>
      <c r="F56" s="338"/>
    </row>
    <row r="57" spans="4:6">
      <c r="D57" s="3"/>
      <c r="F57" s="338"/>
    </row>
    <row r="58" spans="4:6">
      <c r="D58" s="3"/>
      <c r="F58" s="338"/>
    </row>
    <row r="59" spans="4:6">
      <c r="D59" s="3"/>
      <c r="F59" s="338"/>
    </row>
    <row r="60" spans="4:6">
      <c r="D60" s="3"/>
      <c r="F60" s="338"/>
    </row>
    <row r="61" spans="4:6">
      <c r="D61" s="3"/>
      <c r="F61" s="338"/>
    </row>
    <row r="62" spans="4:6">
      <c r="D62" s="3"/>
      <c r="F62" s="338"/>
    </row>
    <row r="63" spans="4:6">
      <c r="D63" s="3"/>
      <c r="F63" s="338"/>
    </row>
    <row r="64" spans="4:6">
      <c r="D64" s="3"/>
      <c r="F64" s="338"/>
    </row>
    <row r="65" spans="4:6">
      <c r="D65" s="3"/>
      <c r="F65" s="338"/>
    </row>
    <row r="66" spans="4:6">
      <c r="D66" s="3"/>
      <c r="F66" s="338"/>
    </row>
    <row r="67" spans="4:6">
      <c r="D67" s="3"/>
      <c r="F67" s="338"/>
    </row>
    <row r="68" spans="4:6">
      <c r="D68" s="3"/>
      <c r="F68" s="338"/>
    </row>
    <row r="69" spans="4:6">
      <c r="D69" s="3"/>
      <c r="F69" s="338"/>
    </row>
    <row r="70" spans="4:6">
      <c r="D70" s="3"/>
      <c r="F70" s="338"/>
    </row>
    <row r="71" spans="4:6">
      <c r="D71" s="3"/>
      <c r="F71" s="338"/>
    </row>
    <row r="72" spans="4:6">
      <c r="D72" s="3"/>
      <c r="F72" s="338"/>
    </row>
    <row r="73" spans="4:6">
      <c r="D73" s="3"/>
      <c r="F73" s="338"/>
    </row>
    <row r="74" spans="4:6">
      <c r="D74" s="3"/>
      <c r="F74" s="338"/>
    </row>
    <row r="75" spans="4:6">
      <c r="D75" s="3"/>
      <c r="F75" s="338"/>
    </row>
    <row r="76" spans="4:6">
      <c r="D76" s="3"/>
      <c r="F76" s="338"/>
    </row>
    <row r="77" spans="4:6">
      <c r="D77" s="3"/>
      <c r="F77" s="338"/>
    </row>
    <row r="78" spans="4:6">
      <c r="D78" s="3"/>
      <c r="F78" s="338"/>
    </row>
  </sheetData>
  <mergeCells count="19">
    <mergeCell ref="A45:C45"/>
    <mergeCell ref="D45:E45"/>
    <mergeCell ref="A32:C32"/>
    <mergeCell ref="D32:E32"/>
    <mergeCell ref="A35:C35"/>
    <mergeCell ref="D35:E35"/>
    <mergeCell ref="A38:C38"/>
    <mergeCell ref="D38:E38"/>
    <mergeCell ref="E1:F3"/>
    <mergeCell ref="A18:C18"/>
    <mergeCell ref="D18:E18"/>
    <mergeCell ref="A42:C42"/>
    <mergeCell ref="D42:E42"/>
    <mergeCell ref="A26:C26"/>
    <mergeCell ref="D26:E26"/>
    <mergeCell ref="A22:C22"/>
    <mergeCell ref="D22:E22"/>
    <mergeCell ref="A5:C5"/>
    <mergeCell ref="D5:E5"/>
  </mergeCells>
  <pageMargins left="0.7" right="0.7" top="0.75" bottom="0.75" header="0.3" footer="0.3"/>
  <pageSetup paperSize="9" scale="36"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FF0000"/>
  </sheetPr>
  <dimension ref="A1:H66"/>
  <sheetViews>
    <sheetView zoomScale="80" zoomScaleNormal="80" workbookViewId="0">
      <pane ySplit="4" topLeftCell="A9" activePane="bottomLeft" state="frozen"/>
      <selection activeCell="C147" sqref="C147:D147"/>
      <selection pane="bottomLeft" activeCell="G1" sqref="A1:G1048576"/>
    </sheetView>
  </sheetViews>
  <sheetFormatPr baseColWidth="10" defaultColWidth="11.42578125" defaultRowHeight="15"/>
  <cols>
    <col min="1" max="1" width="18.85546875" customWidth="1"/>
    <col min="2" max="2" width="18.85546875" style="1" customWidth="1"/>
    <col min="3" max="3" width="20.140625" customWidth="1"/>
    <col min="4" max="4" width="12.85546875" style="3" customWidth="1"/>
    <col min="5" max="5" width="68.5703125" customWidth="1"/>
    <col min="6" max="6" width="9.85546875" style="313" bestFit="1" customWidth="1"/>
    <col min="7" max="7" width="5.7109375" style="70" customWidth="1"/>
    <col min="8" max="8" width="15.5703125" style="8" customWidth="1"/>
  </cols>
  <sheetData>
    <row r="1" spans="1:8" ht="18" customHeight="1">
      <c r="A1" s="21"/>
      <c r="B1" s="318">
        <v>285</v>
      </c>
      <c r="C1" s="24"/>
      <c r="D1" s="54"/>
      <c r="E1" s="386" t="s">
        <v>1100</v>
      </c>
      <c r="F1" s="386"/>
      <c r="G1" s="67"/>
      <c r="H1" s="23"/>
    </row>
    <row r="2" spans="1:8" ht="18" customHeight="1">
      <c r="A2" s="21"/>
      <c r="B2" s="61"/>
      <c r="C2" s="24"/>
      <c r="D2" s="54"/>
      <c r="E2" s="386"/>
      <c r="F2" s="386"/>
      <c r="G2" s="67"/>
      <c r="H2" s="23"/>
    </row>
    <row r="3" spans="1:8" ht="22.5" customHeight="1">
      <c r="A3" s="299"/>
      <c r="B3" s="62"/>
      <c r="C3" s="25"/>
      <c r="D3" s="55"/>
      <c r="E3" s="386"/>
      <c r="F3" s="386"/>
      <c r="G3" s="67"/>
      <c r="H3" s="23"/>
    </row>
    <row r="4" spans="1:8" s="12" customFormat="1" ht="19.5" customHeight="1">
      <c r="A4" s="29" t="s">
        <v>5</v>
      </c>
      <c r="B4" s="30" t="s">
        <v>2209</v>
      </c>
      <c r="C4" s="30" t="s">
        <v>0</v>
      </c>
      <c r="D4" s="30" t="s">
        <v>189</v>
      </c>
      <c r="E4" s="30" t="s">
        <v>1</v>
      </c>
      <c r="F4" s="30" t="s">
        <v>876</v>
      </c>
      <c r="G4" s="30" t="s">
        <v>3818</v>
      </c>
      <c r="H4" s="31" t="s">
        <v>975</v>
      </c>
    </row>
    <row r="5" spans="1:8" ht="18.75">
      <c r="A5" s="384" t="s">
        <v>11</v>
      </c>
      <c r="B5" s="384"/>
      <c r="C5" s="392"/>
      <c r="D5" s="385" t="s">
        <v>6570</v>
      </c>
      <c r="E5" s="385"/>
      <c r="F5" s="311"/>
      <c r="G5" s="193"/>
      <c r="H5" s="194"/>
    </row>
    <row r="6" spans="1:8" s="70" customFormat="1" ht="50.1" customHeight="1">
      <c r="A6" s="104"/>
      <c r="B6" s="86" t="s">
        <v>2527</v>
      </c>
      <c r="C6" s="106" t="s">
        <v>4690</v>
      </c>
      <c r="D6" s="95" t="s">
        <v>190</v>
      </c>
      <c r="E6" s="96" t="s">
        <v>5482</v>
      </c>
      <c r="F6" s="320">
        <v>279.04000000000002</v>
      </c>
      <c r="G6" s="66" t="s">
        <v>7309</v>
      </c>
      <c r="H6" s="97" t="str">
        <f>IFERROR(HYPERLINK(VLOOKUP(C6,'BT ART'!A:N,10,FALSE),"Ficha Técnica"),"")</f>
        <v>Ficha Técnica</v>
      </c>
    </row>
    <row r="7" spans="1:8" s="70" customFormat="1" ht="50.1" customHeight="1">
      <c r="A7" s="285"/>
      <c r="B7" s="286" t="s">
        <v>5067</v>
      </c>
      <c r="C7" s="287" t="s">
        <v>5065</v>
      </c>
      <c r="D7" s="288" t="s">
        <v>190</v>
      </c>
      <c r="E7" s="289" t="s">
        <v>5485</v>
      </c>
      <c r="F7" s="348">
        <v>230.54</v>
      </c>
      <c r="G7" s="66" t="s">
        <v>7309</v>
      </c>
      <c r="H7" s="97" t="str">
        <f>IFERROR(HYPERLINK(VLOOKUP(C7,'BT ART'!A:N,10,FALSE),"Ficha Técnica"),"")</f>
        <v>Ficha Técnica</v>
      </c>
    </row>
    <row r="8" spans="1:8" ht="18.75">
      <c r="A8" s="384" t="s">
        <v>939</v>
      </c>
      <c r="B8" s="384"/>
      <c r="C8" s="392"/>
      <c r="D8" s="385" t="s">
        <v>1231</v>
      </c>
      <c r="E8" s="385"/>
      <c r="F8" s="319"/>
      <c r="G8" s="193"/>
      <c r="H8" s="194"/>
    </row>
    <row r="9" spans="1:8" s="85" customFormat="1" ht="50.1" customHeight="1">
      <c r="A9" s="95"/>
      <c r="B9" s="86" t="s">
        <v>2529</v>
      </c>
      <c r="C9" s="94" t="s">
        <v>305</v>
      </c>
      <c r="D9" s="95" t="s">
        <v>190</v>
      </c>
      <c r="E9" s="96" t="s">
        <v>5483</v>
      </c>
      <c r="F9" s="320">
        <v>76.5</v>
      </c>
      <c r="G9" s="66" t="s">
        <v>7309</v>
      </c>
      <c r="H9" s="97" t="str">
        <f>IFERROR(HYPERLINK(VLOOKUP(C9,'BT ART'!A:N,10,FALSE),"Ficha Técnica"),"")</f>
        <v>Ficha Técnica</v>
      </c>
    </row>
    <row r="10" spans="1:8" s="85" customFormat="1" ht="50.1" customHeight="1">
      <c r="A10" s="95"/>
      <c r="B10" s="86" t="s">
        <v>2530</v>
      </c>
      <c r="C10" s="94" t="s">
        <v>303</v>
      </c>
      <c r="D10" s="95" t="s">
        <v>190</v>
      </c>
      <c r="E10" s="96" t="s">
        <v>6648</v>
      </c>
      <c r="F10" s="320">
        <v>101.44</v>
      </c>
      <c r="G10" s="66" t="s">
        <v>7309</v>
      </c>
      <c r="H10" s="97" t="str">
        <f>IFERROR(HYPERLINK(VLOOKUP(C10,'BT ART'!A:N,10,FALSE),"Ficha Técnica"),"")</f>
        <v>Ficha Técnica</v>
      </c>
    </row>
    <row r="11" spans="1:8" s="85" customFormat="1" ht="50.1" customHeight="1">
      <c r="A11" s="237"/>
      <c r="B11" s="86" t="e">
        <v>#N/A</v>
      </c>
      <c r="C11" s="113" t="s">
        <v>5716</v>
      </c>
      <c r="D11" s="95" t="e">
        <v>#N/A</v>
      </c>
      <c r="E11" s="96" t="e">
        <v>#N/A</v>
      </c>
      <c r="F11" s="320" t="e">
        <v>#N/A</v>
      </c>
      <c r="G11" s="66" t="e">
        <v>#N/A</v>
      </c>
      <c r="H11" s="97" t="str">
        <f>IFERROR(HYPERLINK(VLOOKUP(C11,'BT ART'!A:N,10,FALSE),"Ficha Técnica"),"")</f>
        <v/>
      </c>
    </row>
    <row r="12" spans="1:8" s="85" customFormat="1" ht="50.1" customHeight="1">
      <c r="A12" s="237"/>
      <c r="B12" s="86" t="s">
        <v>2532</v>
      </c>
      <c r="C12" s="113" t="s">
        <v>149</v>
      </c>
      <c r="D12" s="95" t="s">
        <v>190</v>
      </c>
      <c r="E12" s="96" t="s">
        <v>6282</v>
      </c>
      <c r="F12" s="320">
        <v>104.25</v>
      </c>
      <c r="G12" s="66" t="s">
        <v>7309</v>
      </c>
      <c r="H12" s="97" t="str">
        <f>IFERROR(HYPERLINK(VLOOKUP(C12,'BT ART'!A:N,10,FALSE),"Ficha Técnica"),"")</f>
        <v>Ficha Técnica</v>
      </c>
    </row>
    <row r="13" spans="1:8" s="85" customFormat="1" ht="50.1" customHeight="1">
      <c r="A13" s="237"/>
      <c r="B13" s="86" t="s">
        <v>5066</v>
      </c>
      <c r="C13" s="113" t="s">
        <v>5064</v>
      </c>
      <c r="D13" s="95" t="s">
        <v>190</v>
      </c>
      <c r="E13" s="96" t="s">
        <v>5484</v>
      </c>
      <c r="F13" s="320">
        <v>155.26</v>
      </c>
      <c r="G13" s="66" t="s">
        <v>7309</v>
      </c>
      <c r="H13" s="97" t="str">
        <f>IFERROR(HYPERLINK(VLOOKUP(C13,'BT ART'!A:N,10,FALSE),"Ficha Técnica"),"")</f>
        <v>Ficha Técnica</v>
      </c>
    </row>
    <row r="14" spans="1:8" s="85" customFormat="1" ht="50.1" customHeight="1">
      <c r="A14" s="237"/>
      <c r="B14" s="86" t="s">
        <v>6239</v>
      </c>
      <c r="C14" s="113" t="s">
        <v>6600</v>
      </c>
      <c r="D14" s="95" t="s">
        <v>190</v>
      </c>
      <c r="E14" s="96" t="s">
        <v>6553</v>
      </c>
      <c r="F14" s="320">
        <v>186.03</v>
      </c>
      <c r="G14" s="66" t="s">
        <v>7309</v>
      </c>
      <c r="H14" s="97" t="str">
        <f>IFERROR(HYPERLINK(VLOOKUP(C14,'BT ART'!A:N,10,FALSE),"Ficha Técnica"),"")</f>
        <v>Ficha Técnica</v>
      </c>
    </row>
    <row r="15" spans="1:8" ht="18.75">
      <c r="A15" s="384" t="s">
        <v>752</v>
      </c>
      <c r="B15" s="384"/>
      <c r="C15" s="392"/>
      <c r="D15" s="385" t="s">
        <v>999</v>
      </c>
      <c r="E15" s="385"/>
      <c r="F15" s="319"/>
      <c r="G15" s="193"/>
      <c r="H15" s="194"/>
    </row>
    <row r="16" spans="1:8" s="85" customFormat="1" ht="60" customHeight="1">
      <c r="A16" s="237"/>
      <c r="B16" s="86" t="s">
        <v>2537</v>
      </c>
      <c r="C16" s="106" t="s">
        <v>151</v>
      </c>
      <c r="D16" s="95" t="s">
        <v>190</v>
      </c>
      <c r="E16" s="96" t="s">
        <v>6283</v>
      </c>
      <c r="F16" s="320">
        <v>2035.74</v>
      </c>
      <c r="G16" s="66" t="s">
        <v>7309</v>
      </c>
      <c r="H16" s="97" t="str">
        <f>IFERROR(HYPERLINK(VLOOKUP(C16,'BT ART'!A:N,10,FALSE),"Ficha Técnica"),"")</f>
        <v>Ficha Técnica</v>
      </c>
    </row>
    <row r="17" spans="1:8" ht="18.75">
      <c r="A17" s="384" t="s">
        <v>6599</v>
      </c>
      <c r="B17" s="384"/>
      <c r="C17" s="392"/>
      <c r="D17" s="385" t="s">
        <v>999</v>
      </c>
      <c r="E17" s="385"/>
      <c r="F17" s="319"/>
      <c r="G17" s="193"/>
      <c r="H17" s="194"/>
    </row>
    <row r="18" spans="1:8" s="85" customFormat="1" ht="60" customHeight="1">
      <c r="A18" s="237"/>
      <c r="B18" s="86" t="s">
        <v>2533</v>
      </c>
      <c r="C18" s="106" t="s">
        <v>5715</v>
      </c>
      <c r="D18" s="95" t="s">
        <v>190</v>
      </c>
      <c r="E18" s="96" t="s">
        <v>7278</v>
      </c>
      <c r="F18" s="320">
        <v>1594.8</v>
      </c>
      <c r="G18" s="66" t="s">
        <v>7309</v>
      </c>
      <c r="H18" s="97" t="str">
        <f>IFERROR(HYPERLINK(VLOOKUP(C18,'BT ART'!A:N,10,FALSE),"Ficha Técnica"),"")</f>
        <v>Ficha Técnica</v>
      </c>
    </row>
    <row r="19" spans="1:8" s="85" customFormat="1" ht="50.1" customHeight="1">
      <c r="A19" s="237"/>
      <c r="B19" s="86" t="s">
        <v>4703</v>
      </c>
      <c r="C19" s="106" t="s">
        <v>4702</v>
      </c>
      <c r="D19" s="95" t="s">
        <v>190</v>
      </c>
      <c r="E19" s="102" t="s">
        <v>6508</v>
      </c>
      <c r="F19" s="320">
        <v>2355</v>
      </c>
      <c r="G19" s="66" t="s">
        <v>7309</v>
      </c>
      <c r="H19" s="97" t="str">
        <f>IFERROR(HYPERLINK(VLOOKUP(C19,'BT ART'!A:N,10,FALSE),"Ficha Técnica"),"")</f>
        <v>Ficha Técnica</v>
      </c>
    </row>
    <row r="20" spans="1:8" s="85" customFormat="1" ht="50.1" customHeight="1">
      <c r="A20" s="237"/>
      <c r="B20" s="86" t="s">
        <v>6238</v>
      </c>
      <c r="C20" s="106" t="s">
        <v>6237</v>
      </c>
      <c r="D20" s="95" t="s">
        <v>190</v>
      </c>
      <c r="E20" s="96" t="s">
        <v>6597</v>
      </c>
      <c r="F20" s="320">
        <v>1400</v>
      </c>
      <c r="G20" s="66" t="s">
        <v>7309</v>
      </c>
      <c r="H20" s="97" t="str">
        <f>IFERROR(HYPERLINK(VLOOKUP(C20,'BT ART'!A:N,10,FALSE),"Ficha Técnica"),"")</f>
        <v>Ficha Técnica</v>
      </c>
    </row>
    <row r="21" spans="1:8" ht="18.75">
      <c r="A21" s="384" t="s">
        <v>4685</v>
      </c>
      <c r="B21" s="384"/>
      <c r="C21" s="392"/>
      <c r="D21" s="385" t="s">
        <v>4685</v>
      </c>
      <c r="E21" s="385"/>
      <c r="F21" s="319"/>
      <c r="G21" s="193"/>
      <c r="H21" s="194"/>
    </row>
    <row r="22" spans="1:8" s="85" customFormat="1" ht="50.1" customHeight="1">
      <c r="A22" s="237"/>
      <c r="B22" s="86" t="s">
        <v>4678</v>
      </c>
      <c r="C22" s="106" t="s">
        <v>4677</v>
      </c>
      <c r="D22" s="95" t="s">
        <v>190</v>
      </c>
      <c r="E22" s="96" t="s">
        <v>6505</v>
      </c>
      <c r="F22" s="320">
        <v>2713.15</v>
      </c>
      <c r="G22" s="66" t="s">
        <v>7309</v>
      </c>
      <c r="H22" s="97" t="str">
        <f>IFERROR(HYPERLINK(VLOOKUP(C22,'BT ART'!A:N,10,FALSE),"Ficha Técnica"),"")</f>
        <v>Ficha Técnica</v>
      </c>
    </row>
    <row r="23" spans="1:8" s="85" customFormat="1" ht="50.1" customHeight="1">
      <c r="A23" s="237"/>
      <c r="B23" s="86" t="s">
        <v>4680</v>
      </c>
      <c r="C23" s="106" t="s">
        <v>4679</v>
      </c>
      <c r="D23" s="95" t="s">
        <v>190</v>
      </c>
      <c r="E23" s="96" t="s">
        <v>6506</v>
      </c>
      <c r="F23" s="320">
        <v>326.42</v>
      </c>
      <c r="G23" s="66" t="s">
        <v>7309</v>
      </c>
      <c r="H23" s="97" t="str">
        <f>IFERROR(HYPERLINK(VLOOKUP(C23,'BT ART'!A:N,10,FALSE),"Ficha Técnica"),"")</f>
        <v>Ficha Técnica</v>
      </c>
    </row>
    <row r="24" spans="1:8" s="85" customFormat="1" ht="50.1" customHeight="1">
      <c r="A24" s="237"/>
      <c r="B24" s="86" t="s">
        <v>4682</v>
      </c>
      <c r="C24" s="106" t="s">
        <v>4681</v>
      </c>
      <c r="D24" s="95" t="s">
        <v>190</v>
      </c>
      <c r="E24" s="96" t="s">
        <v>6507</v>
      </c>
      <c r="F24" s="320">
        <v>116.71</v>
      </c>
      <c r="G24" s="66" t="s">
        <v>7309</v>
      </c>
      <c r="H24" s="97" t="str">
        <f>IFERROR(HYPERLINK(VLOOKUP(C24,'BT ART'!A:N,10,FALSE),"Ficha Técnica"),"")</f>
        <v>Ficha Técnica</v>
      </c>
    </row>
    <row r="25" spans="1:8" ht="18.75">
      <c r="A25" s="384" t="s">
        <v>20</v>
      </c>
      <c r="B25" s="384"/>
      <c r="C25" s="392"/>
      <c r="D25" s="385" t="s">
        <v>1000</v>
      </c>
      <c r="E25" s="385"/>
      <c r="F25" s="319"/>
      <c r="G25" s="193"/>
      <c r="H25" s="194"/>
    </row>
    <row r="26" spans="1:8" s="70" customFormat="1" ht="50.1" customHeight="1">
      <c r="A26" s="128"/>
      <c r="B26" s="86" t="s">
        <v>4722</v>
      </c>
      <c r="C26" s="68" t="s">
        <v>4721</v>
      </c>
      <c r="D26" s="95" t="s">
        <v>190</v>
      </c>
      <c r="E26" s="96" t="s">
        <v>4723</v>
      </c>
      <c r="F26" s="320">
        <v>411.89</v>
      </c>
      <c r="G26" s="66" t="s">
        <v>7309</v>
      </c>
      <c r="H26" s="97" t="str">
        <f>IFERROR(HYPERLINK(VLOOKUP(C26,'BT ART'!A:N,10,FALSE),"Ficha Técnica"),"")</f>
        <v>Ficha Técnica</v>
      </c>
    </row>
    <row r="27" spans="1:8" s="70" customFormat="1" ht="50.1" customHeight="1">
      <c r="A27" s="128"/>
      <c r="B27" s="86" t="s">
        <v>4984</v>
      </c>
      <c r="C27" s="68" t="s">
        <v>4983</v>
      </c>
      <c r="D27" s="95" t="s">
        <v>190</v>
      </c>
      <c r="E27" s="96" t="s">
        <v>5028</v>
      </c>
      <c r="F27" s="320">
        <v>439.6</v>
      </c>
      <c r="G27" s="66" t="s">
        <v>7309</v>
      </c>
      <c r="H27" s="97" t="str">
        <f>IFERROR(HYPERLINK(VLOOKUP(C27,'BT ART'!A:N,10,FALSE),"Ficha Técnica"),"")</f>
        <v>Ficha Técnica</v>
      </c>
    </row>
    <row r="28" spans="1:8" s="70" customFormat="1" ht="50.1" customHeight="1">
      <c r="A28" s="128"/>
      <c r="B28" s="86" t="s">
        <v>4660</v>
      </c>
      <c r="C28" s="68" t="s">
        <v>4659</v>
      </c>
      <c r="D28" s="95" t="s">
        <v>190</v>
      </c>
      <c r="E28" s="96" t="s">
        <v>4661</v>
      </c>
      <c r="F28" s="320">
        <v>63.01</v>
      </c>
      <c r="G28" s="66" t="s">
        <v>7309</v>
      </c>
      <c r="H28" s="97" t="str">
        <f>IFERROR(HYPERLINK(VLOOKUP(C28,'BT ART'!A:N,10,FALSE),"Ficha Técnica"),"")</f>
        <v>Ficha Técnica</v>
      </c>
    </row>
    <row r="29" spans="1:8" s="70" customFormat="1" ht="50.1" customHeight="1">
      <c r="A29" s="128"/>
      <c r="B29" s="86" t="s">
        <v>4963</v>
      </c>
      <c r="C29" s="68" t="s">
        <v>4962</v>
      </c>
      <c r="D29" s="95" t="s">
        <v>190</v>
      </c>
      <c r="E29" s="96" t="s">
        <v>4964</v>
      </c>
      <c r="F29" s="320">
        <v>192.69</v>
      </c>
      <c r="G29" s="66" t="s">
        <v>7309</v>
      </c>
      <c r="H29" s="97" t="str">
        <f>IFERROR(HYPERLINK(VLOOKUP(C29,'BT ART'!A:N,10,FALSE),"Ficha Técnica"),"")</f>
        <v>Ficha Técnica</v>
      </c>
    </row>
    <row r="30" spans="1:8" s="70" customFormat="1" ht="50.1" customHeight="1">
      <c r="A30" s="128"/>
      <c r="B30" s="86" t="s">
        <v>6243</v>
      </c>
      <c r="C30" s="68" t="s">
        <v>6242</v>
      </c>
      <c r="D30" s="95" t="s">
        <v>190</v>
      </c>
      <c r="E30" s="96" t="s">
        <v>6601</v>
      </c>
      <c r="F30" s="320">
        <v>202.07</v>
      </c>
      <c r="G30" s="66" t="s">
        <v>7309</v>
      </c>
      <c r="H30" s="97" t="str">
        <f>IFERROR(HYPERLINK(VLOOKUP(C30,'BT ART'!A:N,10,FALSE),"Ficha Técnica"),"")</f>
        <v>Ficha Técnica</v>
      </c>
    </row>
    <row r="31" spans="1:8" s="70" customFormat="1" ht="50.1" customHeight="1">
      <c r="A31" s="128"/>
      <c r="B31" s="86" t="s">
        <v>2538</v>
      </c>
      <c r="C31" s="68" t="s">
        <v>2071</v>
      </c>
      <c r="D31" s="95" t="s">
        <v>190</v>
      </c>
      <c r="E31" s="96" t="s">
        <v>512</v>
      </c>
      <c r="F31" s="320">
        <v>373.81</v>
      </c>
      <c r="G31" s="66" t="s">
        <v>7309</v>
      </c>
      <c r="H31" s="97" t="str">
        <f>IFERROR(HYPERLINK(VLOOKUP(C31,'BT ART'!A:N,10,FALSE),"Ficha Técnica"),"")</f>
        <v>Ficha Técnica</v>
      </c>
    </row>
    <row r="32" spans="1:8" s="70" customFormat="1" ht="50.1" customHeight="1">
      <c r="A32" s="104"/>
      <c r="B32" s="86" t="s">
        <v>2539</v>
      </c>
      <c r="C32" s="113" t="s">
        <v>152</v>
      </c>
      <c r="D32" s="95" t="s">
        <v>190</v>
      </c>
      <c r="E32" s="96" t="s">
        <v>6284</v>
      </c>
      <c r="F32" s="320">
        <v>182.51</v>
      </c>
      <c r="G32" s="66" t="s">
        <v>7309</v>
      </c>
      <c r="H32" s="97" t="str">
        <f>IFERROR(HYPERLINK(VLOOKUP(C32,'BT ART'!A:N,10,FALSE),"Ficha Técnica"),"")</f>
        <v>Ficha Técnica</v>
      </c>
    </row>
    <row r="33" spans="1:8" s="70" customFormat="1" ht="39.950000000000003" customHeight="1">
      <c r="A33" s="104"/>
      <c r="B33" s="86" t="s">
        <v>2540</v>
      </c>
      <c r="C33" s="113" t="s">
        <v>332</v>
      </c>
      <c r="D33" s="95" t="s">
        <v>190</v>
      </c>
      <c r="E33" s="96" t="s">
        <v>878</v>
      </c>
      <c r="F33" s="320">
        <v>23.71</v>
      </c>
      <c r="G33" s="66" t="s">
        <v>7309</v>
      </c>
      <c r="H33" s="97" t="str">
        <f>IFERROR(HYPERLINK(VLOOKUP(C33,'BT ART'!A:N,10,FALSE),"Ficha Técnica"),"")</f>
        <v>Ficha Técnica</v>
      </c>
    </row>
    <row r="34" spans="1:8" s="70" customFormat="1" ht="39.950000000000003" customHeight="1">
      <c r="A34" s="104"/>
      <c r="B34" s="86" t="s">
        <v>6070</v>
      </c>
      <c r="C34" s="113" t="s">
        <v>6069</v>
      </c>
      <c r="D34" s="95" t="s">
        <v>190</v>
      </c>
      <c r="E34" s="96" t="s">
        <v>6071</v>
      </c>
      <c r="F34" s="320">
        <v>11.79</v>
      </c>
      <c r="G34" s="66" t="s">
        <v>7309</v>
      </c>
      <c r="H34" s="97" t="str">
        <f>IFERROR(HYPERLINK(VLOOKUP(C34,'BT ART'!A:N,10,FALSE),"Ficha Técnica"),"")</f>
        <v>Ficha Técnica</v>
      </c>
    </row>
    <row r="35" spans="1:8" s="70" customFormat="1" ht="39.950000000000003" customHeight="1">
      <c r="A35" s="104"/>
      <c r="B35" s="86" t="s">
        <v>2541</v>
      </c>
      <c r="C35" s="113" t="s">
        <v>153</v>
      </c>
      <c r="D35" s="95" t="s">
        <v>190</v>
      </c>
      <c r="E35" s="96" t="s">
        <v>6062</v>
      </c>
      <c r="F35" s="320">
        <v>26.33</v>
      </c>
      <c r="G35" s="66" t="s">
        <v>7309</v>
      </c>
      <c r="H35" s="97" t="str">
        <f>IFERROR(HYPERLINK(VLOOKUP(C35,'BT ART'!A:N,10,FALSE),"Ficha Técnica"),"")</f>
        <v>Ficha Técnica</v>
      </c>
    </row>
    <row r="36" spans="1:8" s="70" customFormat="1" ht="39.950000000000003" customHeight="1">
      <c r="A36" s="104"/>
      <c r="B36" s="86" t="s">
        <v>2542</v>
      </c>
      <c r="C36" s="113" t="s">
        <v>154</v>
      </c>
      <c r="D36" s="95" t="s">
        <v>190</v>
      </c>
      <c r="E36" s="96" t="s">
        <v>6063</v>
      </c>
      <c r="F36" s="320">
        <v>38.61</v>
      </c>
      <c r="G36" s="66" t="s">
        <v>7309</v>
      </c>
      <c r="H36" s="97" t="str">
        <f>IFERROR(HYPERLINK(VLOOKUP(C36,'BT ART'!A:N,10,FALSE),"Ficha Técnica"),"")</f>
        <v>Ficha Técnica</v>
      </c>
    </row>
    <row r="37" spans="1:8" s="70" customFormat="1" ht="39.950000000000003" customHeight="1">
      <c r="A37" s="104"/>
      <c r="B37" s="86" t="s">
        <v>2543</v>
      </c>
      <c r="C37" s="94" t="s">
        <v>336</v>
      </c>
      <c r="D37" s="95" t="s">
        <v>190</v>
      </c>
      <c r="E37" s="96" t="s">
        <v>6064</v>
      </c>
      <c r="F37" s="320">
        <v>59.32</v>
      </c>
      <c r="G37" s="66" t="s">
        <v>7309</v>
      </c>
      <c r="H37" s="97" t="str">
        <f>IFERROR(HYPERLINK(VLOOKUP(C37,'BT ART'!A:N,10,FALSE),"Ficha Técnica"),"")</f>
        <v>Ficha Técnica</v>
      </c>
    </row>
    <row r="38" spans="1:8" s="70" customFormat="1" ht="39.950000000000003" customHeight="1">
      <c r="A38" s="104"/>
      <c r="B38" s="86" t="s">
        <v>4201</v>
      </c>
      <c r="C38" s="94" t="s">
        <v>4200</v>
      </c>
      <c r="D38" s="95" t="s">
        <v>190</v>
      </c>
      <c r="E38" s="96" t="s">
        <v>4202</v>
      </c>
      <c r="F38" s="320">
        <v>10.53</v>
      </c>
      <c r="G38" s="66" t="s">
        <v>7309</v>
      </c>
      <c r="H38" s="97" t="str">
        <f>IFERROR(HYPERLINK(VLOOKUP(C38,'BT ART'!A:N,10,FALSE),"Ficha Técnica"),"")</f>
        <v>Ficha Técnica</v>
      </c>
    </row>
    <row r="39" spans="1:8" s="70" customFormat="1" ht="39.950000000000003" customHeight="1">
      <c r="A39" s="104"/>
      <c r="B39" s="86" t="s">
        <v>6241</v>
      </c>
      <c r="C39" s="94" t="s">
        <v>6240</v>
      </c>
      <c r="D39" s="95" t="s">
        <v>190</v>
      </c>
      <c r="E39" s="96" t="s">
        <v>6554</v>
      </c>
      <c r="F39" s="320">
        <v>28.85</v>
      </c>
      <c r="G39" s="66" t="s">
        <v>7309</v>
      </c>
      <c r="H39" s="97" t="str">
        <f>IFERROR(HYPERLINK(VLOOKUP(C39,'BT ART'!A:N,10,FALSE),"Ficha Técnica"),"")</f>
        <v>Ficha Técnica</v>
      </c>
    </row>
    <row r="40" spans="1:8" s="70" customFormat="1" ht="39.950000000000003" customHeight="1">
      <c r="A40" s="104"/>
      <c r="B40" s="86" t="s">
        <v>4725</v>
      </c>
      <c r="C40" s="94" t="s">
        <v>4724</v>
      </c>
      <c r="D40" s="95" t="s">
        <v>190</v>
      </c>
      <c r="E40" s="96" t="s">
        <v>4726</v>
      </c>
      <c r="F40" s="320">
        <v>20.9</v>
      </c>
      <c r="G40" s="66" t="s">
        <v>7309</v>
      </c>
      <c r="H40" s="97" t="str">
        <f>IFERROR(HYPERLINK(VLOOKUP(C40,'BT ART'!A:N,10,FALSE),"Ficha Técnica"),"")</f>
        <v>Ficha Técnica</v>
      </c>
    </row>
    <row r="41" spans="1:8" s="70" customFormat="1" ht="39.950000000000003" customHeight="1">
      <c r="A41" s="104"/>
      <c r="B41" s="86" t="s">
        <v>2544</v>
      </c>
      <c r="C41" s="94" t="s">
        <v>540</v>
      </c>
      <c r="D41" s="169" t="s">
        <v>190</v>
      </c>
      <c r="E41" s="96" t="s">
        <v>425</v>
      </c>
      <c r="F41" s="320">
        <v>15.8</v>
      </c>
      <c r="G41" s="66" t="s">
        <v>7309</v>
      </c>
      <c r="H41" s="97" t="str">
        <f>IFERROR(HYPERLINK(VLOOKUP(C41,'BT ART'!A:N,10,FALSE),"Ficha Técnica"),"")</f>
        <v>Ficha Técnica</v>
      </c>
    </row>
    <row r="42" spans="1:8" s="70" customFormat="1" ht="39.950000000000003" customHeight="1">
      <c r="A42" s="104"/>
      <c r="B42" s="86" t="s">
        <v>2545</v>
      </c>
      <c r="C42" s="113" t="s">
        <v>541</v>
      </c>
      <c r="D42" s="169" t="s">
        <v>190</v>
      </c>
      <c r="E42" s="96" t="s">
        <v>426</v>
      </c>
      <c r="F42" s="320">
        <v>31.59</v>
      </c>
      <c r="G42" s="66" t="s">
        <v>7309</v>
      </c>
      <c r="H42" s="97" t="str">
        <f>IFERROR(HYPERLINK(VLOOKUP(C42,'BT ART'!A:N,10,FALSE),"Ficha Técnica"),"")</f>
        <v>Ficha Técnica</v>
      </c>
    </row>
    <row r="43" spans="1:8" ht="15.75" customHeight="1">
      <c r="A43" s="384" t="s">
        <v>753</v>
      </c>
      <c r="B43" s="384"/>
      <c r="C43" s="392"/>
      <c r="D43" s="385" t="s">
        <v>1001</v>
      </c>
      <c r="E43" s="385"/>
      <c r="F43" s="319"/>
      <c r="G43" s="193"/>
      <c r="H43" s="194"/>
    </row>
    <row r="44" spans="1:8" s="70" customFormat="1" ht="50.1" customHeight="1">
      <c r="A44" s="104"/>
      <c r="B44" s="86" t="s">
        <v>3639</v>
      </c>
      <c r="C44" s="133" t="s">
        <v>49</v>
      </c>
      <c r="D44" s="95" t="s">
        <v>190</v>
      </c>
      <c r="E44" s="96" t="s">
        <v>427</v>
      </c>
      <c r="F44" s="320">
        <v>2507.81</v>
      </c>
      <c r="G44" s="66" t="s">
        <v>7310</v>
      </c>
      <c r="H44" s="97" t="str">
        <f>IFERROR(HYPERLINK(VLOOKUP(C44,'BT ART'!A:N,10,FALSE),"Ficha Técnica"),"")</f>
        <v>Ficha Técnica</v>
      </c>
    </row>
    <row r="45" spans="1:8" s="70" customFormat="1" ht="50.1" customHeight="1">
      <c r="A45" s="104"/>
      <c r="B45" s="86" t="s">
        <v>2390</v>
      </c>
      <c r="C45" s="133" t="s">
        <v>1821</v>
      </c>
      <c r="D45" s="95" t="s">
        <v>190</v>
      </c>
      <c r="E45" s="96" t="s">
        <v>1914</v>
      </c>
      <c r="F45" s="320">
        <v>9050</v>
      </c>
      <c r="G45" s="66" t="s">
        <v>7309</v>
      </c>
      <c r="H45" s="97" t="str">
        <f>IFERROR(HYPERLINK(VLOOKUP(C45,'BT ART'!A:N,10,FALSE),"Ficha Técnica"),"")</f>
        <v>Ficha Técnica</v>
      </c>
    </row>
    <row r="46" spans="1:8" s="70" customFormat="1" ht="50.1" customHeight="1">
      <c r="A46" s="104"/>
      <c r="B46" s="86" t="s">
        <v>2546</v>
      </c>
      <c r="C46" s="68" t="s">
        <v>50</v>
      </c>
      <c r="D46" s="95" t="s">
        <v>190</v>
      </c>
      <c r="E46" s="96" t="s">
        <v>439</v>
      </c>
      <c r="F46" s="320">
        <v>15604.98</v>
      </c>
      <c r="G46" s="66" t="s">
        <v>7309</v>
      </c>
      <c r="H46" s="97" t="str">
        <f>IFERROR(HYPERLINK(VLOOKUP(C46,'BT ART'!A:N,10,FALSE),"Ficha Técnica"),"")</f>
        <v>Ficha Técnica</v>
      </c>
    </row>
    <row r="47" spans="1:8" ht="15.75" customHeight="1">
      <c r="A47" s="384" t="s">
        <v>754</v>
      </c>
      <c r="B47" s="384"/>
      <c r="C47" s="392"/>
      <c r="D47" s="385" t="s">
        <v>754</v>
      </c>
      <c r="E47" s="385"/>
      <c r="F47" s="319"/>
      <c r="G47" s="193"/>
      <c r="H47" s="194"/>
    </row>
    <row r="48" spans="1:8" s="98" customFormat="1" ht="50.1" customHeight="1">
      <c r="A48" s="128"/>
      <c r="B48" s="86" t="s">
        <v>2547</v>
      </c>
      <c r="C48" s="109" t="s">
        <v>314</v>
      </c>
      <c r="D48" s="95" t="s">
        <v>190</v>
      </c>
      <c r="E48" s="96" t="s">
        <v>851</v>
      </c>
      <c r="F48" s="320">
        <v>1386.41</v>
      </c>
      <c r="G48" s="66" t="s">
        <v>7309</v>
      </c>
      <c r="H48" s="97" t="str">
        <f>IFERROR(HYPERLINK(VLOOKUP(C48,'BT ART'!A:N,10,FALSE),"Ficha Técnica"),"")</f>
        <v>Ficha Técnica</v>
      </c>
    </row>
    <row r="49" spans="1:8" s="70" customFormat="1" ht="50.1" customHeight="1">
      <c r="A49" s="104"/>
      <c r="B49" s="86" t="s">
        <v>2548</v>
      </c>
      <c r="C49" s="109" t="s">
        <v>82</v>
      </c>
      <c r="D49" s="95" t="s">
        <v>190</v>
      </c>
      <c r="E49" s="96" t="s">
        <v>450</v>
      </c>
      <c r="F49" s="320">
        <v>5141.99</v>
      </c>
      <c r="G49" s="66" t="s">
        <v>7309</v>
      </c>
      <c r="H49" s="97" t="str">
        <f>IFERROR(HYPERLINK(VLOOKUP(C49,'BT ART'!A:N,10,FALSE),"Ficha Técnica"),"")</f>
        <v>Ficha Técnica</v>
      </c>
    </row>
    <row r="50" spans="1:8" s="70" customFormat="1" ht="50.1" customHeight="1">
      <c r="A50" s="104"/>
      <c r="B50" s="86" t="s">
        <v>2549</v>
      </c>
      <c r="C50" s="109" t="s">
        <v>5063</v>
      </c>
      <c r="D50" s="95" t="s">
        <v>190</v>
      </c>
      <c r="E50" s="96" t="s">
        <v>6285</v>
      </c>
      <c r="F50" s="320">
        <v>6723.2</v>
      </c>
      <c r="G50" s="66" t="s">
        <v>7309</v>
      </c>
      <c r="H50" s="97" t="str">
        <f>IFERROR(HYPERLINK(VLOOKUP(C50,'BT ART'!A:N,10,FALSE),"Ficha Técnica"),"")</f>
        <v>Ficha Técnica</v>
      </c>
    </row>
    <row r="51" spans="1:8" s="70" customFormat="1" ht="50.1" customHeight="1">
      <c r="A51" s="104"/>
      <c r="B51" s="86" t="s">
        <v>5342</v>
      </c>
      <c r="C51" s="113" t="s">
        <v>5341</v>
      </c>
      <c r="D51" s="95" t="s">
        <v>190</v>
      </c>
      <c r="E51" s="96" t="s">
        <v>5343</v>
      </c>
      <c r="F51" s="320">
        <v>6633.69</v>
      </c>
      <c r="G51" s="66" t="s">
        <v>7309</v>
      </c>
      <c r="H51" s="97" t="str">
        <f>IFERROR(HYPERLINK(VLOOKUP(C51,'BT ART'!A:N,10,FALSE),"Ficha Técnica"),"")</f>
        <v>Ficha Técnica</v>
      </c>
    </row>
    <row r="52" spans="1:8" s="70" customFormat="1" ht="50.1" customHeight="1">
      <c r="A52" s="104"/>
      <c r="B52" s="86" t="s">
        <v>4477</v>
      </c>
      <c r="C52" s="113" t="s">
        <v>6957</v>
      </c>
      <c r="D52" s="95" t="s">
        <v>190</v>
      </c>
      <c r="E52" s="96" t="s">
        <v>4478</v>
      </c>
      <c r="F52" s="320">
        <v>5459.4</v>
      </c>
      <c r="G52" s="66" t="s">
        <v>7309</v>
      </c>
      <c r="H52" s="97" t="str">
        <f>IFERROR(HYPERLINK(VLOOKUP(C52,'BT ART'!A:N,10,FALSE),"Ficha Técnica"),"")</f>
        <v>Ficha Técnica</v>
      </c>
    </row>
    <row r="53" spans="1:8" s="70" customFormat="1" ht="50.1" customHeight="1">
      <c r="A53" s="104"/>
      <c r="B53" s="86" t="s">
        <v>2550</v>
      </c>
      <c r="C53" s="113" t="s">
        <v>340</v>
      </c>
      <c r="D53" s="95" t="s">
        <v>190</v>
      </c>
      <c r="E53" s="96" t="s">
        <v>6286</v>
      </c>
      <c r="F53" s="320">
        <v>14578.34</v>
      </c>
      <c r="G53" s="66" t="s">
        <v>7309</v>
      </c>
      <c r="H53" s="97" t="str">
        <f>IFERROR(HYPERLINK(VLOOKUP(C53,'BT ART'!A:N,10,FALSE),"Ficha Técnica"),"")</f>
        <v>Ficha Técnica</v>
      </c>
    </row>
    <row r="54" spans="1:8" ht="15.75" customHeight="1">
      <c r="A54" s="384" t="s">
        <v>755</v>
      </c>
      <c r="B54" s="384"/>
      <c r="C54" s="392"/>
      <c r="D54" s="385" t="s">
        <v>1003</v>
      </c>
      <c r="E54" s="385"/>
      <c r="F54" s="319"/>
      <c r="G54" s="193"/>
      <c r="H54" s="194"/>
    </row>
    <row r="55" spans="1:8" s="70" customFormat="1" ht="50.1" customHeight="1">
      <c r="A55" s="104"/>
      <c r="B55" s="86" t="s">
        <v>2551</v>
      </c>
      <c r="C55" s="113" t="s">
        <v>83</v>
      </c>
      <c r="D55" s="95" t="s">
        <v>190</v>
      </c>
      <c r="E55" s="96" t="s">
        <v>513</v>
      </c>
      <c r="F55" s="320">
        <v>12430.29</v>
      </c>
      <c r="G55" s="66" t="s">
        <v>7309</v>
      </c>
      <c r="H55" s="97" t="str">
        <f>IFERROR(HYPERLINK(VLOOKUP(C55,'BT ART'!A:N,10,FALSE),"Ficha Técnica"),"")</f>
        <v>Ficha Técnica</v>
      </c>
    </row>
    <row r="56" spans="1:8" s="70" customFormat="1" ht="50.1" customHeight="1">
      <c r="A56" s="104"/>
      <c r="B56" s="86" t="s">
        <v>2552</v>
      </c>
      <c r="C56" s="113" t="s">
        <v>84</v>
      </c>
      <c r="D56" s="95" t="s">
        <v>190</v>
      </c>
      <c r="E56" s="96" t="s">
        <v>6287</v>
      </c>
      <c r="F56" s="320">
        <v>8099.07</v>
      </c>
      <c r="G56" s="66" t="s">
        <v>7309</v>
      </c>
      <c r="H56" s="97" t="str">
        <f>IFERROR(HYPERLINK(VLOOKUP(C56,'BT ART'!A:N,10,FALSE),"Ficha Técnica"),"")</f>
        <v>Ficha Técnica</v>
      </c>
    </row>
    <row r="57" spans="1:8" ht="18.75">
      <c r="A57" s="384" t="s">
        <v>755</v>
      </c>
      <c r="B57" s="384"/>
      <c r="C57" s="392"/>
      <c r="D57" s="385" t="s">
        <v>1002</v>
      </c>
      <c r="E57" s="385"/>
      <c r="F57" s="319"/>
      <c r="G57" s="193"/>
      <c r="H57" s="194"/>
    </row>
    <row r="58" spans="1:8" s="70" customFormat="1" ht="50.1" customHeight="1">
      <c r="A58" s="104"/>
      <c r="B58" s="86" t="s">
        <v>2553</v>
      </c>
      <c r="C58" s="68" t="s">
        <v>99</v>
      </c>
      <c r="D58" s="95" t="s">
        <v>190</v>
      </c>
      <c r="E58" s="96" t="s">
        <v>6288</v>
      </c>
      <c r="F58" s="320">
        <v>20225.75</v>
      </c>
      <c r="G58" s="66" t="s">
        <v>7309</v>
      </c>
      <c r="H58" s="97" t="str">
        <f>IFERROR(HYPERLINK(VLOOKUP(C58,'BT ART'!A:N,10,FALSE),"Ficha Técnica"),"")</f>
        <v>Ficha Técnica</v>
      </c>
    </row>
    <row r="59" spans="1:8" s="70" customFormat="1" ht="50.1" customHeight="1">
      <c r="A59" s="104"/>
      <c r="B59" s="86" t="s">
        <v>2554</v>
      </c>
      <c r="C59" s="113" t="s">
        <v>85</v>
      </c>
      <c r="D59" s="95" t="s">
        <v>190</v>
      </c>
      <c r="E59" s="96" t="s">
        <v>1382</v>
      </c>
      <c r="F59" s="320">
        <v>42785.59</v>
      </c>
      <c r="G59" s="66" t="s">
        <v>7309</v>
      </c>
      <c r="H59" s="97" t="str">
        <f>IFERROR(HYPERLINK(VLOOKUP(C59,'BT ART'!A:N,10,FALSE),"Ficha Técnica"),"")</f>
        <v>Ficha Técnica</v>
      </c>
    </row>
    <row r="60" spans="1:8" ht="18.75">
      <c r="A60" s="384" t="s">
        <v>6895</v>
      </c>
      <c r="B60" s="384"/>
      <c r="C60" s="392"/>
      <c r="D60" s="385" t="s">
        <v>6894</v>
      </c>
      <c r="E60" s="385"/>
      <c r="F60" s="319"/>
      <c r="G60" s="193"/>
      <c r="H60" s="194"/>
    </row>
    <row r="61" spans="1:8" s="70" customFormat="1" ht="50.1" customHeight="1">
      <c r="A61" s="104"/>
      <c r="B61" s="86" t="s">
        <v>6785</v>
      </c>
      <c r="C61" s="113" t="s">
        <v>6784</v>
      </c>
      <c r="D61" s="95" t="s">
        <v>192</v>
      </c>
      <c r="E61" s="96" t="s">
        <v>6786</v>
      </c>
      <c r="F61" s="320">
        <v>2509.65</v>
      </c>
      <c r="G61" s="66" t="s">
        <v>7309</v>
      </c>
      <c r="H61" s="97" t="str">
        <f>IFERROR(HYPERLINK(VLOOKUP(C61,'BT ART'!A:N,10,FALSE),"Ficha Técnica"),"")</f>
        <v>Ficha Técnica</v>
      </c>
    </row>
    <row r="62" spans="1:8" ht="18.75">
      <c r="A62" s="384"/>
      <c r="B62" s="384"/>
      <c r="C62" s="392"/>
      <c r="D62" s="385" t="s">
        <v>5835</v>
      </c>
      <c r="E62" s="385"/>
      <c r="F62" s="311"/>
      <c r="G62" s="193"/>
      <c r="H62" s="194"/>
    </row>
    <row r="63" spans="1:8" s="70" customFormat="1" ht="50.1" customHeight="1">
      <c r="A63" s="104"/>
      <c r="B63" s="86" t="s">
        <v>5818</v>
      </c>
      <c r="C63" s="113" t="s">
        <v>5817</v>
      </c>
      <c r="D63" s="95" t="s">
        <v>192</v>
      </c>
      <c r="E63" s="96" t="s">
        <v>5819</v>
      </c>
      <c r="F63" s="320">
        <v>5003.55</v>
      </c>
      <c r="G63" s="66" t="s">
        <v>7309</v>
      </c>
      <c r="H63" s="277" t="str">
        <f>IFERROR(HYPERLINK(VLOOKUP(C63,'BT ART'!A:N,10,FALSE),"Ficha Técnica"),"")</f>
        <v>Ficha Técnica</v>
      </c>
    </row>
    <row r="64" spans="1:8" s="70" customFormat="1" ht="50.1" customHeight="1">
      <c r="A64" s="104"/>
      <c r="B64" s="86" t="s">
        <v>5821</v>
      </c>
      <c r="C64" s="113" t="s">
        <v>5820</v>
      </c>
      <c r="D64" s="95" t="s">
        <v>192</v>
      </c>
      <c r="E64" s="96" t="s">
        <v>5822</v>
      </c>
      <c r="F64" s="320">
        <v>2649.97</v>
      </c>
      <c r="G64" s="66" t="s">
        <v>7309</v>
      </c>
      <c r="H64" s="277" t="str">
        <f>IFERROR(HYPERLINK(VLOOKUP(C64,'BT ART'!A:N,10,FALSE),"Ficha Técnica"),"")</f>
        <v>Ficha Técnica</v>
      </c>
    </row>
    <row r="65" spans="1:8" ht="15" customHeight="1">
      <c r="A65" s="383" t="s">
        <v>351</v>
      </c>
      <c r="B65" s="383"/>
      <c r="C65" s="383"/>
      <c r="D65" s="383"/>
      <c r="E65" s="383"/>
      <c r="F65" s="383"/>
      <c r="G65" s="72"/>
      <c r="H65" s="10"/>
    </row>
    <row r="66" spans="1:8" ht="25.5" customHeight="1">
      <c r="A66" s="383"/>
      <c r="B66" s="383"/>
      <c r="C66" s="383"/>
      <c r="D66" s="383"/>
      <c r="E66" s="383"/>
      <c r="F66" s="383"/>
      <c r="G66" s="72"/>
      <c r="H66" s="9"/>
    </row>
  </sheetData>
  <mergeCells count="26">
    <mergeCell ref="E1:F3"/>
    <mergeCell ref="A47:C47"/>
    <mergeCell ref="D47:E47"/>
    <mergeCell ref="A54:C54"/>
    <mergeCell ref="D54:E54"/>
    <mergeCell ref="D25:E25"/>
    <mergeCell ref="A21:C21"/>
    <mergeCell ref="D21:E21"/>
    <mergeCell ref="A17:C17"/>
    <mergeCell ref="D17:E17"/>
    <mergeCell ref="A62:C62"/>
    <mergeCell ref="D62:E62"/>
    <mergeCell ref="A65:F66"/>
    <mergeCell ref="A5:C5"/>
    <mergeCell ref="D5:E5"/>
    <mergeCell ref="A8:C8"/>
    <mergeCell ref="A43:C43"/>
    <mergeCell ref="D43:E43"/>
    <mergeCell ref="D8:E8"/>
    <mergeCell ref="A15:C15"/>
    <mergeCell ref="D15:E15"/>
    <mergeCell ref="A25:C25"/>
    <mergeCell ref="A57:C57"/>
    <mergeCell ref="D57:E57"/>
    <mergeCell ref="A60:C60"/>
    <mergeCell ref="D60:E60"/>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Hoja4">
    <tabColor theme="1"/>
    <pageSetUpPr fitToPage="1"/>
  </sheetPr>
  <dimension ref="A1:I218"/>
  <sheetViews>
    <sheetView zoomScale="80" zoomScaleNormal="80" workbookViewId="0">
      <pane xSplit="3" ySplit="4" topLeftCell="D26" activePane="bottomRight" state="frozen"/>
      <selection activeCell="C155" sqref="C155"/>
      <selection pane="topRight" activeCell="C155" sqref="C155"/>
      <selection pane="bottomLeft" activeCell="C155" sqref="C155"/>
      <selection pane="bottomRight" activeCell="G35" sqref="G35"/>
    </sheetView>
  </sheetViews>
  <sheetFormatPr baseColWidth="10" defaultColWidth="11.42578125" defaultRowHeight="15"/>
  <cols>
    <col min="1" max="1" width="18.85546875" customWidth="1"/>
    <col min="2" max="2" width="18.85546875" style="1" customWidth="1"/>
    <col min="3" max="3" width="20.140625" customWidth="1"/>
    <col min="4" max="4" width="11.42578125" style="3" bestFit="1" customWidth="1"/>
    <col min="5" max="5" width="68.5703125" customWidth="1"/>
    <col min="6" max="6" width="8.7109375" style="327" customWidth="1"/>
    <col min="7" max="7" width="6.7109375" style="70" bestFit="1" customWidth="1"/>
    <col min="8" max="8" width="15.140625" style="17" customWidth="1"/>
    <col min="9" max="9" width="11.42578125" style="1"/>
  </cols>
  <sheetData>
    <row r="1" spans="1:9" ht="18" customHeight="1">
      <c r="A1" s="21"/>
      <c r="B1" s="318">
        <v>285</v>
      </c>
      <c r="C1" s="24"/>
      <c r="D1" s="54"/>
      <c r="E1" s="386" t="s">
        <v>1100</v>
      </c>
      <c r="F1" s="386"/>
      <c r="G1" s="67"/>
      <c r="H1" s="23"/>
    </row>
    <row r="2" spans="1:9" ht="18" customHeight="1">
      <c r="A2" s="21"/>
      <c r="B2" s="61"/>
      <c r="C2" s="24"/>
      <c r="D2" s="54"/>
      <c r="E2" s="386"/>
      <c r="F2" s="386"/>
      <c r="G2" s="67"/>
      <c r="H2" s="23"/>
    </row>
    <row r="3" spans="1:9" ht="22.5" customHeight="1">
      <c r="A3" s="299" t="s">
        <v>7308</v>
      </c>
      <c r="B3" s="62"/>
      <c r="C3" s="25"/>
      <c r="D3" s="55"/>
      <c r="E3" s="386"/>
      <c r="F3" s="386"/>
      <c r="G3" s="67"/>
      <c r="H3" s="23"/>
    </row>
    <row r="4" spans="1:9" s="12" customFormat="1" ht="19.5" customHeight="1">
      <c r="A4" s="29" t="s">
        <v>5</v>
      </c>
      <c r="B4" s="30" t="s">
        <v>2209</v>
      </c>
      <c r="C4" s="30" t="s">
        <v>0</v>
      </c>
      <c r="D4" s="30" t="s">
        <v>189</v>
      </c>
      <c r="E4" s="30" t="s">
        <v>1</v>
      </c>
      <c r="F4" s="317" t="s">
        <v>876</v>
      </c>
      <c r="G4" s="30" t="s">
        <v>3818</v>
      </c>
      <c r="H4" s="31" t="s">
        <v>975</v>
      </c>
      <c r="I4" s="48"/>
    </row>
    <row r="5" spans="1:9" ht="15" customHeight="1">
      <c r="A5" s="392" t="s">
        <v>5380</v>
      </c>
      <c r="B5" s="392"/>
      <c r="C5" s="398"/>
      <c r="D5" s="385" t="s">
        <v>5380</v>
      </c>
      <c r="E5" s="385"/>
      <c r="F5" s="341"/>
      <c r="G5" s="199"/>
      <c r="H5" s="198"/>
    </row>
    <row r="6" spans="1:9" s="70" customFormat="1" ht="50.1" customHeight="1">
      <c r="A6" s="128"/>
      <c r="B6" s="86" t="s">
        <v>5095</v>
      </c>
      <c r="C6" s="94" t="s">
        <v>5094</v>
      </c>
      <c r="D6" s="95" t="s">
        <v>5545</v>
      </c>
      <c r="E6" s="96" t="s">
        <v>5119</v>
      </c>
      <c r="F6" s="320">
        <v>18.809999999999999</v>
      </c>
      <c r="G6" s="66" t="s">
        <v>7309</v>
      </c>
      <c r="H6" s="97" t="str">
        <f>IFERROR(HYPERLINK(VLOOKUP(C6,'BT ART'!A:N,10,FALSE),"Ficha Técnica"),"")</f>
        <v>Ficha Técnica</v>
      </c>
      <c r="I6" s="86"/>
    </row>
    <row r="7" spans="1:9" s="70" customFormat="1" ht="50.1" customHeight="1">
      <c r="A7" s="128"/>
      <c r="B7" s="86" t="s">
        <v>4699</v>
      </c>
      <c r="C7" s="94" t="s">
        <v>4695</v>
      </c>
      <c r="D7" s="95" t="s">
        <v>190</v>
      </c>
      <c r="E7" s="96" t="s">
        <v>5116</v>
      </c>
      <c r="F7" s="320">
        <v>29.25</v>
      </c>
      <c r="G7" s="66" t="s">
        <v>7309</v>
      </c>
      <c r="H7" s="97" t="str">
        <f>IFERROR(HYPERLINK(VLOOKUP(C7,'BT ART'!A:N,10,FALSE),"Ficha Técnica"),"")</f>
        <v>Ficha Técnica</v>
      </c>
      <c r="I7" s="86"/>
    </row>
    <row r="8" spans="1:9" s="70" customFormat="1" ht="50.1" customHeight="1">
      <c r="A8" s="128"/>
      <c r="B8" s="86" t="s">
        <v>4700</v>
      </c>
      <c r="C8" s="94" t="s">
        <v>4696</v>
      </c>
      <c r="D8" s="95" t="s">
        <v>190</v>
      </c>
      <c r="E8" s="96" t="s">
        <v>5117</v>
      </c>
      <c r="F8" s="320">
        <v>38.619999999999997</v>
      </c>
      <c r="G8" s="66" t="s">
        <v>7309</v>
      </c>
      <c r="H8" s="97" t="str">
        <f>IFERROR(HYPERLINK(VLOOKUP(C8,'BT ART'!A:N,10,FALSE),"Ficha Técnica"),"")</f>
        <v>Ficha Técnica</v>
      </c>
      <c r="I8" s="86"/>
    </row>
    <row r="9" spans="1:9" s="70" customFormat="1" ht="50.1" customHeight="1">
      <c r="A9" s="128"/>
      <c r="B9" s="86" t="s">
        <v>4698</v>
      </c>
      <c r="C9" s="94" t="s">
        <v>4694</v>
      </c>
      <c r="D9" s="95" t="s">
        <v>190</v>
      </c>
      <c r="E9" s="96" t="s">
        <v>5115</v>
      </c>
      <c r="F9" s="320">
        <v>45</v>
      </c>
      <c r="G9" s="66" t="s">
        <v>7309</v>
      </c>
      <c r="H9" s="97" t="str">
        <f>IFERROR(HYPERLINK(VLOOKUP(C9,'BT ART'!A:N,10,FALSE),"Ficha Técnica"),"")</f>
        <v>Ficha Técnica</v>
      </c>
      <c r="I9" s="86"/>
    </row>
    <row r="10" spans="1:9" s="70" customFormat="1" ht="50.1" customHeight="1">
      <c r="A10" s="128"/>
      <c r="B10" s="86" t="s">
        <v>4701</v>
      </c>
      <c r="C10" s="94" t="s">
        <v>4697</v>
      </c>
      <c r="D10" s="95" t="s">
        <v>190</v>
      </c>
      <c r="E10" s="96" t="s">
        <v>5118</v>
      </c>
      <c r="F10" s="320">
        <v>128</v>
      </c>
      <c r="G10" s="66" t="s">
        <v>7309</v>
      </c>
      <c r="H10" s="97" t="str">
        <f>IFERROR(HYPERLINK(VLOOKUP(C10,'BT ART'!A:N,10,FALSE),"Ficha Técnica"),"")</f>
        <v>Ficha Técnica</v>
      </c>
      <c r="I10" s="86"/>
    </row>
    <row r="11" spans="1:9" ht="15" customHeight="1">
      <c r="A11" s="392" t="s">
        <v>4754</v>
      </c>
      <c r="B11" s="392"/>
      <c r="C11" s="398"/>
      <c r="D11" s="385" t="s">
        <v>6896</v>
      </c>
      <c r="E11" s="385"/>
      <c r="F11" s="341"/>
      <c r="G11" s="199"/>
      <c r="H11" s="198"/>
    </row>
    <row r="12" spans="1:9" s="70" customFormat="1" ht="30" customHeight="1">
      <c r="B12" s="86" t="s">
        <v>4761</v>
      </c>
      <c r="C12" s="94" t="s">
        <v>4748</v>
      </c>
      <c r="D12" s="95" t="s">
        <v>190</v>
      </c>
      <c r="E12" s="96" t="s">
        <v>6517</v>
      </c>
      <c r="F12" s="320">
        <v>67.510000000000005</v>
      </c>
      <c r="G12" s="66" t="s">
        <v>7309</v>
      </c>
      <c r="H12" s="97" t="str">
        <f>IFERROR(HYPERLINK(VLOOKUP(C12,'BT ART'!A:N,10,FALSE),"Ficha Técnica"),"")</f>
        <v>Ficha Técnica</v>
      </c>
      <c r="I12" s="86"/>
    </row>
    <row r="13" spans="1:9" s="70" customFormat="1" ht="30" customHeight="1">
      <c r="B13" s="86" t="s">
        <v>4760</v>
      </c>
      <c r="C13" s="94" t="s">
        <v>4749</v>
      </c>
      <c r="D13" s="95" t="s">
        <v>190</v>
      </c>
      <c r="E13" s="96" t="s">
        <v>6516</v>
      </c>
      <c r="F13" s="320">
        <v>109.65</v>
      </c>
      <c r="G13" s="66" t="s">
        <v>7309</v>
      </c>
      <c r="H13" s="97" t="str">
        <f>IFERROR(HYPERLINK(VLOOKUP(C13,'BT ART'!A:N,10,FALSE),"Ficha Técnica"),"")</f>
        <v>Ficha Técnica</v>
      </c>
      <c r="I13" s="86"/>
    </row>
    <row r="14" spans="1:9" s="70" customFormat="1" ht="30" customHeight="1">
      <c r="B14" s="86" t="s">
        <v>4753</v>
      </c>
      <c r="C14" s="94" t="s">
        <v>4750</v>
      </c>
      <c r="D14" s="95" t="s">
        <v>190</v>
      </c>
      <c r="E14" s="96" t="s">
        <v>6514</v>
      </c>
      <c r="F14" s="320">
        <v>182.51</v>
      </c>
      <c r="G14" s="66" t="s">
        <v>7309</v>
      </c>
      <c r="H14" s="97" t="str">
        <f>IFERROR(HYPERLINK(VLOOKUP(C14,'BT ART'!A:N,10,FALSE),"Ficha Técnica"),"")</f>
        <v>Ficha Técnica</v>
      </c>
      <c r="I14" s="86"/>
    </row>
    <row r="15" spans="1:9" s="70" customFormat="1" ht="30" customHeight="1">
      <c r="B15" s="86" t="s">
        <v>4752</v>
      </c>
      <c r="C15" s="94" t="s">
        <v>4751</v>
      </c>
      <c r="D15" s="95" t="s">
        <v>190</v>
      </c>
      <c r="E15" s="96" t="s">
        <v>6513</v>
      </c>
      <c r="F15" s="320">
        <v>305.36</v>
      </c>
      <c r="G15" s="66" t="s">
        <v>7309</v>
      </c>
      <c r="H15" s="97" t="str">
        <f>IFERROR(HYPERLINK(VLOOKUP(C15,'BT ART'!A:N,10,FALSE),"Ficha Técnica"),"")</f>
        <v>Ficha Técnica</v>
      </c>
      <c r="I15" s="86"/>
    </row>
    <row r="16" spans="1:9" ht="15" customHeight="1">
      <c r="A16" s="392" t="s">
        <v>4754</v>
      </c>
      <c r="B16" s="392"/>
      <c r="C16" s="398"/>
      <c r="D16" s="385" t="s">
        <v>6897</v>
      </c>
      <c r="E16" s="385"/>
      <c r="F16" s="341"/>
      <c r="G16" s="199"/>
      <c r="H16" s="198"/>
    </row>
    <row r="17" spans="1:9" s="70" customFormat="1" ht="30" customHeight="1">
      <c r="B17" s="86" t="s">
        <v>6753</v>
      </c>
      <c r="C17" s="94" t="s">
        <v>6752</v>
      </c>
      <c r="D17" s="95" t="s">
        <v>547</v>
      </c>
      <c r="E17" s="96" t="s">
        <v>6754</v>
      </c>
      <c r="F17" s="320">
        <v>79.7</v>
      </c>
      <c r="G17" s="66" t="s">
        <v>7309</v>
      </c>
      <c r="H17" s="97" t="str">
        <f>IFERROR(HYPERLINK(VLOOKUP(C17,'BT ART'!A:N,10,FALSE),"Ficha Técnica"),"")</f>
        <v>Ficha Técnica</v>
      </c>
      <c r="I17" s="86"/>
    </row>
    <row r="18" spans="1:9" s="70" customFormat="1" ht="30" customHeight="1">
      <c r="B18" s="86" t="s">
        <v>6756</v>
      </c>
      <c r="C18" s="94" t="s">
        <v>6755</v>
      </c>
      <c r="D18" s="95" t="s">
        <v>547</v>
      </c>
      <c r="E18" s="96" t="s">
        <v>6757</v>
      </c>
      <c r="F18" s="320">
        <v>129.4</v>
      </c>
      <c r="G18" s="66" t="s">
        <v>7309</v>
      </c>
      <c r="H18" s="97" t="str">
        <f>IFERROR(HYPERLINK(VLOOKUP(C18,'BT ART'!A:N,10,FALSE),"Ficha Técnica"),"")</f>
        <v>Ficha Técnica</v>
      </c>
      <c r="I18" s="86"/>
    </row>
    <row r="19" spans="1:9" ht="15" customHeight="1">
      <c r="A19" s="392" t="s">
        <v>5381</v>
      </c>
      <c r="B19" s="392"/>
      <c r="C19" s="398"/>
      <c r="D19" s="385" t="s">
        <v>5381</v>
      </c>
      <c r="E19" s="385"/>
      <c r="F19" s="341"/>
      <c r="G19" s="199"/>
      <c r="H19" s="198"/>
    </row>
    <row r="20" spans="1:9" s="70" customFormat="1" ht="50.1" customHeight="1">
      <c r="B20" s="86" t="s">
        <v>6670</v>
      </c>
      <c r="C20" s="109" t="s">
        <v>6658</v>
      </c>
      <c r="D20" s="370" t="s">
        <v>6671</v>
      </c>
      <c r="E20" s="96" t="s">
        <v>6904</v>
      </c>
      <c r="F20" s="320">
        <v>110</v>
      </c>
      <c r="G20" s="66" t="s">
        <v>7310</v>
      </c>
      <c r="H20" s="97" t="str">
        <f>IFERROR(HYPERLINK(VLOOKUP(C20,'BT ART'!A:N,10,FALSE),"Ficha Técnica"),"")</f>
        <v>Ficha Técnica</v>
      </c>
      <c r="I20" s="86"/>
    </row>
    <row r="21" spans="1:9" s="70" customFormat="1" ht="50.1" customHeight="1">
      <c r="B21" s="86" t="s">
        <v>6773</v>
      </c>
      <c r="C21" s="109" t="s">
        <v>6772</v>
      </c>
      <c r="D21" s="370" t="s">
        <v>6671</v>
      </c>
      <c r="E21" s="96" t="s">
        <v>6905</v>
      </c>
      <c r="F21" s="320">
        <v>140</v>
      </c>
      <c r="G21" s="66" t="s">
        <v>7310</v>
      </c>
      <c r="H21" s="97" t="str">
        <f>IFERROR(HYPERLINK(VLOOKUP(C21,'BT ART'!A:N,10,FALSE),"Ficha Técnica"),"")</f>
        <v>Ficha Técnica</v>
      </c>
      <c r="I21" s="86"/>
    </row>
    <row r="22" spans="1:9" s="70" customFormat="1" ht="50.1" customHeight="1">
      <c r="B22" s="86" t="s">
        <v>6775</v>
      </c>
      <c r="C22" s="109" t="s">
        <v>6774</v>
      </c>
      <c r="D22" s="370" t="s">
        <v>6671</v>
      </c>
      <c r="E22" s="96" t="s">
        <v>6906</v>
      </c>
      <c r="F22" s="320">
        <v>202</v>
      </c>
      <c r="G22" s="66" t="s">
        <v>7310</v>
      </c>
      <c r="H22" s="97" t="str">
        <f>IFERROR(HYPERLINK(VLOOKUP(C22,'BT ART'!A:N,10,FALSE),"Ficha Técnica"),"")</f>
        <v>Ficha Técnica</v>
      </c>
      <c r="I22" s="86"/>
    </row>
    <row r="23" spans="1:9" s="70" customFormat="1" ht="50.1" customHeight="1">
      <c r="B23" s="86" t="s">
        <v>6777</v>
      </c>
      <c r="C23" s="109" t="s">
        <v>6776</v>
      </c>
      <c r="D23" s="370" t="s">
        <v>6671</v>
      </c>
      <c r="E23" s="96" t="s">
        <v>6907</v>
      </c>
      <c r="F23" s="320">
        <v>311</v>
      </c>
      <c r="G23" s="66" t="s">
        <v>7310</v>
      </c>
      <c r="H23" s="97" t="str">
        <f>IFERROR(HYPERLINK(VLOOKUP(C23,'BT ART'!A:N,10,FALSE),"Ficha Técnica"),"")</f>
        <v>Ficha Técnica</v>
      </c>
      <c r="I23" s="86"/>
    </row>
    <row r="24" spans="1:9" s="70" customFormat="1" ht="50.1" customHeight="1">
      <c r="B24" s="86" t="s">
        <v>6779</v>
      </c>
      <c r="C24" s="109" t="s">
        <v>6778</v>
      </c>
      <c r="D24" s="370" t="s">
        <v>6671</v>
      </c>
      <c r="E24" s="96" t="s">
        <v>6780</v>
      </c>
      <c r="F24" s="320">
        <v>473</v>
      </c>
      <c r="G24" s="66" t="s">
        <v>7310</v>
      </c>
      <c r="H24" s="97" t="str">
        <f>IFERROR(HYPERLINK(VLOOKUP(C24,'BT ART'!A:N,10,FALSE),"Ficha Técnica"),"")</f>
        <v>Ficha Técnica</v>
      </c>
      <c r="I24" s="86"/>
    </row>
    <row r="25" spans="1:9" ht="15" customHeight="1">
      <c r="A25" s="392" t="s">
        <v>5381</v>
      </c>
      <c r="B25" s="392"/>
      <c r="C25" s="398"/>
      <c r="D25" s="385" t="s">
        <v>5381</v>
      </c>
      <c r="E25" s="385"/>
      <c r="F25" s="341"/>
      <c r="G25" s="199"/>
      <c r="H25" s="198"/>
    </row>
    <row r="26" spans="1:9" s="70" customFormat="1" ht="50.1" customHeight="1">
      <c r="B26" s="86" t="s">
        <v>2719</v>
      </c>
      <c r="C26" s="109" t="s">
        <v>684</v>
      </c>
      <c r="D26" s="178" t="s">
        <v>689</v>
      </c>
      <c r="E26" s="96" t="s">
        <v>1186</v>
      </c>
      <c r="F26" s="320">
        <v>110</v>
      </c>
      <c r="G26" s="66" t="s">
        <v>7310</v>
      </c>
      <c r="H26" s="97" t="str">
        <f>IFERROR(HYPERLINK(VLOOKUP(C26,'BT ART'!A:N,10,FALSE),"Ficha Técnica"),"")</f>
        <v>Ficha Técnica</v>
      </c>
      <c r="I26" s="86"/>
    </row>
    <row r="27" spans="1:9" s="70" customFormat="1" ht="50.1" customHeight="1">
      <c r="B27" s="86" t="s">
        <v>2720</v>
      </c>
      <c r="C27" s="109" t="s">
        <v>685</v>
      </c>
      <c r="D27" s="178" t="s">
        <v>689</v>
      </c>
      <c r="E27" s="96" t="s">
        <v>1187</v>
      </c>
      <c r="F27" s="320">
        <v>140</v>
      </c>
      <c r="G27" s="66" t="s">
        <v>7310</v>
      </c>
      <c r="H27" s="97" t="str">
        <f>IFERROR(HYPERLINK(VLOOKUP(C27,'BT ART'!A:N,10,FALSE),"Ficha Técnica"),"")</f>
        <v>Ficha Técnica</v>
      </c>
      <c r="I27" s="86"/>
    </row>
    <row r="28" spans="1:9" s="70" customFormat="1" ht="50.1" customHeight="1">
      <c r="B28" s="86" t="s">
        <v>2721</v>
      </c>
      <c r="C28" s="109" t="s">
        <v>686</v>
      </c>
      <c r="D28" s="178" t="s">
        <v>689</v>
      </c>
      <c r="E28" s="96" t="s">
        <v>1191</v>
      </c>
      <c r="F28" s="320">
        <v>202</v>
      </c>
      <c r="G28" s="66" t="s">
        <v>7310</v>
      </c>
      <c r="H28" s="97" t="str">
        <f>IFERROR(HYPERLINK(VLOOKUP(C28,'BT ART'!A:N,10,FALSE),"Ficha Técnica"),"")</f>
        <v>Ficha Técnica</v>
      </c>
      <c r="I28" s="86"/>
    </row>
    <row r="29" spans="1:9" s="70" customFormat="1" ht="50.1" customHeight="1">
      <c r="B29" s="86" t="s">
        <v>2722</v>
      </c>
      <c r="C29" s="109" t="s">
        <v>687</v>
      </c>
      <c r="D29" s="178" t="s">
        <v>689</v>
      </c>
      <c r="E29" s="96" t="s">
        <v>1192</v>
      </c>
      <c r="F29" s="320">
        <v>311</v>
      </c>
      <c r="G29" s="66" t="s">
        <v>7310</v>
      </c>
      <c r="H29" s="97" t="str">
        <f>IFERROR(HYPERLINK(VLOOKUP(C29,'BT ART'!A:N,10,FALSE),"Ficha Técnica"),"")</f>
        <v>Ficha Técnica</v>
      </c>
      <c r="I29" s="86"/>
    </row>
    <row r="30" spans="1:9" s="70" customFormat="1" ht="50.1" customHeight="1">
      <c r="B30" s="86" t="s">
        <v>2724</v>
      </c>
      <c r="C30" s="109" t="s">
        <v>1715</v>
      </c>
      <c r="D30" s="178" t="s">
        <v>689</v>
      </c>
      <c r="E30" s="96" t="s">
        <v>5046</v>
      </c>
      <c r="F30" s="320">
        <v>473</v>
      </c>
      <c r="G30" s="66" t="s">
        <v>7310</v>
      </c>
      <c r="H30" s="97" t="str">
        <f>IFERROR(HYPERLINK(VLOOKUP(C30,'BT ART'!A:N,10,FALSE),"Ficha Técnica"),"")</f>
        <v>Ficha Técnica</v>
      </c>
      <c r="I30" s="86"/>
    </row>
    <row r="31" spans="1:9" s="70" customFormat="1" ht="50.1" customHeight="1">
      <c r="B31" s="86" t="s">
        <v>3640</v>
      </c>
      <c r="C31" s="109" t="s">
        <v>2191</v>
      </c>
      <c r="D31" s="178" t="s">
        <v>689</v>
      </c>
      <c r="E31" s="96" t="s">
        <v>5114</v>
      </c>
      <c r="F31" s="320">
        <v>438.89</v>
      </c>
      <c r="G31" s="66" t="s">
        <v>7310</v>
      </c>
      <c r="H31" s="97" t="str">
        <f>IFERROR(HYPERLINK(VLOOKUP(C31,'BT ART'!A:N,10,FALSE),"Ficha Técnica"),"")</f>
        <v>Ficha Técnica</v>
      </c>
      <c r="I31" s="86"/>
    </row>
    <row r="32" spans="1:9" s="70" customFormat="1" ht="50.1" customHeight="1">
      <c r="B32" s="86" t="s">
        <v>6205</v>
      </c>
      <c r="C32" s="109" t="s">
        <v>6204</v>
      </c>
      <c r="D32" s="178" t="s">
        <v>689</v>
      </c>
      <c r="E32" s="96" t="s">
        <v>6206</v>
      </c>
      <c r="F32" s="320">
        <v>503.73</v>
      </c>
      <c r="G32" s="66" t="s">
        <v>7310</v>
      </c>
      <c r="H32" s="97" t="str">
        <f>IFERROR(HYPERLINK(VLOOKUP(C32,'BT ART'!A:N,10,FALSE),"Ficha Técnica"),"")</f>
        <v>Ficha Técnica</v>
      </c>
      <c r="I32" s="86"/>
    </row>
    <row r="33" spans="1:9" s="70" customFormat="1" ht="50.1" customHeight="1">
      <c r="B33" s="86" t="s">
        <v>5372</v>
      </c>
      <c r="C33" s="109" t="s">
        <v>5371</v>
      </c>
      <c r="D33" s="178" t="s">
        <v>689</v>
      </c>
      <c r="E33" s="96" t="s">
        <v>5373</v>
      </c>
      <c r="F33" s="320">
        <v>596.67999999999995</v>
      </c>
      <c r="G33" s="66" t="s">
        <v>7310</v>
      </c>
      <c r="H33" s="97" t="str">
        <f>IFERROR(HYPERLINK(VLOOKUP(C33,'BT ART'!A:N,10,FALSE),"Ficha Técnica"),"")</f>
        <v>Ficha Técnica</v>
      </c>
      <c r="I33" s="86"/>
    </row>
    <row r="34" spans="1:9" ht="18.75">
      <c r="A34" s="410" t="s">
        <v>4329</v>
      </c>
      <c r="B34" s="410"/>
      <c r="C34" s="410"/>
      <c r="D34" s="385" t="s">
        <v>4327</v>
      </c>
      <c r="E34" s="385"/>
      <c r="F34" s="319"/>
      <c r="G34" s="193"/>
      <c r="H34" s="196"/>
    </row>
    <row r="35" spans="1:9" s="70" customFormat="1" ht="39.950000000000003" customHeight="1">
      <c r="A35" s="134"/>
      <c r="B35" s="86" t="s">
        <v>2573</v>
      </c>
      <c r="C35" s="36" t="s">
        <v>3835</v>
      </c>
      <c r="D35" s="95" t="s">
        <v>1073</v>
      </c>
      <c r="E35" s="96" t="s">
        <v>5870</v>
      </c>
      <c r="F35" s="320">
        <v>7.92</v>
      </c>
      <c r="G35" s="66" t="s">
        <v>7309</v>
      </c>
      <c r="H35" s="170"/>
      <c r="I35" s="86"/>
    </row>
    <row r="36" spans="1:9" s="70" customFormat="1" ht="39.950000000000003" customHeight="1">
      <c r="A36" s="134"/>
      <c r="B36" s="86" t="s">
        <v>3634</v>
      </c>
      <c r="C36" s="68" t="s">
        <v>836</v>
      </c>
      <c r="D36" s="95" t="s">
        <v>1073</v>
      </c>
      <c r="E36" s="96" t="s">
        <v>1185</v>
      </c>
      <c r="F36" s="320">
        <v>7.92</v>
      </c>
      <c r="G36" s="66" t="s">
        <v>7309</v>
      </c>
      <c r="H36" s="170"/>
      <c r="I36" s="86"/>
    </row>
    <row r="37" spans="1:9" ht="18.75">
      <c r="A37" s="410" t="s">
        <v>4328</v>
      </c>
      <c r="B37" s="410"/>
      <c r="C37" s="410"/>
      <c r="D37" s="385" t="s">
        <v>4326</v>
      </c>
      <c r="E37" s="385"/>
      <c r="F37" s="319"/>
      <c r="G37" s="193"/>
      <c r="H37" s="196"/>
    </row>
    <row r="38" spans="1:9" s="70" customFormat="1" ht="30" customHeight="1">
      <c r="A38" s="134"/>
      <c r="B38" s="86" t="s">
        <v>2568</v>
      </c>
      <c r="C38" s="36" t="s">
        <v>972</v>
      </c>
      <c r="D38" s="95" t="s">
        <v>528</v>
      </c>
      <c r="E38" s="96" t="s">
        <v>1085</v>
      </c>
      <c r="F38" s="320">
        <v>4.32</v>
      </c>
      <c r="G38" s="66" t="s">
        <v>7309</v>
      </c>
      <c r="H38" s="97" t="str">
        <f>IFERROR(HYPERLINK(VLOOKUP(C38,'BT ART'!A:N,10,FALSE),"Ficha Técnica"),"")</f>
        <v>Ficha Técnica</v>
      </c>
      <c r="I38" s="274"/>
    </row>
    <row r="39" spans="1:9" s="70" customFormat="1" ht="30" customHeight="1">
      <c r="A39" s="134"/>
      <c r="B39" s="86" t="s">
        <v>2569</v>
      </c>
      <c r="C39" s="36" t="s">
        <v>1559</v>
      </c>
      <c r="D39" s="95" t="s">
        <v>528</v>
      </c>
      <c r="E39" s="96" t="s">
        <v>2125</v>
      </c>
      <c r="F39" s="320">
        <v>6.77</v>
      </c>
      <c r="G39" s="66" t="s">
        <v>7309</v>
      </c>
      <c r="H39" s="97" t="str">
        <f>IFERROR(HYPERLINK(VLOOKUP(C39,'BT ART'!A:N,10,FALSE),"Ficha Técnica"),"")</f>
        <v>Ficha Técnica</v>
      </c>
      <c r="I39" s="274"/>
    </row>
    <row r="40" spans="1:9" s="70" customFormat="1" ht="30" customHeight="1">
      <c r="A40" s="134"/>
      <c r="B40" s="86" t="s">
        <v>2570</v>
      </c>
      <c r="C40" s="36" t="s">
        <v>1098</v>
      </c>
      <c r="D40" s="95" t="s">
        <v>528</v>
      </c>
      <c r="E40" s="96" t="s">
        <v>1086</v>
      </c>
      <c r="F40" s="320">
        <v>10.41</v>
      </c>
      <c r="G40" s="66" t="s">
        <v>7309</v>
      </c>
      <c r="H40" s="97" t="str">
        <f>IFERROR(HYPERLINK(VLOOKUP(C40,'BT ART'!A:N,10,FALSE),"Ficha Técnica"),"")</f>
        <v>Ficha Técnica</v>
      </c>
      <c r="I40" s="274"/>
    </row>
    <row r="41" spans="1:9" s="70" customFormat="1" ht="30" customHeight="1">
      <c r="A41" s="134"/>
      <c r="B41" s="86" t="s">
        <v>2571</v>
      </c>
      <c r="C41" s="36" t="s">
        <v>1099</v>
      </c>
      <c r="D41" s="95" t="s">
        <v>528</v>
      </c>
      <c r="E41" s="96" t="s">
        <v>1087</v>
      </c>
      <c r="F41" s="320">
        <v>14.05</v>
      </c>
      <c r="G41" s="66" t="s">
        <v>7309</v>
      </c>
      <c r="H41" s="97" t="str">
        <f>IFERROR(HYPERLINK(VLOOKUP(C41,'BT ART'!A:N,10,FALSE),"Ficha Técnica"),"")</f>
        <v>Ficha Técnica</v>
      </c>
      <c r="I41" s="274"/>
    </row>
    <row r="42" spans="1:9" ht="18.75" customHeight="1">
      <c r="A42" s="410" t="s">
        <v>4328</v>
      </c>
      <c r="B42" s="410"/>
      <c r="C42" s="410"/>
      <c r="D42" s="385" t="s">
        <v>4330</v>
      </c>
      <c r="E42" s="385"/>
      <c r="F42" s="319"/>
      <c r="G42" s="193"/>
      <c r="H42" s="196"/>
    </row>
    <row r="43" spans="1:9" s="70" customFormat="1" ht="39.950000000000003" customHeight="1">
      <c r="A43" s="134"/>
      <c r="B43" s="86" t="s">
        <v>4459</v>
      </c>
      <c r="C43" s="36" t="s">
        <v>4456</v>
      </c>
      <c r="D43" s="172" t="s">
        <v>354</v>
      </c>
      <c r="E43" s="96" t="s">
        <v>4460</v>
      </c>
      <c r="F43" s="320">
        <v>5.04</v>
      </c>
      <c r="G43" s="66" t="s">
        <v>7309</v>
      </c>
      <c r="H43" s="170"/>
      <c r="I43" s="86"/>
    </row>
    <row r="44" spans="1:9" s="70" customFormat="1" ht="39.950000000000003" customHeight="1">
      <c r="A44" s="134"/>
      <c r="B44" s="86" t="s">
        <v>4461</v>
      </c>
      <c r="C44" s="36" t="s">
        <v>4457</v>
      </c>
      <c r="D44" s="172" t="s">
        <v>354</v>
      </c>
      <c r="E44" s="96" t="s">
        <v>4462</v>
      </c>
      <c r="F44" s="320">
        <v>8.34</v>
      </c>
      <c r="G44" s="66" t="s">
        <v>7309</v>
      </c>
      <c r="H44" s="170"/>
      <c r="I44" s="86"/>
    </row>
    <row r="45" spans="1:9" s="70" customFormat="1" ht="39.950000000000003" customHeight="1">
      <c r="A45" s="134"/>
      <c r="B45" s="86" t="s">
        <v>4463</v>
      </c>
      <c r="C45" s="36" t="s">
        <v>4458</v>
      </c>
      <c r="D45" s="172" t="s">
        <v>354</v>
      </c>
      <c r="E45" s="96" t="s">
        <v>4464</v>
      </c>
      <c r="F45" s="320">
        <v>17.66</v>
      </c>
      <c r="G45" s="66" t="s">
        <v>7309</v>
      </c>
      <c r="H45" s="170"/>
      <c r="I45" s="86"/>
    </row>
    <row r="46" spans="1:9" ht="18.75">
      <c r="A46" s="410" t="s">
        <v>4328</v>
      </c>
      <c r="B46" s="410"/>
      <c r="C46" s="410"/>
      <c r="D46" s="385" t="s">
        <v>4330</v>
      </c>
      <c r="E46" s="385"/>
      <c r="F46" s="319"/>
      <c r="G46" s="193"/>
      <c r="H46" s="196"/>
    </row>
    <row r="47" spans="1:9" s="70" customFormat="1" ht="39.950000000000003" customHeight="1">
      <c r="A47" s="134"/>
      <c r="B47" s="86" t="s">
        <v>2575</v>
      </c>
      <c r="C47" s="36" t="s">
        <v>161</v>
      </c>
      <c r="D47" s="95" t="s">
        <v>1073</v>
      </c>
      <c r="E47" s="96" t="s">
        <v>4170</v>
      </c>
      <c r="F47" s="320">
        <v>6.95</v>
      </c>
      <c r="G47" s="66" t="s">
        <v>7309</v>
      </c>
      <c r="H47" s="361"/>
      <c r="I47" s="274"/>
    </row>
    <row r="48" spans="1:9" s="70" customFormat="1" ht="39.950000000000003" customHeight="1">
      <c r="A48" s="134"/>
      <c r="B48" s="86" t="s">
        <v>2576</v>
      </c>
      <c r="C48" s="36" t="s">
        <v>59</v>
      </c>
      <c r="D48" s="95" t="s">
        <v>1073</v>
      </c>
      <c r="E48" s="96" t="s">
        <v>4482</v>
      </c>
      <c r="F48" s="320">
        <v>10.47</v>
      </c>
      <c r="G48" s="66" t="s">
        <v>7309</v>
      </c>
      <c r="H48" s="170"/>
      <c r="I48" s="274"/>
    </row>
    <row r="49" spans="1:9" s="70" customFormat="1" ht="39.950000000000003" customHeight="1">
      <c r="B49" s="86" t="s">
        <v>2577</v>
      </c>
      <c r="C49" s="36" t="s">
        <v>163</v>
      </c>
      <c r="D49" s="95" t="s">
        <v>1073</v>
      </c>
      <c r="E49" s="96" t="s">
        <v>4481</v>
      </c>
      <c r="F49" s="320">
        <v>15.62</v>
      </c>
      <c r="G49" s="66" t="s">
        <v>7309</v>
      </c>
      <c r="H49" s="170"/>
      <c r="I49" s="274"/>
    </row>
    <row r="50" spans="1:9" s="70" customFormat="1" ht="39.950000000000003" customHeight="1">
      <c r="B50" s="86" t="s">
        <v>2578</v>
      </c>
      <c r="C50" s="36" t="s">
        <v>60</v>
      </c>
      <c r="D50" s="95" t="s">
        <v>1073</v>
      </c>
      <c r="E50" s="96" t="s">
        <v>3988</v>
      </c>
      <c r="F50" s="320">
        <v>22.74</v>
      </c>
      <c r="G50" s="66" t="s">
        <v>7309</v>
      </c>
      <c r="H50" s="170"/>
      <c r="I50" s="274"/>
    </row>
    <row r="51" spans="1:9" ht="18.75">
      <c r="A51" s="410" t="s">
        <v>5555</v>
      </c>
      <c r="B51" s="410"/>
      <c r="C51" s="410"/>
      <c r="D51" s="385" t="s">
        <v>5555</v>
      </c>
      <c r="E51" s="385"/>
      <c r="F51" s="319"/>
      <c r="G51" s="193"/>
      <c r="H51" s="196"/>
    </row>
    <row r="52" spans="1:9" s="70" customFormat="1" ht="50.1" customHeight="1">
      <c r="A52" s="272"/>
      <c r="B52" s="86" t="s">
        <v>5520</v>
      </c>
      <c r="C52" s="36" t="s">
        <v>5519</v>
      </c>
      <c r="D52" s="95" t="s">
        <v>190</v>
      </c>
      <c r="E52" s="96" t="s">
        <v>5521</v>
      </c>
      <c r="F52" s="320">
        <v>17.39</v>
      </c>
      <c r="G52" s="66" t="s">
        <v>7309</v>
      </c>
      <c r="H52" s="170"/>
      <c r="I52" s="86"/>
    </row>
    <row r="53" spans="1:9" ht="18.75">
      <c r="A53" s="410" t="s">
        <v>4332</v>
      </c>
      <c r="B53" s="410"/>
      <c r="C53" s="410"/>
      <c r="D53" s="385" t="s">
        <v>4333</v>
      </c>
      <c r="E53" s="385"/>
      <c r="F53" s="319"/>
      <c r="G53" s="193"/>
      <c r="H53" s="196"/>
    </row>
    <row r="54" spans="1:9" s="70" customFormat="1" ht="50.1" customHeight="1">
      <c r="A54" s="272"/>
      <c r="B54" s="86" t="s">
        <v>2580</v>
      </c>
      <c r="C54" s="109" t="s">
        <v>405</v>
      </c>
      <c r="D54" s="95" t="s">
        <v>1073</v>
      </c>
      <c r="E54" s="102" t="s">
        <v>6289</v>
      </c>
      <c r="F54" s="320">
        <v>35.24</v>
      </c>
      <c r="G54" s="66" t="s">
        <v>7309</v>
      </c>
      <c r="H54" s="170"/>
      <c r="I54" s="86"/>
    </row>
    <row r="55" spans="1:9" s="70" customFormat="1" ht="50.1" customHeight="1">
      <c r="A55" s="272"/>
      <c r="B55" s="86" t="s">
        <v>2581</v>
      </c>
      <c r="C55" s="109" t="s">
        <v>714</v>
      </c>
      <c r="D55" s="95" t="s">
        <v>1073</v>
      </c>
      <c r="E55" s="102" t="s">
        <v>6290</v>
      </c>
      <c r="F55" s="320">
        <v>52.88</v>
      </c>
      <c r="G55" s="66" t="s">
        <v>7309</v>
      </c>
      <c r="H55" s="170"/>
      <c r="I55" s="86"/>
    </row>
    <row r="56" spans="1:9" s="4" customFormat="1" ht="15.75" customHeight="1">
      <c r="A56" s="410" t="s">
        <v>4331</v>
      </c>
      <c r="B56" s="410"/>
      <c r="C56" s="410"/>
      <c r="D56" s="385" t="s">
        <v>4334</v>
      </c>
      <c r="E56" s="385"/>
      <c r="F56" s="319"/>
      <c r="G56" s="193"/>
      <c r="H56" s="196"/>
      <c r="I56" s="307"/>
    </row>
    <row r="57" spans="1:9" s="70" customFormat="1" ht="39.950000000000003" customHeight="1">
      <c r="A57" s="134"/>
      <c r="B57" s="86" t="s">
        <v>2583</v>
      </c>
      <c r="C57" s="109" t="s">
        <v>746</v>
      </c>
      <c r="D57" s="95" t="s">
        <v>1073</v>
      </c>
      <c r="E57" s="96" t="s">
        <v>1188</v>
      </c>
      <c r="F57" s="320">
        <v>16.18</v>
      </c>
      <c r="G57" s="66" t="s">
        <v>7309</v>
      </c>
      <c r="H57" s="170"/>
      <c r="I57" s="86"/>
    </row>
    <row r="58" spans="1:9" s="70" customFormat="1" ht="39.950000000000003" customHeight="1">
      <c r="A58" s="134"/>
      <c r="B58" s="86" t="s">
        <v>2584</v>
      </c>
      <c r="C58" s="36" t="s">
        <v>164</v>
      </c>
      <c r="D58" s="95" t="s">
        <v>1073</v>
      </c>
      <c r="E58" s="96" t="s">
        <v>1183</v>
      </c>
      <c r="F58" s="320">
        <v>20.329999999999998</v>
      </c>
      <c r="G58" s="66" t="s">
        <v>7309</v>
      </c>
      <c r="H58" s="362"/>
      <c r="I58" s="86"/>
    </row>
    <row r="59" spans="1:9" s="70" customFormat="1" ht="39.950000000000003" customHeight="1">
      <c r="A59" s="134"/>
      <c r="B59" s="86" t="s">
        <v>2585</v>
      </c>
      <c r="C59" s="36" t="s">
        <v>165</v>
      </c>
      <c r="D59" s="95" t="s">
        <v>1073</v>
      </c>
      <c r="E59" s="96" t="s">
        <v>6291</v>
      </c>
      <c r="F59" s="320">
        <v>28.36</v>
      </c>
      <c r="G59" s="66" t="s">
        <v>7309</v>
      </c>
      <c r="H59" s="170"/>
      <c r="I59" s="86"/>
    </row>
    <row r="60" spans="1:9" s="70" customFormat="1" ht="39.950000000000003" customHeight="1">
      <c r="A60" s="134"/>
      <c r="B60" s="86" t="s">
        <v>2586</v>
      </c>
      <c r="C60" s="36" t="s">
        <v>527</v>
      </c>
      <c r="D60" s="95" t="s">
        <v>1073</v>
      </c>
      <c r="E60" s="96" t="s">
        <v>6292</v>
      </c>
      <c r="F60" s="320">
        <v>51.46</v>
      </c>
      <c r="G60" s="66" t="s">
        <v>7309</v>
      </c>
      <c r="H60" s="170"/>
      <c r="I60" s="86"/>
    </row>
    <row r="61" spans="1:9" s="70" customFormat="1" ht="39.950000000000003" customHeight="1">
      <c r="A61" s="134"/>
      <c r="B61" s="86" t="s">
        <v>2587</v>
      </c>
      <c r="C61" s="36" t="s">
        <v>842</v>
      </c>
      <c r="D61" s="95" t="s">
        <v>1073</v>
      </c>
      <c r="E61" s="96" t="s">
        <v>1182</v>
      </c>
      <c r="F61" s="320">
        <v>55.77</v>
      </c>
      <c r="G61" s="66" t="s">
        <v>7309</v>
      </c>
      <c r="H61" s="170"/>
      <c r="I61" s="86"/>
    </row>
    <row r="62" spans="1:9" ht="18.75" customHeight="1">
      <c r="A62" s="392" t="s">
        <v>4335</v>
      </c>
      <c r="B62" s="392"/>
      <c r="C62" s="392"/>
      <c r="D62" s="385" t="s">
        <v>4336</v>
      </c>
      <c r="E62" s="385"/>
      <c r="F62" s="319"/>
      <c r="G62" s="193"/>
      <c r="H62" s="196"/>
    </row>
    <row r="63" spans="1:9" s="70" customFormat="1" ht="50.1" customHeight="1">
      <c r="B63" s="86" t="s">
        <v>2591</v>
      </c>
      <c r="C63" s="36" t="s">
        <v>5860</v>
      </c>
      <c r="D63" s="271" t="s">
        <v>391</v>
      </c>
      <c r="E63" s="96" t="s">
        <v>5861</v>
      </c>
      <c r="F63" s="320">
        <v>24.16</v>
      </c>
      <c r="G63" s="66" t="s">
        <v>7309</v>
      </c>
      <c r="H63" s="170"/>
      <c r="I63" s="86"/>
    </row>
    <row r="64" spans="1:9" ht="18.75">
      <c r="A64" s="392" t="s">
        <v>624</v>
      </c>
      <c r="B64" s="392"/>
      <c r="C64" s="392"/>
      <c r="D64" s="385" t="s">
        <v>624</v>
      </c>
      <c r="E64" s="385"/>
      <c r="F64" s="319"/>
      <c r="G64" s="193"/>
      <c r="H64" s="196"/>
    </row>
    <row r="65" spans="1:9" s="70" customFormat="1" ht="50.1" customHeight="1">
      <c r="A65" s="128"/>
      <c r="B65" s="86" t="s">
        <v>2593</v>
      </c>
      <c r="C65" s="36" t="s">
        <v>625</v>
      </c>
      <c r="D65" s="271" t="s">
        <v>391</v>
      </c>
      <c r="E65" s="96" t="s">
        <v>5906</v>
      </c>
      <c r="F65" s="320">
        <v>65.52</v>
      </c>
      <c r="G65" s="66" t="s">
        <v>7309</v>
      </c>
      <c r="H65" s="170"/>
      <c r="I65" s="86"/>
    </row>
    <row r="66" spans="1:9" ht="18.75">
      <c r="A66" s="392" t="s">
        <v>764</v>
      </c>
      <c r="B66" s="392"/>
      <c r="C66" s="392"/>
      <c r="D66" s="385" t="s">
        <v>764</v>
      </c>
      <c r="E66" s="385"/>
      <c r="F66" s="319"/>
      <c r="G66" s="193"/>
      <c r="H66" s="196"/>
    </row>
    <row r="67" spans="1:9" s="98" customFormat="1" ht="50.1" customHeight="1">
      <c r="A67" s="104"/>
      <c r="B67" s="86" t="s">
        <v>2595</v>
      </c>
      <c r="C67" s="36" t="s">
        <v>1982</v>
      </c>
      <c r="D67" s="169" t="s">
        <v>391</v>
      </c>
      <c r="E67" s="96" t="s">
        <v>2002</v>
      </c>
      <c r="F67" s="320">
        <v>0.99</v>
      </c>
      <c r="G67" s="66" t="s">
        <v>7309</v>
      </c>
      <c r="H67" s="97" t="str">
        <f>IFERROR(HYPERLINK(VLOOKUP(C67,'BT ART'!A:N,10,FALSE),"Ficha Técnica"),"")</f>
        <v>Ficha Técnica</v>
      </c>
      <c r="I67" s="86"/>
    </row>
    <row r="68" spans="1:9" s="98" customFormat="1" ht="50.1" customHeight="1">
      <c r="A68" s="104"/>
      <c r="B68" s="86" t="s">
        <v>2597</v>
      </c>
      <c r="C68" s="36" t="s">
        <v>464</v>
      </c>
      <c r="D68" s="169" t="s">
        <v>391</v>
      </c>
      <c r="E68" s="96" t="s">
        <v>6294</v>
      </c>
      <c r="F68" s="320">
        <v>2.2799999999999998</v>
      </c>
      <c r="G68" s="66" t="s">
        <v>7309</v>
      </c>
      <c r="H68" s="97" t="str">
        <f>IFERROR(HYPERLINK(VLOOKUP(C68,'BT ART'!A:N,10,FALSE),"Ficha Técnica"),"")</f>
        <v>Ficha Técnica</v>
      </c>
      <c r="I68" s="86"/>
    </row>
    <row r="69" spans="1:9" s="98" customFormat="1" ht="50.1" customHeight="1">
      <c r="A69" s="104"/>
      <c r="B69" s="86" t="s">
        <v>2596</v>
      </c>
      <c r="C69" s="36" t="s">
        <v>2061</v>
      </c>
      <c r="D69" s="169" t="s">
        <v>391</v>
      </c>
      <c r="E69" s="96" t="s">
        <v>2006</v>
      </c>
      <c r="F69" s="320">
        <v>5.0599999999999996</v>
      </c>
      <c r="G69" s="66" t="s">
        <v>7309</v>
      </c>
      <c r="H69" s="97" t="str">
        <f>IFERROR(HYPERLINK(VLOOKUP(C69,'BT ART'!A:N,10,FALSE),"Ficha Técnica"),"")</f>
        <v>Ficha Técnica</v>
      </c>
      <c r="I69" s="86"/>
    </row>
    <row r="70" spans="1:9" s="98" customFormat="1" ht="50.1" customHeight="1">
      <c r="A70" s="180"/>
      <c r="B70" s="86" t="s">
        <v>2594</v>
      </c>
      <c r="C70" s="36" t="s">
        <v>738</v>
      </c>
      <c r="D70" s="95" t="s">
        <v>190</v>
      </c>
      <c r="E70" s="96" t="s">
        <v>6293</v>
      </c>
      <c r="F70" s="320">
        <v>6.04</v>
      </c>
      <c r="G70" s="66" t="s">
        <v>7309</v>
      </c>
      <c r="H70" s="97" t="str">
        <f>IFERROR(HYPERLINK(VLOOKUP(C70,'BT ART'!A:N,10,FALSE),"Ficha Técnica"),"")</f>
        <v>Ficha Técnica</v>
      </c>
      <c r="I70" s="86"/>
    </row>
    <row r="71" spans="1:9" s="98" customFormat="1" ht="50.1" customHeight="1">
      <c r="A71" s="180"/>
      <c r="B71" s="86" t="s">
        <v>4804</v>
      </c>
      <c r="C71" s="36" t="s">
        <v>4803</v>
      </c>
      <c r="D71" s="95" t="s">
        <v>190</v>
      </c>
      <c r="E71" s="96" t="s">
        <v>4805</v>
      </c>
      <c r="F71" s="320">
        <v>10.43</v>
      </c>
      <c r="G71" s="66" t="s">
        <v>7309</v>
      </c>
      <c r="H71" s="97" t="str">
        <f>IFERROR(HYPERLINK(VLOOKUP(C71,'BT ART'!A:N,10,FALSE),"Ficha Técnica"),"")</f>
        <v>Ficha Técnica</v>
      </c>
      <c r="I71" s="86"/>
    </row>
    <row r="72" spans="1:9" s="70" customFormat="1" ht="50.1" customHeight="1">
      <c r="B72" s="86" t="s">
        <v>2599</v>
      </c>
      <c r="C72" s="94" t="s">
        <v>43</v>
      </c>
      <c r="D72" s="169" t="s">
        <v>391</v>
      </c>
      <c r="E72" s="96" t="s">
        <v>2000</v>
      </c>
      <c r="F72" s="320">
        <v>11.81</v>
      </c>
      <c r="G72" s="66" t="s">
        <v>7309</v>
      </c>
      <c r="H72" s="97" t="str">
        <f>IFERROR(HYPERLINK(VLOOKUP(C72,'BT ART'!A:N,10,FALSE),"Ficha Técnica"),"")</f>
        <v>Ficha Técnica</v>
      </c>
      <c r="I72" s="86"/>
    </row>
    <row r="73" spans="1:9" s="70" customFormat="1" ht="50.1" customHeight="1">
      <c r="B73" s="86" t="s">
        <v>5673</v>
      </c>
      <c r="C73" s="94" t="s">
        <v>5672</v>
      </c>
      <c r="D73" s="169" t="s">
        <v>192</v>
      </c>
      <c r="E73" s="96" t="s">
        <v>5674</v>
      </c>
      <c r="F73" s="320">
        <v>11.8</v>
      </c>
      <c r="G73" s="66" t="s">
        <v>7309</v>
      </c>
      <c r="H73" s="97" t="str">
        <f>IFERROR(HYPERLINK(VLOOKUP(C73,'BT ART'!A:N,10,FALSE),"Ficha Técnica"),"")</f>
        <v>Ficha Técnica</v>
      </c>
      <c r="I73" s="86"/>
    </row>
    <row r="74" spans="1:9" ht="18.75">
      <c r="A74" s="392" t="s">
        <v>765</v>
      </c>
      <c r="B74" s="392"/>
      <c r="C74" s="392"/>
      <c r="D74" s="385" t="s">
        <v>765</v>
      </c>
      <c r="E74" s="385"/>
      <c r="F74" s="319"/>
      <c r="G74" s="193"/>
      <c r="H74" s="196"/>
    </row>
    <row r="75" spans="1:9" s="98" customFormat="1" ht="50.1" customHeight="1">
      <c r="A75" s="168"/>
      <c r="B75" s="86" t="s">
        <v>2601</v>
      </c>
      <c r="C75" s="109" t="s">
        <v>302</v>
      </c>
      <c r="D75" s="169" t="s">
        <v>391</v>
      </c>
      <c r="E75" s="96" t="s">
        <v>429</v>
      </c>
      <c r="F75" s="320">
        <v>32.76</v>
      </c>
      <c r="G75" s="66" t="s">
        <v>7309</v>
      </c>
      <c r="H75" s="170"/>
      <c r="I75" s="86"/>
    </row>
    <row r="76" spans="1:9" ht="18.75" customHeight="1">
      <c r="A76" s="392" t="s">
        <v>4337</v>
      </c>
      <c r="B76" s="392"/>
      <c r="C76" s="392"/>
      <c r="D76" s="385" t="s">
        <v>1155</v>
      </c>
      <c r="E76" s="385"/>
      <c r="F76" s="319"/>
      <c r="G76" s="193"/>
      <c r="H76" s="196"/>
    </row>
    <row r="77" spans="1:9" s="98" customFormat="1" ht="56.45" customHeight="1">
      <c r="A77" s="236"/>
      <c r="B77" s="86" t="s">
        <v>2602</v>
      </c>
      <c r="C77" s="103" t="s">
        <v>130</v>
      </c>
      <c r="D77" s="169" t="s">
        <v>391</v>
      </c>
      <c r="E77" s="96" t="s">
        <v>5757</v>
      </c>
      <c r="F77" s="320">
        <v>33.76</v>
      </c>
      <c r="G77" s="66" t="s">
        <v>7309</v>
      </c>
      <c r="H77" s="170"/>
      <c r="I77" s="86"/>
    </row>
    <row r="78" spans="1:9" s="98" customFormat="1" ht="56.45" customHeight="1">
      <c r="A78" s="236"/>
      <c r="B78" s="86" t="s">
        <v>2603</v>
      </c>
      <c r="C78" s="103" t="s">
        <v>1398</v>
      </c>
      <c r="D78" s="169" t="s">
        <v>192</v>
      </c>
      <c r="E78" s="96" t="s">
        <v>5758</v>
      </c>
      <c r="F78" s="320">
        <v>42.9</v>
      </c>
      <c r="G78" s="66" t="s">
        <v>7309</v>
      </c>
      <c r="H78" s="170"/>
      <c r="I78" s="86"/>
    </row>
    <row r="79" spans="1:9" s="98" customFormat="1" ht="56.45" customHeight="1">
      <c r="A79" s="236"/>
      <c r="B79" s="86" t="s">
        <v>2604</v>
      </c>
      <c r="C79" s="103" t="s">
        <v>945</v>
      </c>
      <c r="D79" s="169" t="s">
        <v>391</v>
      </c>
      <c r="E79" s="96" t="s">
        <v>5759</v>
      </c>
      <c r="F79" s="320">
        <v>58.25</v>
      </c>
      <c r="G79" s="66" t="s">
        <v>7309</v>
      </c>
      <c r="H79" s="170"/>
      <c r="I79" s="86"/>
    </row>
    <row r="80" spans="1:9" s="98" customFormat="1" ht="50.25" customHeight="1">
      <c r="A80" s="180"/>
      <c r="B80" s="86" t="s">
        <v>2605</v>
      </c>
      <c r="C80" s="36" t="s">
        <v>946</v>
      </c>
      <c r="D80" s="169" t="s">
        <v>391</v>
      </c>
      <c r="E80" s="96" t="s">
        <v>1158</v>
      </c>
      <c r="F80" s="320">
        <v>123</v>
      </c>
      <c r="G80" s="66" t="s">
        <v>7309</v>
      </c>
      <c r="H80" s="97" t="str">
        <f>IFERROR(HYPERLINK(VLOOKUP(C80,'BT ART'!A:N,10,FALSE),"Ficha Técnica"),"")</f>
        <v>Ficha Técnica</v>
      </c>
      <c r="I80" s="86"/>
    </row>
    <row r="81" spans="1:9" s="98" customFormat="1" ht="50.25" customHeight="1">
      <c r="A81" s="180"/>
      <c r="B81" s="86" t="s">
        <v>2606</v>
      </c>
      <c r="C81" s="36" t="s">
        <v>820</v>
      </c>
      <c r="D81" s="95" t="s">
        <v>190</v>
      </c>
      <c r="E81" s="96" t="s">
        <v>1159</v>
      </c>
      <c r="F81" s="320">
        <v>0</v>
      </c>
      <c r="G81" s="66" t="s">
        <v>7309</v>
      </c>
      <c r="H81" s="97" t="str">
        <f>IFERROR(HYPERLINK(VLOOKUP(C81,'BT ART'!A:N,10,FALSE),"Ficha Técnica"),"")</f>
        <v>Ficha Técnica</v>
      </c>
      <c r="I81" s="86"/>
    </row>
    <row r="82" spans="1:9" ht="18.75">
      <c r="A82" s="392" t="s">
        <v>767</v>
      </c>
      <c r="B82" s="392"/>
      <c r="C82" s="392"/>
      <c r="D82" s="385" t="s">
        <v>1008</v>
      </c>
      <c r="E82" s="385"/>
      <c r="F82" s="319"/>
      <c r="G82" s="193"/>
      <c r="H82" s="196"/>
    </row>
    <row r="83" spans="1:9" ht="50.1" customHeight="1">
      <c r="A83" s="1"/>
      <c r="B83" s="1" t="s">
        <v>2607</v>
      </c>
      <c r="C83" s="16" t="s">
        <v>1983</v>
      </c>
      <c r="D83" s="56" t="s">
        <v>391</v>
      </c>
      <c r="E83" s="15" t="s">
        <v>2003</v>
      </c>
      <c r="F83" s="342">
        <v>16.649999999999999</v>
      </c>
      <c r="G83" s="66" t="s">
        <v>7309</v>
      </c>
    </row>
    <row r="84" spans="1:9" s="70" customFormat="1" ht="50.1" customHeight="1">
      <c r="A84" s="86"/>
      <c r="B84" s="86" t="s">
        <v>2608</v>
      </c>
      <c r="C84" s="36" t="s">
        <v>42</v>
      </c>
      <c r="D84" s="169" t="s">
        <v>391</v>
      </c>
      <c r="E84" s="96" t="s">
        <v>5859</v>
      </c>
      <c r="F84" s="320">
        <v>40.04</v>
      </c>
      <c r="G84" s="66" t="s">
        <v>7309</v>
      </c>
      <c r="H84" s="170"/>
      <c r="I84" s="86"/>
    </row>
    <row r="85" spans="1:9" s="98" customFormat="1" ht="50.1" customHeight="1">
      <c r="A85" s="128"/>
      <c r="B85" s="86" t="s">
        <v>4172</v>
      </c>
      <c r="C85" s="36" t="s">
        <v>4171</v>
      </c>
      <c r="D85" s="169" t="s">
        <v>391</v>
      </c>
      <c r="E85" s="96" t="s">
        <v>4173</v>
      </c>
      <c r="F85" s="320">
        <v>16.850000000000001</v>
      </c>
      <c r="G85" s="66" t="s">
        <v>7309</v>
      </c>
      <c r="H85" s="170"/>
      <c r="I85" s="86"/>
    </row>
    <row r="86" spans="1:9" s="98" customFormat="1" ht="50.1" customHeight="1">
      <c r="A86" s="128"/>
      <c r="B86" s="86" t="s">
        <v>2609</v>
      </c>
      <c r="C86" s="36" t="s">
        <v>56</v>
      </c>
      <c r="D86" s="169" t="s">
        <v>391</v>
      </c>
      <c r="E86" s="96" t="s">
        <v>2001</v>
      </c>
      <c r="F86" s="320">
        <v>33.69</v>
      </c>
      <c r="G86" s="66" t="s">
        <v>7309</v>
      </c>
      <c r="H86" s="170"/>
      <c r="I86" s="86"/>
    </row>
    <row r="87" spans="1:9" s="98" customFormat="1" ht="50.1" customHeight="1">
      <c r="A87" s="128"/>
      <c r="B87" s="86" t="s">
        <v>2610</v>
      </c>
      <c r="C87" s="36" t="s">
        <v>1984</v>
      </c>
      <c r="D87" s="169" t="s">
        <v>391</v>
      </c>
      <c r="E87" s="290" t="s">
        <v>4061</v>
      </c>
      <c r="F87" s="320">
        <v>76.739999999999995</v>
      </c>
      <c r="G87" s="66" t="s">
        <v>7309</v>
      </c>
      <c r="H87" s="170"/>
      <c r="I87" s="86"/>
    </row>
    <row r="88" spans="1:9" ht="15.75" customHeight="1">
      <c r="A88" s="392" t="s">
        <v>768</v>
      </c>
      <c r="B88" s="392"/>
      <c r="C88" s="392"/>
      <c r="D88" s="385" t="s">
        <v>1009</v>
      </c>
      <c r="E88" s="385"/>
      <c r="F88" s="319"/>
      <c r="G88" s="193"/>
      <c r="H88" s="196"/>
    </row>
    <row r="89" spans="1:9" ht="50.1" customHeight="1">
      <c r="A89" s="33"/>
      <c r="B89" s="1" t="s">
        <v>2611</v>
      </c>
      <c r="C89" s="14" t="s">
        <v>525</v>
      </c>
      <c r="D89" s="56" t="s">
        <v>391</v>
      </c>
      <c r="E89" s="15" t="s">
        <v>5558</v>
      </c>
      <c r="F89" s="342">
        <v>47.18</v>
      </c>
      <c r="G89" s="66" t="s">
        <v>7309</v>
      </c>
    </row>
    <row r="90" spans="1:9" ht="50.1" customHeight="1">
      <c r="A90" s="33"/>
      <c r="B90" s="1" t="s">
        <v>2612</v>
      </c>
      <c r="C90" s="14" t="s">
        <v>526</v>
      </c>
      <c r="D90" s="56" t="s">
        <v>391</v>
      </c>
      <c r="E90" s="15" t="s">
        <v>1250</v>
      </c>
      <c r="F90" s="342">
        <v>55.04</v>
      </c>
      <c r="G90" s="66" t="s">
        <v>7309</v>
      </c>
    </row>
    <row r="91" spans="1:9" ht="18.75">
      <c r="A91" s="392" t="s">
        <v>1455</v>
      </c>
      <c r="B91" s="392"/>
      <c r="C91" s="392"/>
      <c r="D91" s="385" t="s">
        <v>1361</v>
      </c>
      <c r="E91" s="385"/>
      <c r="F91" s="319"/>
      <c r="G91" s="193"/>
      <c r="H91" s="196"/>
    </row>
    <row r="92" spans="1:9" ht="50.1" customHeight="1">
      <c r="B92" s="1" t="s">
        <v>2613</v>
      </c>
      <c r="C92" s="5" t="s">
        <v>8</v>
      </c>
      <c r="D92" s="56" t="s">
        <v>391</v>
      </c>
      <c r="E92" s="15" t="s">
        <v>5760</v>
      </c>
      <c r="F92" s="342">
        <v>0.56999999999999995</v>
      </c>
      <c r="G92" s="66" t="s">
        <v>7309</v>
      </c>
      <c r="I92" s="305"/>
    </row>
    <row r="93" spans="1:9" ht="50.1" customHeight="1">
      <c r="B93" s="1" t="s">
        <v>4952</v>
      </c>
      <c r="C93" s="5" t="s">
        <v>4951</v>
      </c>
      <c r="D93" s="56" t="s">
        <v>391</v>
      </c>
      <c r="E93" s="15" t="s">
        <v>4953</v>
      </c>
      <c r="F93" s="342">
        <v>28.5</v>
      </c>
      <c r="G93" s="66" t="s">
        <v>7309</v>
      </c>
      <c r="I93" s="305"/>
    </row>
    <row r="94" spans="1:9" ht="50.1" customHeight="1">
      <c r="B94" s="1" t="s">
        <v>2615</v>
      </c>
      <c r="C94" s="5" t="s">
        <v>485</v>
      </c>
      <c r="D94" s="56" t="s">
        <v>391</v>
      </c>
      <c r="E94" s="15" t="s">
        <v>1181</v>
      </c>
      <c r="F94" s="342">
        <v>0.56999999999999995</v>
      </c>
      <c r="G94" s="66" t="s">
        <v>7309</v>
      </c>
      <c r="I94" s="305"/>
    </row>
    <row r="95" spans="1:9" ht="50.1" customHeight="1">
      <c r="B95" s="1" t="s">
        <v>4955</v>
      </c>
      <c r="C95" s="5" t="s">
        <v>4954</v>
      </c>
      <c r="D95" s="56" t="s">
        <v>391</v>
      </c>
      <c r="E95" s="15" t="s">
        <v>4956</v>
      </c>
      <c r="F95" s="342">
        <v>28.5</v>
      </c>
      <c r="G95" s="66" t="s">
        <v>7309</v>
      </c>
      <c r="I95" s="305"/>
    </row>
    <row r="96" spans="1:9" ht="50.1" customHeight="1">
      <c r="B96" s="1" t="s">
        <v>4493</v>
      </c>
      <c r="C96" s="5" t="s">
        <v>4492</v>
      </c>
      <c r="D96" s="56" t="s">
        <v>391</v>
      </c>
      <c r="E96" s="15" t="s">
        <v>4494</v>
      </c>
      <c r="F96" s="342">
        <v>1.1200000000000001</v>
      </c>
      <c r="G96" s="66" t="s">
        <v>7309</v>
      </c>
    </row>
    <row r="97" spans="1:9" ht="50.1" customHeight="1">
      <c r="B97" s="1" t="s">
        <v>2621</v>
      </c>
      <c r="C97" s="36" t="s">
        <v>482</v>
      </c>
      <c r="D97" s="16" t="s">
        <v>528</v>
      </c>
      <c r="E97" s="15" t="s">
        <v>1237</v>
      </c>
      <c r="F97" s="342">
        <v>1.49</v>
      </c>
      <c r="G97" s="66" t="s">
        <v>7309</v>
      </c>
    </row>
    <row r="98" spans="1:9" ht="50.1" customHeight="1">
      <c r="A98" s="28"/>
      <c r="B98" s="1" t="s">
        <v>2622</v>
      </c>
      <c r="C98" s="36" t="s">
        <v>481</v>
      </c>
      <c r="D98" s="56" t="s">
        <v>391</v>
      </c>
      <c r="E98" s="15" t="s">
        <v>2046</v>
      </c>
      <c r="F98" s="342">
        <v>1.49</v>
      </c>
      <c r="G98" s="66" t="s">
        <v>7309</v>
      </c>
    </row>
    <row r="99" spans="1:9" ht="50.1" customHeight="1">
      <c r="A99" s="28"/>
      <c r="B99" s="1" t="s">
        <v>2623</v>
      </c>
      <c r="C99" s="36" t="s">
        <v>2045</v>
      </c>
      <c r="D99" s="56" t="s">
        <v>391</v>
      </c>
      <c r="E99" s="15" t="s">
        <v>410</v>
      </c>
      <c r="F99" s="342">
        <v>1.49</v>
      </c>
      <c r="G99" s="66" t="s">
        <v>7309</v>
      </c>
    </row>
    <row r="100" spans="1:9" ht="50.1" customHeight="1">
      <c r="B100" s="1" t="s">
        <v>2624</v>
      </c>
      <c r="C100" s="5" t="s">
        <v>6</v>
      </c>
      <c r="D100" s="56" t="s">
        <v>391</v>
      </c>
      <c r="E100" s="15" t="s">
        <v>1239</v>
      </c>
      <c r="F100" s="342">
        <v>1.69</v>
      </c>
      <c r="G100" s="66" t="s">
        <v>7309</v>
      </c>
    </row>
    <row r="101" spans="1:9" ht="50.1" customHeight="1">
      <c r="A101" s="28"/>
      <c r="B101" s="1" t="s">
        <v>2625</v>
      </c>
      <c r="C101" s="5" t="s">
        <v>480</v>
      </c>
      <c r="D101" s="58" t="s">
        <v>391</v>
      </c>
      <c r="E101" s="15" t="s">
        <v>1236</v>
      </c>
      <c r="F101" s="342">
        <v>1.49</v>
      </c>
      <c r="G101" s="66" t="s">
        <v>7309</v>
      </c>
    </row>
    <row r="102" spans="1:9" ht="50.1" customHeight="1">
      <c r="A102" s="28"/>
      <c r="B102" s="1" t="s">
        <v>2626</v>
      </c>
      <c r="C102" s="5" t="s">
        <v>41</v>
      </c>
      <c r="D102" s="58" t="s">
        <v>391</v>
      </c>
      <c r="E102" s="15" t="s">
        <v>1241</v>
      </c>
      <c r="F102" s="342">
        <v>1.49</v>
      </c>
      <c r="G102" s="66" t="s">
        <v>7309</v>
      </c>
    </row>
    <row r="103" spans="1:9" ht="50.1" customHeight="1">
      <c r="A103" s="28"/>
      <c r="B103" s="1" t="s">
        <v>2627</v>
      </c>
      <c r="C103" s="5" t="s">
        <v>483</v>
      </c>
      <c r="D103" s="56" t="s">
        <v>391</v>
      </c>
      <c r="E103" s="15" t="s">
        <v>1238</v>
      </c>
      <c r="F103" s="342">
        <v>1.49</v>
      </c>
      <c r="G103" s="66" t="s">
        <v>7309</v>
      </c>
    </row>
    <row r="104" spans="1:9" ht="50.1" customHeight="1">
      <c r="B104" s="1" t="s">
        <v>2628</v>
      </c>
      <c r="C104" s="5" t="s">
        <v>938</v>
      </c>
      <c r="D104" s="58" t="s">
        <v>391</v>
      </c>
      <c r="E104" s="15" t="s">
        <v>1240</v>
      </c>
      <c r="F104" s="342">
        <v>1.69</v>
      </c>
      <c r="G104" s="66" t="s">
        <v>7309</v>
      </c>
    </row>
    <row r="105" spans="1:9" ht="50.1" customHeight="1">
      <c r="B105" s="1" t="s">
        <v>2629</v>
      </c>
      <c r="C105" s="5" t="s">
        <v>484</v>
      </c>
      <c r="D105" s="56" t="s">
        <v>391</v>
      </c>
      <c r="E105" s="43" t="s">
        <v>6295</v>
      </c>
      <c r="F105" s="342">
        <v>0.18</v>
      </c>
      <c r="G105" s="66" t="s">
        <v>7309</v>
      </c>
    </row>
    <row r="106" spans="1:9" ht="18.75">
      <c r="A106" s="392" t="s">
        <v>1365</v>
      </c>
      <c r="B106" s="392"/>
      <c r="C106" s="392"/>
      <c r="D106" s="385" t="s">
        <v>1365</v>
      </c>
      <c r="E106" s="385"/>
      <c r="F106" s="319"/>
      <c r="G106" s="196"/>
      <c r="H106" s="196"/>
    </row>
    <row r="107" spans="1:9" ht="50.1" customHeight="1">
      <c r="A107" s="28"/>
      <c r="B107" s="1" t="s">
        <v>5503</v>
      </c>
      <c r="C107" s="5" t="s">
        <v>5496</v>
      </c>
      <c r="D107" s="56" t="s">
        <v>391</v>
      </c>
      <c r="E107" s="15" t="s">
        <v>5504</v>
      </c>
      <c r="F107" s="342">
        <v>1.17</v>
      </c>
      <c r="G107" s="66" t="s">
        <v>7309</v>
      </c>
    </row>
    <row r="108" spans="1:9" ht="50.1" customHeight="1">
      <c r="A108" s="28"/>
      <c r="B108" s="1" t="s">
        <v>2617</v>
      </c>
      <c r="C108" s="5" t="s">
        <v>522</v>
      </c>
      <c r="D108" s="56" t="s">
        <v>391</v>
      </c>
      <c r="E108" s="15" t="s">
        <v>1178</v>
      </c>
      <c r="F108" s="342">
        <v>1.58</v>
      </c>
      <c r="G108" s="66" t="s">
        <v>7309</v>
      </c>
    </row>
    <row r="109" spans="1:9" ht="50.1" customHeight="1">
      <c r="A109" s="28"/>
      <c r="B109" s="1" t="s">
        <v>2618</v>
      </c>
      <c r="C109" s="5" t="s">
        <v>521</v>
      </c>
      <c r="D109" s="56" t="s">
        <v>391</v>
      </c>
      <c r="E109" s="15" t="s">
        <v>5505</v>
      </c>
      <c r="F109" s="342">
        <v>4.1900000000000004</v>
      </c>
      <c r="G109" s="66" t="s">
        <v>7309</v>
      </c>
    </row>
    <row r="110" spans="1:9" ht="50.1" customHeight="1">
      <c r="B110" s="1" t="s">
        <v>2619</v>
      </c>
      <c r="C110" s="5" t="s">
        <v>523</v>
      </c>
      <c r="D110" s="56" t="s">
        <v>391</v>
      </c>
      <c r="E110" s="15" t="s">
        <v>1180</v>
      </c>
      <c r="F110" s="342">
        <v>3.37</v>
      </c>
      <c r="G110" s="66" t="s">
        <v>7309</v>
      </c>
    </row>
    <row r="111" spans="1:9" ht="50.1" customHeight="1">
      <c r="B111" s="1" t="s">
        <v>2620</v>
      </c>
      <c r="C111" s="5" t="s">
        <v>524</v>
      </c>
      <c r="D111" s="56" t="s">
        <v>391</v>
      </c>
      <c r="E111" s="15" t="s">
        <v>1179</v>
      </c>
      <c r="F111" s="342">
        <v>3.13</v>
      </c>
      <c r="G111" s="66" t="s">
        <v>7309</v>
      </c>
    </row>
    <row r="112" spans="1:9" s="70" customFormat="1" ht="50.1" customHeight="1">
      <c r="B112" s="86" t="s">
        <v>2630</v>
      </c>
      <c r="C112" s="109" t="s">
        <v>282</v>
      </c>
      <c r="D112" s="169" t="s">
        <v>391</v>
      </c>
      <c r="E112" s="96" t="s">
        <v>1376</v>
      </c>
      <c r="F112" s="320">
        <v>9.2899999999999991</v>
      </c>
      <c r="G112" s="66" t="s">
        <v>7309</v>
      </c>
      <c r="H112" s="170"/>
      <c r="I112" s="86"/>
    </row>
    <row r="113" spans="1:9" s="70" customFormat="1" ht="50.1" customHeight="1">
      <c r="B113" s="86" t="s">
        <v>2631</v>
      </c>
      <c r="C113" s="109" t="s">
        <v>271</v>
      </c>
      <c r="D113" s="169" t="s">
        <v>391</v>
      </c>
      <c r="E113" s="96" t="s">
        <v>1184</v>
      </c>
      <c r="F113" s="320">
        <v>10.119999999999999</v>
      </c>
      <c r="G113" s="66" t="s">
        <v>7309</v>
      </c>
      <c r="H113" s="170"/>
      <c r="I113" s="86"/>
    </row>
    <row r="114" spans="1:9" s="70" customFormat="1" ht="50.1" customHeight="1">
      <c r="B114" s="86" t="s">
        <v>2632</v>
      </c>
      <c r="C114" s="109" t="s">
        <v>1931</v>
      </c>
      <c r="D114" s="169" t="s">
        <v>391</v>
      </c>
      <c r="E114" s="96" t="s">
        <v>1932</v>
      </c>
      <c r="F114" s="320">
        <v>11.98</v>
      </c>
      <c r="G114" s="66" t="s">
        <v>7309</v>
      </c>
      <c r="H114" s="170"/>
      <c r="I114" s="86"/>
    </row>
    <row r="115" spans="1:9" ht="18.75">
      <c r="A115" s="392" t="s">
        <v>2</v>
      </c>
      <c r="B115" s="392"/>
      <c r="C115" s="392"/>
      <c r="D115" s="385" t="s">
        <v>2</v>
      </c>
      <c r="E115" s="385"/>
      <c r="F115" s="321"/>
      <c r="G115" s="283"/>
      <c r="H115" s="283"/>
    </row>
    <row r="116" spans="1:9" ht="50.1" customHeight="1">
      <c r="B116" s="1" t="s">
        <v>2633</v>
      </c>
      <c r="C116" s="16" t="s">
        <v>3</v>
      </c>
      <c r="D116" s="56" t="s">
        <v>391</v>
      </c>
      <c r="E116" s="15" t="s">
        <v>6296</v>
      </c>
      <c r="F116" s="342">
        <v>14.8</v>
      </c>
      <c r="G116" s="66" t="s">
        <v>7309</v>
      </c>
    </row>
    <row r="117" spans="1:9" ht="50.1" customHeight="1">
      <c r="B117" s="1" t="s">
        <v>2634</v>
      </c>
      <c r="C117" s="16" t="s">
        <v>97</v>
      </c>
      <c r="D117" s="56" t="s">
        <v>391</v>
      </c>
      <c r="E117" s="15" t="s">
        <v>6297</v>
      </c>
      <c r="F117" s="342">
        <v>16.66</v>
      </c>
      <c r="G117" s="66" t="s">
        <v>7309</v>
      </c>
    </row>
    <row r="118" spans="1:9" ht="50.1" customHeight="1">
      <c r="B118" s="1" t="s">
        <v>2635</v>
      </c>
      <c r="C118" s="16" t="s">
        <v>4</v>
      </c>
      <c r="D118" s="56" t="s">
        <v>391</v>
      </c>
      <c r="E118" s="18" t="s">
        <v>6298</v>
      </c>
      <c r="F118" s="342">
        <v>84.24</v>
      </c>
      <c r="G118" s="66" t="s">
        <v>7309</v>
      </c>
    </row>
    <row r="119" spans="1:9" ht="50.1" customHeight="1">
      <c r="B119" s="1" t="s">
        <v>2636</v>
      </c>
      <c r="C119" s="16" t="s">
        <v>1645</v>
      </c>
      <c r="D119" s="19" t="s">
        <v>190</v>
      </c>
      <c r="E119" s="15" t="s">
        <v>1646</v>
      </c>
      <c r="F119" s="342">
        <v>29.06</v>
      </c>
      <c r="G119" s="66" t="s">
        <v>7309</v>
      </c>
    </row>
    <row r="120" spans="1:9" ht="50.1" customHeight="1">
      <c r="B120" s="1" t="s">
        <v>2637</v>
      </c>
      <c r="C120" s="16" t="s">
        <v>601</v>
      </c>
      <c r="D120" s="19" t="s">
        <v>190</v>
      </c>
      <c r="E120" s="15" t="s">
        <v>602</v>
      </c>
      <c r="F120" s="342">
        <v>38.24</v>
      </c>
      <c r="G120" s="66" t="s">
        <v>7309</v>
      </c>
      <c r="H120" s="44" t="str">
        <f>IFERROR(HYPERLINK(VLOOKUP(C120,'BT ART'!A:N,10,FALSE),"Ficha Técnica"),"")</f>
        <v>Ficha Técnica</v>
      </c>
    </row>
    <row r="121" spans="1:9" ht="50.1" customHeight="1">
      <c r="B121" s="1" t="s">
        <v>2638</v>
      </c>
      <c r="C121" s="16" t="s">
        <v>607</v>
      </c>
      <c r="D121" s="19" t="s">
        <v>190</v>
      </c>
      <c r="E121" s="15" t="s">
        <v>603</v>
      </c>
      <c r="F121" s="342">
        <v>86</v>
      </c>
      <c r="G121" s="66" t="s">
        <v>7309</v>
      </c>
      <c r="H121" s="44" t="str">
        <f>IFERROR(HYPERLINK(VLOOKUP(C121,'BT ART'!A:N,10,FALSE),"Ficha Técnica"),"")</f>
        <v>Ficha Técnica</v>
      </c>
    </row>
    <row r="122" spans="1:9" ht="18.75">
      <c r="A122" s="392" t="s">
        <v>3798</v>
      </c>
      <c r="B122" s="392"/>
      <c r="C122" s="392"/>
      <c r="D122" s="385" t="s">
        <v>3798</v>
      </c>
      <c r="E122" s="385"/>
      <c r="F122" s="319"/>
      <c r="G122" s="193"/>
      <c r="H122" s="196"/>
    </row>
    <row r="123" spans="1:9" ht="60" customHeight="1">
      <c r="B123" s="1" t="s">
        <v>3800</v>
      </c>
      <c r="C123" s="16" t="s">
        <v>3799</v>
      </c>
      <c r="D123" s="19" t="s">
        <v>391</v>
      </c>
      <c r="E123" s="15" t="s">
        <v>3831</v>
      </c>
      <c r="F123" s="342">
        <v>100.9</v>
      </c>
      <c r="G123" s="66" t="s">
        <v>7309</v>
      </c>
      <c r="H123" s="44" t="str">
        <f>IFERROR(HYPERLINK(VLOOKUP(C123,'BT ART'!A:N,10,FALSE),"Ficha Técnica"),"")</f>
        <v>Ficha Técnica</v>
      </c>
    </row>
    <row r="124" spans="1:9" ht="18.75">
      <c r="A124" s="392" t="s">
        <v>4340</v>
      </c>
      <c r="B124" s="392"/>
      <c r="C124" s="392"/>
      <c r="D124" s="385" t="s">
        <v>4340</v>
      </c>
      <c r="E124" s="385"/>
      <c r="F124" s="319"/>
      <c r="G124" s="193"/>
      <c r="H124" s="196"/>
    </row>
    <row r="125" spans="1:9" s="70" customFormat="1" ht="50.1" customHeight="1">
      <c r="B125" s="86" t="s">
        <v>2647</v>
      </c>
      <c r="C125" s="36" t="s">
        <v>300</v>
      </c>
      <c r="D125" s="169" t="s">
        <v>391</v>
      </c>
      <c r="E125" s="96" t="s">
        <v>1206</v>
      </c>
      <c r="F125" s="320">
        <v>12.92</v>
      </c>
      <c r="G125" s="66" t="s">
        <v>7309</v>
      </c>
      <c r="H125" s="170"/>
      <c r="I125" s="86"/>
    </row>
    <row r="126" spans="1:9" s="70" customFormat="1" ht="50.1" customHeight="1">
      <c r="B126" s="86" t="s">
        <v>6821</v>
      </c>
      <c r="C126" s="36" t="s">
        <v>6820</v>
      </c>
      <c r="D126" s="169" t="s">
        <v>391</v>
      </c>
      <c r="E126" s="96" t="s">
        <v>6822</v>
      </c>
      <c r="F126" s="320">
        <v>4.05</v>
      </c>
      <c r="G126" s="66" t="s">
        <v>7309</v>
      </c>
      <c r="H126" s="170"/>
      <c r="I126" s="86"/>
    </row>
    <row r="127" spans="1:9" s="70" customFormat="1" ht="50.1" customHeight="1">
      <c r="B127" s="86" t="s">
        <v>6818</v>
      </c>
      <c r="C127" s="36" t="s">
        <v>6817</v>
      </c>
      <c r="D127" s="169" t="s">
        <v>391</v>
      </c>
      <c r="E127" s="96" t="s">
        <v>6819</v>
      </c>
      <c r="F127" s="320">
        <v>4.05</v>
      </c>
      <c r="G127" s="66" t="s">
        <v>7309</v>
      </c>
      <c r="H127" s="170"/>
      <c r="I127" s="86"/>
    </row>
    <row r="128" spans="1:9" s="70" customFormat="1" ht="50.1" customHeight="1">
      <c r="B128" s="86" t="s">
        <v>3641</v>
      </c>
      <c r="C128" s="36" t="s">
        <v>2204</v>
      </c>
      <c r="D128" s="169" t="s">
        <v>391</v>
      </c>
      <c r="E128" s="96" t="s">
        <v>3623</v>
      </c>
      <c r="F128" s="320">
        <v>6.17</v>
      </c>
      <c r="G128" s="66" t="s">
        <v>7309</v>
      </c>
      <c r="H128" s="170"/>
      <c r="I128" s="86"/>
    </row>
    <row r="129" spans="1:9" s="70" customFormat="1" ht="50.1" customHeight="1">
      <c r="B129" s="86" t="s">
        <v>2648</v>
      </c>
      <c r="C129" s="36" t="s">
        <v>7265</v>
      </c>
      <c r="D129" s="169" t="s">
        <v>391</v>
      </c>
      <c r="E129" s="96" t="s">
        <v>2088</v>
      </c>
      <c r="F129" s="320">
        <v>9.36</v>
      </c>
      <c r="G129" s="66" t="s">
        <v>7309</v>
      </c>
      <c r="H129" s="170"/>
      <c r="I129" s="86"/>
    </row>
    <row r="130" spans="1:9" s="70" customFormat="1" ht="50.1" customHeight="1">
      <c r="B130" s="86" t="s">
        <v>4162</v>
      </c>
      <c r="C130" s="36" t="s">
        <v>4161</v>
      </c>
      <c r="D130" s="169" t="s">
        <v>391</v>
      </c>
      <c r="E130" s="96" t="s">
        <v>4163</v>
      </c>
      <c r="F130" s="320">
        <v>10.01</v>
      </c>
      <c r="G130" s="66" t="s">
        <v>7309</v>
      </c>
      <c r="H130" s="170"/>
      <c r="I130" s="86"/>
    </row>
    <row r="131" spans="1:9" s="70" customFormat="1" ht="50.1" customHeight="1">
      <c r="B131" s="86" t="s">
        <v>2649</v>
      </c>
      <c r="C131" s="36" t="s">
        <v>7266</v>
      </c>
      <c r="D131" s="169" t="s">
        <v>391</v>
      </c>
      <c r="E131" s="96" t="s">
        <v>2086</v>
      </c>
      <c r="F131" s="320">
        <v>9.92</v>
      </c>
      <c r="G131" s="66" t="s">
        <v>7309</v>
      </c>
      <c r="H131" s="170"/>
      <c r="I131" s="86"/>
    </row>
    <row r="132" spans="1:9" s="70" customFormat="1" ht="50.1" customHeight="1">
      <c r="B132" s="86" t="s">
        <v>2650</v>
      </c>
      <c r="C132" s="36" t="s">
        <v>45</v>
      </c>
      <c r="D132" s="169" t="s">
        <v>391</v>
      </c>
      <c r="E132" s="96" t="s">
        <v>2087</v>
      </c>
      <c r="F132" s="320">
        <v>16.47</v>
      </c>
      <c r="G132" s="66" t="s">
        <v>7309</v>
      </c>
      <c r="H132" s="170"/>
      <c r="I132" s="86"/>
    </row>
    <row r="133" spans="1:9" s="70" customFormat="1" ht="50.1" customHeight="1">
      <c r="A133" s="98"/>
      <c r="B133" s="86" t="s">
        <v>2651</v>
      </c>
      <c r="C133" s="36" t="s">
        <v>478</v>
      </c>
      <c r="D133" s="169" t="s">
        <v>391</v>
      </c>
      <c r="E133" s="96" t="s">
        <v>2089</v>
      </c>
      <c r="F133" s="320">
        <v>7.49</v>
      </c>
      <c r="G133" s="66" t="s">
        <v>7309</v>
      </c>
      <c r="H133" s="170"/>
      <c r="I133" s="86"/>
    </row>
    <row r="134" spans="1:9" ht="18.75">
      <c r="A134" s="392" t="s">
        <v>4338</v>
      </c>
      <c r="B134" s="392"/>
      <c r="C134" s="392"/>
      <c r="D134" s="385" t="s">
        <v>4338</v>
      </c>
      <c r="E134" s="385"/>
      <c r="F134" s="319"/>
      <c r="G134" s="193"/>
      <c r="H134" s="196"/>
    </row>
    <row r="135" spans="1:9" s="70" customFormat="1" ht="50.1" customHeight="1">
      <c r="A135" s="98"/>
      <c r="B135" s="86" t="s">
        <v>2652</v>
      </c>
      <c r="C135" s="36" t="s">
        <v>2008</v>
      </c>
      <c r="D135" s="169" t="s">
        <v>1157</v>
      </c>
      <c r="E135" s="96" t="s">
        <v>4635</v>
      </c>
      <c r="F135" s="320">
        <v>32.369999999999997</v>
      </c>
      <c r="G135" s="66" t="s">
        <v>7309</v>
      </c>
      <c r="H135" s="170"/>
      <c r="I135" s="86"/>
    </row>
    <row r="136" spans="1:9" s="70" customFormat="1" ht="50.1" customHeight="1">
      <c r="A136" s="98"/>
      <c r="B136" s="86" t="s">
        <v>2653</v>
      </c>
      <c r="C136" s="36" t="s">
        <v>2009</v>
      </c>
      <c r="D136" s="169" t="s">
        <v>1157</v>
      </c>
      <c r="E136" s="96" t="s">
        <v>4636</v>
      </c>
      <c r="F136" s="320">
        <v>23.14</v>
      </c>
      <c r="G136" s="66" t="s">
        <v>7309</v>
      </c>
      <c r="H136" s="170"/>
      <c r="I136" s="86"/>
    </row>
    <row r="137" spans="1:9" s="70" customFormat="1" ht="50.1" customHeight="1">
      <c r="A137" s="98"/>
      <c r="B137" s="86" t="s">
        <v>3642</v>
      </c>
      <c r="C137" s="36" t="s">
        <v>2128</v>
      </c>
      <c r="D137" s="169" t="s">
        <v>3643</v>
      </c>
      <c r="E137" s="96" t="s">
        <v>2129</v>
      </c>
      <c r="F137" s="320">
        <v>127.92</v>
      </c>
      <c r="G137" s="66" t="s">
        <v>7309</v>
      </c>
      <c r="H137" s="170"/>
      <c r="I137" s="86"/>
    </row>
    <row r="138" spans="1:9" ht="18.75">
      <c r="A138" s="392" t="s">
        <v>4339</v>
      </c>
      <c r="B138" s="392"/>
      <c r="C138" s="392"/>
      <c r="D138" s="385" t="s">
        <v>4339</v>
      </c>
      <c r="E138" s="385"/>
      <c r="F138" s="319"/>
      <c r="G138" s="193"/>
      <c r="H138" s="196"/>
    </row>
    <row r="139" spans="1:9" s="98" customFormat="1" ht="39.950000000000003" customHeight="1">
      <c r="A139" s="70"/>
      <c r="B139" s="86" t="s">
        <v>2556</v>
      </c>
      <c r="C139" s="36" t="s">
        <v>1464</v>
      </c>
      <c r="D139" s="169" t="s">
        <v>391</v>
      </c>
      <c r="E139" s="96" t="s">
        <v>1465</v>
      </c>
      <c r="F139" s="320">
        <v>3.37</v>
      </c>
      <c r="G139" s="66" t="s">
        <v>7309</v>
      </c>
      <c r="H139" s="170"/>
      <c r="I139" s="86"/>
    </row>
    <row r="140" spans="1:9" s="98" customFormat="1" ht="39.950000000000003" customHeight="1">
      <c r="A140" s="70"/>
      <c r="B140" s="86" t="s">
        <v>2557</v>
      </c>
      <c r="C140" s="36" t="s">
        <v>1154</v>
      </c>
      <c r="D140" s="169" t="s">
        <v>391</v>
      </c>
      <c r="E140" s="96" t="s">
        <v>947</v>
      </c>
      <c r="F140" s="320">
        <v>3.56</v>
      </c>
      <c r="G140" s="66" t="s">
        <v>7309</v>
      </c>
      <c r="H140" s="170"/>
      <c r="I140" s="86"/>
    </row>
    <row r="141" spans="1:9" s="70" customFormat="1" ht="39.950000000000003" customHeight="1">
      <c r="A141" s="291"/>
      <c r="B141" s="86" t="s">
        <v>5163</v>
      </c>
      <c r="C141" s="36" t="s">
        <v>5162</v>
      </c>
      <c r="D141" s="169" t="s">
        <v>391</v>
      </c>
      <c r="E141" s="282" t="s">
        <v>5162</v>
      </c>
      <c r="F141" s="320">
        <v>5.0599999999999996</v>
      </c>
      <c r="G141" s="66" t="s">
        <v>7309</v>
      </c>
      <c r="H141" s="170"/>
      <c r="I141" s="86"/>
    </row>
    <row r="142" spans="1:9" s="70" customFormat="1" ht="50.1" customHeight="1">
      <c r="B142" s="86" t="s">
        <v>2639</v>
      </c>
      <c r="C142" s="36" t="s">
        <v>343</v>
      </c>
      <c r="D142" s="169" t="s">
        <v>391</v>
      </c>
      <c r="E142" s="96" t="s">
        <v>6299</v>
      </c>
      <c r="F142" s="320">
        <v>15.73</v>
      </c>
      <c r="G142" s="66" t="s">
        <v>7309</v>
      </c>
      <c r="H142" s="170"/>
      <c r="I142" s="86"/>
    </row>
    <row r="143" spans="1:9" s="70" customFormat="1" ht="50.1" customHeight="1">
      <c r="B143" s="86" t="s">
        <v>2654</v>
      </c>
      <c r="C143" s="36" t="s">
        <v>23</v>
      </c>
      <c r="D143" s="95" t="s">
        <v>190</v>
      </c>
      <c r="E143" s="96" t="s">
        <v>6300</v>
      </c>
      <c r="F143" s="320">
        <v>29.84</v>
      </c>
      <c r="G143" s="66" t="s">
        <v>7309</v>
      </c>
      <c r="H143" s="97" t="str">
        <f>IFERROR(HYPERLINK(VLOOKUP(C143,'BT ART'!A:N,10,FALSE),"Ficha Técnica"),"")</f>
        <v>Ficha Técnica</v>
      </c>
      <c r="I143" s="86"/>
    </row>
    <row r="144" spans="1:9" s="70" customFormat="1" ht="50.1" customHeight="1">
      <c r="B144" s="86" t="s">
        <v>2655</v>
      </c>
      <c r="C144" s="36" t="s">
        <v>24</v>
      </c>
      <c r="D144" s="95" t="s">
        <v>190</v>
      </c>
      <c r="E144" s="96" t="s">
        <v>422</v>
      </c>
      <c r="F144" s="320">
        <v>17.55</v>
      </c>
      <c r="G144" s="66" t="s">
        <v>7309</v>
      </c>
      <c r="H144" s="97" t="str">
        <f>IFERROR(HYPERLINK(VLOOKUP(C144,'BT ART'!A:N,10,FALSE),"Ficha Técnica"),"")</f>
        <v>Ficha Técnica</v>
      </c>
      <c r="I144" s="86"/>
    </row>
    <row r="145" spans="2:9" s="70" customFormat="1" ht="50.1" customHeight="1">
      <c r="B145" s="86" t="s">
        <v>5363</v>
      </c>
      <c r="C145" s="251" t="s">
        <v>5362</v>
      </c>
      <c r="D145" s="95" t="s">
        <v>190</v>
      </c>
      <c r="E145" s="96" t="s">
        <v>1204</v>
      </c>
      <c r="F145" s="320">
        <v>14.86</v>
      </c>
      <c r="G145" s="66" t="s">
        <v>7309</v>
      </c>
      <c r="H145" s="277" t="str">
        <f>IFERROR(HYPERLINK(VLOOKUP(C145,'BT ART'!A:N,10,FALSE),"Ficha Técnica"),"")</f>
        <v>Ficha Técnica</v>
      </c>
      <c r="I145" s="86"/>
    </row>
    <row r="146" spans="2:9" s="70" customFormat="1" ht="50.1" customHeight="1">
      <c r="B146" s="86" t="s">
        <v>2657</v>
      </c>
      <c r="C146" s="251" t="s">
        <v>918</v>
      </c>
      <c r="D146" s="95" t="s">
        <v>190</v>
      </c>
      <c r="E146" s="96" t="s">
        <v>1204</v>
      </c>
      <c r="F146" s="320">
        <v>12.75</v>
      </c>
      <c r="G146" s="66" t="s">
        <v>7309</v>
      </c>
      <c r="H146" s="97" t="str">
        <f>IFERROR(HYPERLINK(VLOOKUP(C146,'BT ART'!A:N,10,FALSE),"Ficha Técnica"),"")</f>
        <v>Ficha Técnica</v>
      </c>
      <c r="I146" s="86"/>
    </row>
    <row r="147" spans="2:9" s="70" customFormat="1" ht="50.1" customHeight="1">
      <c r="B147" s="86" t="s">
        <v>5539</v>
      </c>
      <c r="C147" s="250" t="s">
        <v>5538</v>
      </c>
      <c r="D147" s="95" t="s">
        <v>190</v>
      </c>
      <c r="E147" s="96" t="s">
        <v>5540</v>
      </c>
      <c r="F147" s="320">
        <v>17.55</v>
      </c>
      <c r="G147" s="66" t="s">
        <v>7309</v>
      </c>
      <c r="H147" s="277" t="str">
        <f>IFERROR(HYPERLINK(VLOOKUP(C147,'BT ART'!A:N,10,FALSE),"Ficha Técnica"),"")</f>
        <v>Ficha Técnica</v>
      </c>
      <c r="I147" s="86"/>
    </row>
    <row r="148" spans="2:9" s="70" customFormat="1" ht="60" customHeight="1">
      <c r="B148" s="86" t="s">
        <v>2656</v>
      </c>
      <c r="C148" s="250" t="s">
        <v>958</v>
      </c>
      <c r="D148" s="95" t="s">
        <v>190</v>
      </c>
      <c r="E148" s="96" t="s">
        <v>1081</v>
      </c>
      <c r="F148" s="320">
        <v>5.0999999999999996</v>
      </c>
      <c r="G148" s="66" t="s">
        <v>7309</v>
      </c>
      <c r="H148" s="97" t="str">
        <f>IFERROR(HYPERLINK(VLOOKUP(C148,'BT ART'!A:N,10,FALSE),"Ficha Técnica"),"")</f>
        <v>Ficha Técnica</v>
      </c>
      <c r="I148" s="86"/>
    </row>
    <row r="149" spans="2:9" s="70" customFormat="1" ht="50.1" customHeight="1">
      <c r="B149" s="86" t="s">
        <v>6919</v>
      </c>
      <c r="C149" s="250" t="s">
        <v>6918</v>
      </c>
      <c r="D149" s="95" t="s">
        <v>391</v>
      </c>
      <c r="E149" s="96" t="s">
        <v>7232</v>
      </c>
      <c r="F149" s="320">
        <v>3</v>
      </c>
      <c r="G149" s="66" t="s">
        <v>7309</v>
      </c>
      <c r="H149" s="97" t="str">
        <f>IFERROR(HYPERLINK(VLOOKUP(C149,'BT ART'!A:N,10,FALSE),"Ficha Técnica"),"")</f>
        <v>Ficha Técnica</v>
      </c>
      <c r="I149" s="86"/>
    </row>
    <row r="150" spans="2:9" s="70" customFormat="1" ht="60" customHeight="1">
      <c r="B150" s="86" t="s">
        <v>4429</v>
      </c>
      <c r="C150" s="250" t="s">
        <v>4426</v>
      </c>
      <c r="D150" s="95" t="s">
        <v>190</v>
      </c>
      <c r="E150" s="96" t="s">
        <v>4430</v>
      </c>
      <c r="F150" s="320">
        <v>29.74</v>
      </c>
      <c r="G150" s="66" t="s">
        <v>7309</v>
      </c>
      <c r="H150" s="277" t="str">
        <f>IFERROR(HYPERLINK(VLOOKUP(C150,'BT ART'!A:N,10,FALSE),"Ficha Técnica"),"")</f>
        <v>Ficha Técnica</v>
      </c>
      <c r="I150" s="86"/>
    </row>
    <row r="151" spans="2:9" s="70" customFormat="1" ht="50.1" customHeight="1">
      <c r="B151" s="86" t="s">
        <v>2662</v>
      </c>
      <c r="C151" s="250" t="s">
        <v>31</v>
      </c>
      <c r="D151" s="95" t="s">
        <v>190</v>
      </c>
      <c r="E151" s="96" t="s">
        <v>1199</v>
      </c>
      <c r="F151" s="320">
        <v>31.82</v>
      </c>
      <c r="G151" s="66" t="s">
        <v>7309</v>
      </c>
      <c r="H151" s="97" t="str">
        <f>IFERROR(HYPERLINK(VLOOKUP(C151,'BT ART'!A:N,10,FALSE),"Ficha Técnica"),"")</f>
        <v>Ficha Técnica</v>
      </c>
      <c r="I151" s="86"/>
    </row>
    <row r="152" spans="2:9" s="70" customFormat="1" ht="50.1" customHeight="1">
      <c r="B152" s="86" t="s">
        <v>2663</v>
      </c>
      <c r="C152" s="250" t="s">
        <v>32</v>
      </c>
      <c r="D152" s="95" t="s">
        <v>190</v>
      </c>
      <c r="E152" s="96" t="s">
        <v>6302</v>
      </c>
      <c r="F152" s="320">
        <v>31.86</v>
      </c>
      <c r="G152" s="66" t="s">
        <v>7309</v>
      </c>
      <c r="H152" s="97" t="str">
        <f>IFERROR(HYPERLINK(VLOOKUP(C152,'BT ART'!A:N,10,FALSE),"Ficha Técnica"),"")</f>
        <v>Ficha Técnica</v>
      </c>
      <c r="I152" s="86"/>
    </row>
    <row r="153" spans="2:9" s="70" customFormat="1" ht="50.1" customHeight="1">
      <c r="B153" s="86" t="s">
        <v>2664</v>
      </c>
      <c r="C153" s="250" t="s">
        <v>33</v>
      </c>
      <c r="D153" s="95" t="s">
        <v>190</v>
      </c>
      <c r="E153" s="96" t="s">
        <v>2027</v>
      </c>
      <c r="F153" s="320">
        <v>31.86</v>
      </c>
      <c r="G153" s="66" t="s">
        <v>7309</v>
      </c>
      <c r="H153" s="97" t="str">
        <f>IFERROR(HYPERLINK(VLOOKUP(C153,'BT ART'!A:N,10,FALSE),"Ficha Técnica"),"")</f>
        <v>Ficha Técnica</v>
      </c>
      <c r="I153" s="86"/>
    </row>
    <row r="154" spans="2:9" s="70" customFormat="1" ht="50.1" customHeight="1">
      <c r="B154" s="86" t="s">
        <v>4432</v>
      </c>
      <c r="C154" s="250" t="s">
        <v>4431</v>
      </c>
      <c r="D154" s="95" t="s">
        <v>190</v>
      </c>
      <c r="E154" s="96" t="s">
        <v>4433</v>
      </c>
      <c r="F154" s="320">
        <v>25.49</v>
      </c>
      <c r="G154" s="66" t="s">
        <v>7309</v>
      </c>
      <c r="H154" s="97" t="str">
        <f>IFERROR(HYPERLINK(VLOOKUP(C154,'BT ART'!A:N,10,FALSE),"Ficha Técnica"),"")</f>
        <v>Ficha Técnica</v>
      </c>
      <c r="I154" s="86"/>
    </row>
    <row r="155" spans="2:9" s="70" customFormat="1" ht="50.1" customHeight="1">
      <c r="B155" s="86" t="s">
        <v>2665</v>
      </c>
      <c r="C155" s="36" t="s">
        <v>94</v>
      </c>
      <c r="D155" s="95" t="s">
        <v>190</v>
      </c>
      <c r="E155" s="96" t="s">
        <v>2026</v>
      </c>
      <c r="F155" s="320">
        <v>59.67</v>
      </c>
      <c r="G155" s="66" t="s">
        <v>7309</v>
      </c>
      <c r="H155" s="97" t="str">
        <f>IFERROR(HYPERLINK(VLOOKUP(C155,'BT ART'!A:N,10,FALSE),"Ficha Técnica"),"")</f>
        <v>Ficha Técnica</v>
      </c>
      <c r="I155" s="86"/>
    </row>
    <row r="156" spans="2:9" s="70" customFormat="1" ht="50.1" customHeight="1">
      <c r="B156" s="86" t="s">
        <v>2658</v>
      </c>
      <c r="C156" s="250" t="s">
        <v>1175</v>
      </c>
      <c r="D156" s="95" t="s">
        <v>190</v>
      </c>
      <c r="E156" s="96" t="s">
        <v>6301</v>
      </c>
      <c r="F156" s="320">
        <v>14.87</v>
      </c>
      <c r="G156" s="66" t="s">
        <v>7309</v>
      </c>
      <c r="H156" s="97" t="str">
        <f>IFERROR(HYPERLINK(VLOOKUP(C156,'BT ART'!A:N,10,FALSE),"Ficha Técnica"),"")</f>
        <v>Ficha Técnica</v>
      </c>
      <c r="I156" s="86"/>
    </row>
    <row r="157" spans="2:9" s="70" customFormat="1" ht="50.1" customHeight="1">
      <c r="B157" s="86" t="s">
        <v>2659</v>
      </c>
      <c r="C157" s="250" t="s">
        <v>959</v>
      </c>
      <c r="D157" s="95" t="s">
        <v>190</v>
      </c>
      <c r="E157" s="96" t="s">
        <v>1221</v>
      </c>
      <c r="F157" s="320">
        <v>16.690000000000001</v>
      </c>
      <c r="G157" s="66" t="s">
        <v>7309</v>
      </c>
      <c r="H157" s="97" t="str">
        <f>IFERROR(HYPERLINK(VLOOKUP(C157,'BT ART'!A:N,10,FALSE),"Ficha Técnica"),"")</f>
        <v>Ficha Técnica</v>
      </c>
      <c r="I157" s="86"/>
    </row>
    <row r="158" spans="2:9" s="70" customFormat="1" ht="50.1" customHeight="1">
      <c r="B158" s="86" t="s">
        <v>2660</v>
      </c>
      <c r="C158" s="251" t="s">
        <v>1958</v>
      </c>
      <c r="D158" s="95" t="s">
        <v>190</v>
      </c>
      <c r="E158" s="96" t="s">
        <v>2029</v>
      </c>
      <c r="F158" s="320">
        <v>15.8</v>
      </c>
      <c r="G158" s="66" t="s">
        <v>7309</v>
      </c>
      <c r="H158" s="97" t="str">
        <f>IFERROR(HYPERLINK(VLOOKUP(C158,'BT ART'!A:N,10,FALSE),"Ficha Técnica"),"")</f>
        <v>Ficha Técnica</v>
      </c>
      <c r="I158" s="86"/>
    </row>
    <row r="159" spans="2:9" s="70" customFormat="1" ht="50.1" customHeight="1">
      <c r="B159" s="86" t="s">
        <v>2661</v>
      </c>
      <c r="C159" s="251" t="s">
        <v>917</v>
      </c>
      <c r="D159" s="95" t="s">
        <v>190</v>
      </c>
      <c r="E159" s="96" t="s">
        <v>1224</v>
      </c>
      <c r="F159" s="320">
        <v>32.47</v>
      </c>
      <c r="G159" s="66" t="s">
        <v>7309</v>
      </c>
      <c r="H159" s="97" t="str">
        <f>IFERROR(HYPERLINK(VLOOKUP(C159,'BT ART'!A:N,10,FALSE),"Ficha Técnica"),"")</f>
        <v>Ficha Técnica</v>
      </c>
      <c r="I159" s="86"/>
    </row>
    <row r="160" spans="2:9" s="70" customFormat="1" ht="50.1" customHeight="1">
      <c r="B160" s="86" t="s">
        <v>2666</v>
      </c>
      <c r="C160" s="133" t="s">
        <v>53</v>
      </c>
      <c r="D160" s="95" t="s">
        <v>190</v>
      </c>
      <c r="E160" s="96" t="s">
        <v>6303</v>
      </c>
      <c r="F160" s="320">
        <v>169.88</v>
      </c>
      <c r="G160" s="66" t="s">
        <v>7309</v>
      </c>
      <c r="H160" s="97" t="str">
        <f>IFERROR(HYPERLINK(VLOOKUP(C160,'BT ART'!A:N,10,FALSE),"Ficha Técnica"),"")</f>
        <v>Ficha Técnica</v>
      </c>
      <c r="I160" s="86"/>
    </row>
    <row r="161" spans="1:9" s="70" customFormat="1" ht="50.1" customHeight="1">
      <c r="B161" s="86" t="s">
        <v>2667</v>
      </c>
      <c r="C161" s="133" t="s">
        <v>54</v>
      </c>
      <c r="D161" s="95" t="s">
        <v>190</v>
      </c>
      <c r="E161" s="96" t="s">
        <v>420</v>
      </c>
      <c r="F161" s="320">
        <v>169.88</v>
      </c>
      <c r="G161" s="66" t="s">
        <v>7309</v>
      </c>
      <c r="H161" s="97" t="str">
        <f>IFERROR(HYPERLINK(VLOOKUP(C161,'BT ART'!A:N,10,FALSE),"Ficha Técnica"),"")</f>
        <v>Ficha Técnica</v>
      </c>
      <c r="I161" s="86"/>
    </row>
    <row r="162" spans="1:9" s="70" customFormat="1" ht="50.1" customHeight="1">
      <c r="B162" s="86" t="s">
        <v>2668</v>
      </c>
      <c r="C162" s="250" t="s">
        <v>26</v>
      </c>
      <c r="D162" s="95" t="s">
        <v>190</v>
      </c>
      <c r="E162" s="96" t="s">
        <v>5224</v>
      </c>
      <c r="F162" s="320">
        <v>46.73</v>
      </c>
      <c r="G162" s="66" t="s">
        <v>7309</v>
      </c>
      <c r="H162" s="97" t="str">
        <f>IFERROR(HYPERLINK(VLOOKUP(C162,'BT ART'!A:N,10,FALSE),"Ficha Técnica"),"")</f>
        <v>Ficha Técnica</v>
      </c>
      <c r="I162" s="86"/>
    </row>
    <row r="163" spans="1:9" s="70" customFormat="1" ht="50.1" customHeight="1">
      <c r="B163" s="86" t="s">
        <v>2669</v>
      </c>
      <c r="C163" s="250" t="s">
        <v>81</v>
      </c>
      <c r="D163" s="95" t="s">
        <v>190</v>
      </c>
      <c r="E163" s="96" t="s">
        <v>419</v>
      </c>
      <c r="F163" s="320">
        <v>46.73</v>
      </c>
      <c r="G163" s="66" t="s">
        <v>7309</v>
      </c>
      <c r="H163" s="97" t="str">
        <f>IFERROR(HYPERLINK(VLOOKUP(C163,'BT ART'!A:N,10,FALSE),"Ficha Técnica"),"")</f>
        <v>Ficha Técnica</v>
      </c>
      <c r="I163" s="86"/>
    </row>
    <row r="164" spans="1:9" s="70" customFormat="1" ht="50.1" customHeight="1">
      <c r="B164" s="86" t="s">
        <v>2670</v>
      </c>
      <c r="C164" s="250" t="s">
        <v>27</v>
      </c>
      <c r="D164" s="95" t="s">
        <v>190</v>
      </c>
      <c r="E164" s="96" t="s">
        <v>4487</v>
      </c>
      <c r="F164" s="320">
        <v>23.36</v>
      </c>
      <c r="G164" s="66" t="s">
        <v>7309</v>
      </c>
      <c r="H164" s="97" t="str">
        <f>IFERROR(HYPERLINK(VLOOKUP(C164,'BT ART'!A:N,10,FALSE),"Ficha Técnica"),"")</f>
        <v>Ficha Técnica</v>
      </c>
      <c r="I164" s="86"/>
    </row>
    <row r="165" spans="1:9" s="70" customFormat="1" ht="50.1" customHeight="1">
      <c r="B165" s="86" t="s">
        <v>2671</v>
      </c>
      <c r="C165" s="109" t="s">
        <v>309</v>
      </c>
      <c r="D165" s="95" t="s">
        <v>190</v>
      </c>
      <c r="E165" s="96" t="s">
        <v>2025</v>
      </c>
      <c r="F165" s="320">
        <v>29.74</v>
      </c>
      <c r="G165" s="66" t="s">
        <v>7309</v>
      </c>
      <c r="H165" s="97" t="str">
        <f>IFERROR(HYPERLINK(VLOOKUP(C165,'BT ART'!A:N,10,FALSE),"Ficha Técnica"),"")</f>
        <v>Ficha Técnica</v>
      </c>
      <c r="I165" s="86"/>
    </row>
    <row r="166" spans="1:9" s="70" customFormat="1" ht="50.1" customHeight="1">
      <c r="B166" s="86" t="s">
        <v>2672</v>
      </c>
      <c r="C166" s="109" t="s">
        <v>310</v>
      </c>
      <c r="D166" s="95" t="s">
        <v>190</v>
      </c>
      <c r="E166" s="96" t="s">
        <v>434</v>
      </c>
      <c r="F166" s="320">
        <v>38.24</v>
      </c>
      <c r="G166" s="66" t="s">
        <v>7309</v>
      </c>
      <c r="H166" s="97" t="str">
        <f>IFERROR(HYPERLINK(VLOOKUP(C166,'BT ART'!A:N,10,FALSE),"Ficha Técnica"),"")</f>
        <v>Ficha Técnica</v>
      </c>
      <c r="I166" s="86"/>
    </row>
    <row r="167" spans="1:9" s="70" customFormat="1" ht="50.1" customHeight="1">
      <c r="B167" s="86" t="s">
        <v>2673</v>
      </c>
      <c r="C167" s="251" t="s">
        <v>916</v>
      </c>
      <c r="D167" s="95" t="s">
        <v>190</v>
      </c>
      <c r="E167" s="96" t="s">
        <v>2028</v>
      </c>
      <c r="F167" s="320">
        <v>17.2</v>
      </c>
      <c r="G167" s="66" t="s">
        <v>7309</v>
      </c>
      <c r="H167" s="97" t="str">
        <f>IFERROR(HYPERLINK(VLOOKUP(C167,'BT ART'!A:N,10,FALSE),"Ficha Técnica"),"")</f>
        <v>Ficha Técnica</v>
      </c>
      <c r="I167" s="86"/>
    </row>
    <row r="168" spans="1:9" s="70" customFormat="1" ht="50.1" customHeight="1">
      <c r="B168" s="86" t="s">
        <v>2674</v>
      </c>
      <c r="C168" s="156" t="s">
        <v>30</v>
      </c>
      <c r="D168" s="95" t="s">
        <v>190</v>
      </c>
      <c r="E168" s="96" t="s">
        <v>417</v>
      </c>
      <c r="F168" s="320">
        <v>24.57</v>
      </c>
      <c r="G168" s="66" t="s">
        <v>7309</v>
      </c>
      <c r="H168" s="97" t="str">
        <f>IFERROR(HYPERLINK(VLOOKUP(C168,'BT ART'!A:N,10,FALSE),"Ficha Técnica"),"")</f>
        <v>Ficha Técnica</v>
      </c>
      <c r="I168" s="86"/>
    </row>
    <row r="169" spans="1:9" s="70" customFormat="1" ht="50.1" customHeight="1">
      <c r="B169" s="86" t="s">
        <v>2675</v>
      </c>
      <c r="C169" s="156" t="s">
        <v>157</v>
      </c>
      <c r="D169" s="95" t="s">
        <v>190</v>
      </c>
      <c r="E169" s="96" t="s">
        <v>1198</v>
      </c>
      <c r="F169" s="320">
        <v>21.21</v>
      </c>
      <c r="G169" s="66" t="s">
        <v>7309</v>
      </c>
      <c r="H169" s="97" t="str">
        <f>IFERROR(HYPERLINK(VLOOKUP(C169,'BT ART'!A:N,10,FALSE),"Ficha Técnica"),"")</f>
        <v>Ficha Técnica</v>
      </c>
      <c r="I169" s="86"/>
    </row>
    <row r="170" spans="1:9" s="70" customFormat="1" ht="50.1" customHeight="1">
      <c r="B170" s="86" t="s">
        <v>2676</v>
      </c>
      <c r="C170" s="156" t="s">
        <v>1942</v>
      </c>
      <c r="D170" s="95" t="s">
        <v>190</v>
      </c>
      <c r="E170" s="96" t="s">
        <v>6304</v>
      </c>
      <c r="F170" s="320">
        <v>21.21</v>
      </c>
      <c r="G170" s="66" t="s">
        <v>7309</v>
      </c>
      <c r="H170" s="97" t="str">
        <f>IFERROR(HYPERLINK(VLOOKUP(C170,'BT ART'!A:N,10,FALSE),"Ficha Técnica"),"")</f>
        <v>Ficha Técnica</v>
      </c>
      <c r="I170" s="86"/>
    </row>
    <row r="171" spans="1:9" s="70" customFormat="1" ht="50.1" customHeight="1">
      <c r="B171" s="86" t="s">
        <v>5972</v>
      </c>
      <c r="C171" s="156" t="s">
        <v>5962</v>
      </c>
      <c r="D171" s="95" t="s">
        <v>190</v>
      </c>
      <c r="E171" s="96" t="s">
        <v>6543</v>
      </c>
      <c r="F171" s="320">
        <v>21.24</v>
      </c>
      <c r="G171" s="66" t="s">
        <v>7309</v>
      </c>
      <c r="H171" s="97" t="str">
        <f>IFERROR(HYPERLINK(VLOOKUP(C171,'BT ART'!A:N,10,FALSE),"Ficha Técnica"),"")</f>
        <v>Ficha Técnica</v>
      </c>
      <c r="I171" s="86"/>
    </row>
    <row r="172" spans="1:9" s="70" customFormat="1" ht="50.1" customHeight="1">
      <c r="B172" s="86" t="s">
        <v>2677</v>
      </c>
      <c r="C172" s="251" t="s">
        <v>913</v>
      </c>
      <c r="D172" s="95" t="s">
        <v>190</v>
      </c>
      <c r="E172" s="96" t="s">
        <v>604</v>
      </c>
      <c r="F172" s="320">
        <v>42.76</v>
      </c>
      <c r="G172" s="66" t="s">
        <v>7309</v>
      </c>
      <c r="H172" s="97" t="str">
        <f>IFERROR(HYPERLINK(VLOOKUP(C172,'BT ART'!A:N,10,FALSE),"Ficha Técnica"),"")</f>
        <v>Ficha Técnica</v>
      </c>
      <c r="I172" s="86"/>
    </row>
    <row r="173" spans="1:9" s="70" customFormat="1" ht="50.1" customHeight="1">
      <c r="B173" s="86" t="s">
        <v>2678</v>
      </c>
      <c r="C173" s="251" t="s">
        <v>1949</v>
      </c>
      <c r="D173" s="95" t="s">
        <v>190</v>
      </c>
      <c r="E173" s="96" t="s">
        <v>1950</v>
      </c>
      <c r="F173" s="320">
        <v>14.04</v>
      </c>
      <c r="G173" s="66" t="s">
        <v>7309</v>
      </c>
      <c r="H173" s="97" t="str">
        <f>IFERROR(HYPERLINK(VLOOKUP(C173,'BT ART'!A:N,10,FALSE),"Ficha Técnica"),"")</f>
        <v>Ficha Técnica</v>
      </c>
      <c r="I173" s="86"/>
    </row>
    <row r="174" spans="1:9" s="70" customFormat="1" ht="50.1" customHeight="1">
      <c r="B174" s="86" t="s">
        <v>2679</v>
      </c>
      <c r="C174" s="251" t="s">
        <v>915</v>
      </c>
      <c r="D174" s="95" t="s">
        <v>190</v>
      </c>
      <c r="E174" s="96" t="s">
        <v>1648</v>
      </c>
      <c r="F174" s="320">
        <v>14.87</v>
      </c>
      <c r="G174" s="66" t="s">
        <v>7309</v>
      </c>
      <c r="H174" s="97" t="str">
        <f>IFERROR(HYPERLINK(VLOOKUP(C174,'BT ART'!A:N,10,FALSE),"Ficha Técnica"),"")</f>
        <v>Ficha Técnica</v>
      </c>
      <c r="I174" s="86"/>
    </row>
    <row r="175" spans="1:9" s="70" customFormat="1" ht="50.1" customHeight="1">
      <c r="B175" s="86" t="s">
        <v>2680</v>
      </c>
      <c r="C175" s="251" t="s">
        <v>914</v>
      </c>
      <c r="D175" s="95" t="s">
        <v>190</v>
      </c>
      <c r="E175" s="96" t="s">
        <v>605</v>
      </c>
      <c r="F175" s="320">
        <v>47.39</v>
      </c>
      <c r="G175" s="66" t="s">
        <v>7309</v>
      </c>
      <c r="H175" s="97" t="str">
        <f>IFERROR(HYPERLINK(VLOOKUP(C175,'BT ART'!A:N,10,FALSE),"Ficha Técnica"),"")</f>
        <v>Ficha Técnica</v>
      </c>
      <c r="I175" s="86"/>
    </row>
    <row r="176" spans="1:9" s="70" customFormat="1" ht="50.1" customHeight="1">
      <c r="A176" s="104"/>
      <c r="B176" s="86" t="s">
        <v>2681</v>
      </c>
      <c r="C176" s="133" t="s">
        <v>29</v>
      </c>
      <c r="D176" s="95" t="s">
        <v>190</v>
      </c>
      <c r="E176" s="96" t="s">
        <v>423</v>
      </c>
      <c r="F176" s="320">
        <v>33.979999999999997</v>
      </c>
      <c r="G176" s="66" t="s">
        <v>7309</v>
      </c>
      <c r="H176" s="97" t="str">
        <f>IFERROR(HYPERLINK(VLOOKUP(C176,'BT ART'!A:N,10,FALSE),"Ficha Técnica"),"")</f>
        <v>Ficha Técnica</v>
      </c>
      <c r="I176" s="86"/>
    </row>
    <row r="177" spans="1:9" s="70" customFormat="1" ht="99.95" customHeight="1">
      <c r="B177" s="86" t="s">
        <v>2682</v>
      </c>
      <c r="C177" s="36" t="s">
        <v>25</v>
      </c>
      <c r="D177" s="95" t="s">
        <v>190</v>
      </c>
      <c r="E177" s="96" t="s">
        <v>6305</v>
      </c>
      <c r="F177" s="320">
        <v>148.65</v>
      </c>
      <c r="G177" s="66" t="s">
        <v>7309</v>
      </c>
      <c r="H177" s="97" t="str">
        <f>IFERROR(HYPERLINK(VLOOKUP(C177,'BT ART'!A:N,10,FALSE),"Ficha Técnica"),"")</f>
        <v>Ficha Técnica</v>
      </c>
      <c r="I177" s="86"/>
    </row>
    <row r="178" spans="1:9" s="70" customFormat="1" ht="50.1" customHeight="1">
      <c r="B178" s="86" t="s">
        <v>2683</v>
      </c>
      <c r="C178" s="109" t="s">
        <v>335</v>
      </c>
      <c r="D178" s="95" t="s">
        <v>190</v>
      </c>
      <c r="E178" s="96" t="s">
        <v>437</v>
      </c>
      <c r="F178" s="320">
        <v>38.61</v>
      </c>
      <c r="G178" s="66" t="s">
        <v>7309</v>
      </c>
      <c r="H178" s="97" t="str">
        <f>IFERROR(HYPERLINK(VLOOKUP(C178,'BT ART'!A:N,10,FALSE),"Ficha Técnica"),"")</f>
        <v>Ficha Técnica</v>
      </c>
      <c r="I178" s="86"/>
    </row>
    <row r="179" spans="1:9" s="70" customFormat="1" ht="99.95" customHeight="1">
      <c r="B179" s="86" t="s">
        <v>2684</v>
      </c>
      <c r="C179" s="251" t="s">
        <v>138</v>
      </c>
      <c r="D179" s="95" t="s">
        <v>190</v>
      </c>
      <c r="E179" s="96" t="s">
        <v>411</v>
      </c>
      <c r="F179" s="320">
        <v>212.35</v>
      </c>
      <c r="G179" s="66" t="s">
        <v>7309</v>
      </c>
      <c r="H179" s="97" t="str">
        <f>IFERROR(HYPERLINK(VLOOKUP(C179,'BT ART'!A:N,10,FALSE),"Ficha Técnica"),"")</f>
        <v>Ficha Técnica</v>
      </c>
      <c r="I179" s="86"/>
    </row>
    <row r="180" spans="1:9" ht="15.75" customHeight="1">
      <c r="A180" s="392" t="s">
        <v>766</v>
      </c>
      <c r="B180" s="392"/>
      <c r="C180" s="392"/>
      <c r="D180" s="385" t="s">
        <v>1007</v>
      </c>
      <c r="E180" s="385"/>
      <c r="F180" s="319"/>
      <c r="G180" s="193"/>
      <c r="H180" s="196"/>
    </row>
    <row r="181" spans="1:9" s="70" customFormat="1" ht="60" customHeight="1">
      <c r="B181" s="86" t="s">
        <v>2685</v>
      </c>
      <c r="C181" s="36" t="s">
        <v>568</v>
      </c>
      <c r="D181" s="95" t="s">
        <v>190</v>
      </c>
      <c r="E181" s="102" t="s">
        <v>694</v>
      </c>
      <c r="F181" s="320">
        <v>52.01</v>
      </c>
      <c r="G181" s="66" t="s">
        <v>7309</v>
      </c>
      <c r="H181" s="97" t="str">
        <f>IFERROR(HYPERLINK(VLOOKUP(C181,'BT ART'!A:N,10,FALSE),"Ficha Técnica"),"")</f>
        <v>Ficha Técnica</v>
      </c>
      <c r="I181" s="86"/>
    </row>
    <row r="182" spans="1:9" ht="18.75">
      <c r="A182" s="392" t="s">
        <v>769</v>
      </c>
      <c r="B182" s="392"/>
      <c r="C182" s="392"/>
      <c r="D182" s="385" t="s">
        <v>769</v>
      </c>
      <c r="E182" s="385"/>
      <c r="F182" s="319"/>
      <c r="G182" s="193"/>
      <c r="H182" s="196"/>
    </row>
    <row r="183" spans="1:9" s="70" customFormat="1" ht="30" customHeight="1">
      <c r="A183" s="409"/>
      <c r="B183" s="86" t="s">
        <v>2686</v>
      </c>
      <c r="C183" s="36" t="s">
        <v>98</v>
      </c>
      <c r="D183" s="169" t="s">
        <v>1073</v>
      </c>
      <c r="E183" s="96" t="s">
        <v>1244</v>
      </c>
      <c r="F183" s="320">
        <v>5.29</v>
      </c>
      <c r="G183" s="66" t="s">
        <v>7309</v>
      </c>
      <c r="H183" s="170"/>
      <c r="I183" s="86"/>
    </row>
    <row r="184" spans="1:9" s="70" customFormat="1" ht="30" customHeight="1">
      <c r="A184" s="409"/>
      <c r="B184" s="86" t="s">
        <v>2687</v>
      </c>
      <c r="C184" s="36" t="s">
        <v>34</v>
      </c>
      <c r="D184" s="169" t="s">
        <v>1073</v>
      </c>
      <c r="E184" s="96" t="s">
        <v>1245</v>
      </c>
      <c r="F184" s="320">
        <v>8.18</v>
      </c>
      <c r="G184" s="66" t="s">
        <v>7309</v>
      </c>
      <c r="H184" s="170"/>
      <c r="I184" s="86"/>
    </row>
    <row r="185" spans="1:9" s="70" customFormat="1" ht="30" customHeight="1">
      <c r="A185" s="409"/>
      <c r="B185" s="86" t="s">
        <v>2688</v>
      </c>
      <c r="C185" s="36" t="s">
        <v>176</v>
      </c>
      <c r="D185" s="169" t="s">
        <v>1073</v>
      </c>
      <c r="E185" s="96" t="s">
        <v>1249</v>
      </c>
      <c r="F185" s="320">
        <v>12.08</v>
      </c>
      <c r="G185" s="66" t="s">
        <v>7309</v>
      </c>
      <c r="H185" s="170"/>
      <c r="I185" s="86"/>
    </row>
    <row r="186" spans="1:9" s="70" customFormat="1" ht="30" customHeight="1">
      <c r="A186" s="409"/>
      <c r="B186" s="86" t="s">
        <v>2689</v>
      </c>
      <c r="C186" s="68" t="s">
        <v>35</v>
      </c>
      <c r="D186" s="169" t="s">
        <v>1073</v>
      </c>
      <c r="E186" s="96" t="s">
        <v>1246</v>
      </c>
      <c r="F186" s="320">
        <v>29.87</v>
      </c>
      <c r="G186" s="66" t="s">
        <v>7310</v>
      </c>
      <c r="H186" s="170"/>
      <c r="I186" s="86"/>
    </row>
    <row r="187" spans="1:9" s="70" customFormat="1" ht="30" customHeight="1">
      <c r="A187" s="409"/>
      <c r="B187" s="86" t="s">
        <v>2690</v>
      </c>
      <c r="C187" s="68" t="s">
        <v>55</v>
      </c>
      <c r="D187" s="169" t="s">
        <v>1073</v>
      </c>
      <c r="E187" s="96" t="s">
        <v>1247</v>
      </c>
      <c r="F187" s="320">
        <v>46.92</v>
      </c>
      <c r="G187" s="66" t="s">
        <v>7309</v>
      </c>
      <c r="H187" s="170"/>
      <c r="I187" s="86"/>
    </row>
    <row r="188" spans="1:9" s="70" customFormat="1" ht="30" customHeight="1">
      <c r="A188" s="409"/>
      <c r="B188" s="86" t="s">
        <v>2691</v>
      </c>
      <c r="C188" s="68" t="s">
        <v>36</v>
      </c>
      <c r="D188" s="169" t="s">
        <v>1073</v>
      </c>
      <c r="E188" s="96" t="s">
        <v>1248</v>
      </c>
      <c r="F188" s="320">
        <v>61.62</v>
      </c>
      <c r="G188" s="66" t="s">
        <v>7309</v>
      </c>
      <c r="H188" s="170"/>
      <c r="I188" s="86"/>
    </row>
    <row r="189" spans="1:9" s="70" customFormat="1" ht="30" customHeight="1">
      <c r="A189" s="409"/>
      <c r="B189" s="86" t="s">
        <v>2692</v>
      </c>
      <c r="C189" s="68" t="s">
        <v>188</v>
      </c>
      <c r="D189" s="169" t="s">
        <v>1073</v>
      </c>
      <c r="E189" s="96" t="s">
        <v>1242</v>
      </c>
      <c r="F189" s="320">
        <v>110.84</v>
      </c>
      <c r="G189" s="66" t="s">
        <v>7309</v>
      </c>
      <c r="H189" s="170"/>
      <c r="I189" s="86"/>
    </row>
    <row r="190" spans="1:9" ht="18.75">
      <c r="A190" s="392" t="s">
        <v>763</v>
      </c>
      <c r="B190" s="392"/>
      <c r="C190" s="392"/>
      <c r="D190" s="385" t="s">
        <v>829</v>
      </c>
      <c r="E190" s="385"/>
      <c r="F190" s="319"/>
      <c r="G190" s="193"/>
      <c r="H190" s="196"/>
    </row>
    <row r="191" spans="1:9" s="70" customFormat="1" ht="50.1" customHeight="1">
      <c r="A191" s="129"/>
      <c r="B191" s="86" t="s">
        <v>2703</v>
      </c>
      <c r="C191" s="109" t="s">
        <v>283</v>
      </c>
      <c r="D191" s="95" t="s">
        <v>190</v>
      </c>
      <c r="E191" s="96" t="s">
        <v>284</v>
      </c>
      <c r="F191" s="320">
        <v>23.36</v>
      </c>
      <c r="G191" s="66" t="s">
        <v>7309</v>
      </c>
      <c r="H191" s="97" t="str">
        <f>IFERROR(HYPERLINK(VLOOKUP(C191,'BT ART'!A:N,10,FALSE),"Ficha Técnica"),"")</f>
        <v>Ficha Técnica</v>
      </c>
      <c r="I191" s="86"/>
    </row>
    <row r="192" spans="1:9" s="70" customFormat="1" ht="50.1" customHeight="1">
      <c r="B192" s="86" t="s">
        <v>5740</v>
      </c>
      <c r="C192" s="94" t="s">
        <v>5739</v>
      </c>
      <c r="D192" s="107" t="s">
        <v>192</v>
      </c>
      <c r="E192" s="96" t="s">
        <v>5741</v>
      </c>
      <c r="F192" s="320">
        <v>265.19</v>
      </c>
      <c r="G192" s="66" t="s">
        <v>7310</v>
      </c>
      <c r="H192" s="277" t="str">
        <f>IFERROR(HYPERLINK(VLOOKUP(C192,'BT ART'!A:N,10,FALSE),"Ficha Técnica"),"")</f>
        <v>Ficha Técnica</v>
      </c>
      <c r="I192" s="86"/>
    </row>
    <row r="193" spans="1:9" s="70" customFormat="1" ht="50.1" customHeight="1">
      <c r="B193" s="86" t="s">
        <v>2693</v>
      </c>
      <c r="C193" s="94" t="s">
        <v>5738</v>
      </c>
      <c r="D193" s="107" t="s">
        <v>192</v>
      </c>
      <c r="E193" s="96" t="s">
        <v>1324</v>
      </c>
      <c r="F193" s="320">
        <v>946.37</v>
      </c>
      <c r="G193" s="66" t="s">
        <v>7309</v>
      </c>
      <c r="H193" s="277" t="str">
        <f>IFERROR(HYPERLINK(VLOOKUP(C193,'BT ART'!A:N,10,FALSE),"Ficha Técnica"),"")</f>
        <v>Ficha Técnica</v>
      </c>
      <c r="I193" s="86"/>
    </row>
    <row r="194" spans="1:9" s="70" customFormat="1" ht="50.1" customHeight="1">
      <c r="B194" s="86" t="s">
        <v>5743</v>
      </c>
      <c r="C194" s="94" t="s">
        <v>5742</v>
      </c>
      <c r="D194" s="107" t="s">
        <v>192</v>
      </c>
      <c r="E194" s="96" t="s">
        <v>5744</v>
      </c>
      <c r="F194" s="320">
        <v>1089.3699999999999</v>
      </c>
      <c r="G194" s="66" t="s">
        <v>7310</v>
      </c>
      <c r="H194" s="277" t="str">
        <f>IFERROR(HYPERLINK(VLOOKUP(C194,'BT ART'!A:N,10,FALSE),"Ficha Técnica"),"")</f>
        <v>Ficha Técnica</v>
      </c>
      <c r="I194" s="86"/>
    </row>
    <row r="195" spans="1:9" s="70" customFormat="1" ht="50.1" customHeight="1">
      <c r="B195" s="86" t="s">
        <v>2694</v>
      </c>
      <c r="C195" s="94" t="s">
        <v>1474</v>
      </c>
      <c r="D195" s="95" t="s">
        <v>190</v>
      </c>
      <c r="E195" s="96" t="s">
        <v>1552</v>
      </c>
      <c r="F195" s="320">
        <v>254.47</v>
      </c>
      <c r="G195" s="66" t="s">
        <v>7310</v>
      </c>
      <c r="H195" s="97" t="str">
        <f>IFERROR(HYPERLINK(VLOOKUP(C195,'BT ART'!A:N,10,FALSE),"Ficha Técnica"),"")</f>
        <v>Ficha Técnica</v>
      </c>
      <c r="I195" s="86"/>
    </row>
    <row r="196" spans="1:9" s="70" customFormat="1" ht="50.1" customHeight="1">
      <c r="A196" s="168"/>
      <c r="B196" s="86" t="s">
        <v>2695</v>
      </c>
      <c r="C196" s="36" t="s">
        <v>301</v>
      </c>
      <c r="D196" s="95" t="s">
        <v>190</v>
      </c>
      <c r="E196" s="96" t="s">
        <v>6306</v>
      </c>
      <c r="F196" s="320">
        <v>593.16999999999996</v>
      </c>
      <c r="G196" s="66" t="s">
        <v>7309</v>
      </c>
      <c r="H196" s="97" t="str">
        <f>IFERROR(HYPERLINK(VLOOKUP(C196,'BT ART'!A:N,10,FALSE),"Ficha Técnica"),"")</f>
        <v>Ficha Técnica</v>
      </c>
      <c r="I196" s="86"/>
    </row>
    <row r="197" spans="1:9" s="70" customFormat="1" ht="50.1" customHeight="1">
      <c r="B197" s="86" t="s">
        <v>2696</v>
      </c>
      <c r="C197" s="94" t="s">
        <v>4985</v>
      </c>
      <c r="D197" s="95" t="s">
        <v>190</v>
      </c>
      <c r="E197" s="96" t="s">
        <v>6307</v>
      </c>
      <c r="F197" s="320">
        <v>1231.97</v>
      </c>
      <c r="G197" s="66" t="s">
        <v>7309</v>
      </c>
      <c r="H197" s="97" t="str">
        <f>IFERROR(HYPERLINK(VLOOKUP(C197,'BT ART'!A:N,10,FALSE),"Ficha Técnica"),"")</f>
        <v>Ficha Técnica</v>
      </c>
      <c r="I197" s="86"/>
    </row>
    <row r="198" spans="1:9" s="70" customFormat="1" ht="50.1" customHeight="1">
      <c r="A198" s="1"/>
      <c r="B198" s="86" t="s">
        <v>5351</v>
      </c>
      <c r="C198" s="94" t="s">
        <v>5345</v>
      </c>
      <c r="D198" s="95" t="s">
        <v>190</v>
      </c>
      <c r="E198" s="96" t="s">
        <v>6528</v>
      </c>
      <c r="F198" s="320">
        <v>1912.86</v>
      </c>
      <c r="G198" s="66" t="s">
        <v>7309</v>
      </c>
      <c r="H198" s="97" t="str">
        <f>IFERROR(HYPERLINK(VLOOKUP(C198,'BT ART'!A:N,10,FALSE),"Ficha Técnica"),"")</f>
        <v>Ficha Técnica</v>
      </c>
      <c r="I198" s="86"/>
    </row>
    <row r="199" spans="1:9" s="70" customFormat="1" ht="50.1" customHeight="1">
      <c r="A199" s="297"/>
      <c r="B199" s="86" t="s">
        <v>5364</v>
      </c>
      <c r="C199" s="94" t="s">
        <v>5353</v>
      </c>
      <c r="D199" s="95" t="s">
        <v>190</v>
      </c>
      <c r="E199" s="96" t="s">
        <v>5365</v>
      </c>
      <c r="F199" s="320">
        <v>1639.48</v>
      </c>
      <c r="G199" s="66" t="s">
        <v>7310</v>
      </c>
      <c r="H199" s="277" t="str">
        <f>IFERROR(HYPERLINK(VLOOKUP(C199,'BT ART'!A:N,10,FALSE),"Ficha Técnica"),"")</f>
        <v>Ficha Técnica</v>
      </c>
      <c r="I199" s="86"/>
    </row>
    <row r="200" spans="1:9" s="98" customFormat="1" ht="50.1" customHeight="1">
      <c r="A200" s="95"/>
      <c r="B200" s="86" t="s">
        <v>2700</v>
      </c>
      <c r="C200" s="36" t="s">
        <v>4799</v>
      </c>
      <c r="D200" s="95" t="s">
        <v>1073</v>
      </c>
      <c r="E200" s="96" t="s">
        <v>520</v>
      </c>
      <c r="F200" s="320">
        <v>14.43</v>
      </c>
      <c r="G200" s="66" t="s">
        <v>7309</v>
      </c>
      <c r="H200" s="170"/>
      <c r="I200" s="86"/>
    </row>
    <row r="201" spans="1:9" s="98" customFormat="1" ht="50.1" customHeight="1">
      <c r="A201" s="95"/>
      <c r="B201" s="86" t="s">
        <v>2701</v>
      </c>
      <c r="C201" s="36" t="s">
        <v>473</v>
      </c>
      <c r="D201" s="95" t="s">
        <v>1073</v>
      </c>
      <c r="E201" s="96" t="s">
        <v>6309</v>
      </c>
      <c r="F201" s="320">
        <v>25.64</v>
      </c>
      <c r="G201" s="66" t="s">
        <v>7310</v>
      </c>
      <c r="H201" s="170"/>
      <c r="I201" s="86"/>
    </row>
    <row r="202" spans="1:9" s="98" customFormat="1" ht="50.1" customHeight="1">
      <c r="A202" s="95"/>
      <c r="B202" s="86" t="s">
        <v>2702</v>
      </c>
      <c r="C202" s="36" t="s">
        <v>474</v>
      </c>
      <c r="D202" s="95" t="s">
        <v>1073</v>
      </c>
      <c r="E202" s="96" t="s">
        <v>6310</v>
      </c>
      <c r="F202" s="320">
        <v>55.39</v>
      </c>
      <c r="G202" s="66" t="s">
        <v>7310</v>
      </c>
      <c r="H202" s="170"/>
      <c r="I202" s="86"/>
    </row>
    <row r="203" spans="1:9" ht="18.75">
      <c r="A203" s="392" t="s">
        <v>763</v>
      </c>
      <c r="B203" s="392"/>
      <c r="C203" s="392"/>
      <c r="D203" s="385" t="s">
        <v>1006</v>
      </c>
      <c r="E203" s="385"/>
      <c r="F203" s="319"/>
      <c r="G203" s="193"/>
      <c r="H203" s="196"/>
    </row>
    <row r="204" spans="1:9" s="98" customFormat="1" ht="50.1" customHeight="1">
      <c r="A204" s="95"/>
      <c r="B204" s="86" t="s">
        <v>2697</v>
      </c>
      <c r="C204" s="36" t="s">
        <v>177</v>
      </c>
      <c r="D204" s="95" t="s">
        <v>1073</v>
      </c>
      <c r="E204" s="96" t="s">
        <v>518</v>
      </c>
      <c r="F204" s="320">
        <v>3.7</v>
      </c>
      <c r="G204" s="66" t="s">
        <v>7309</v>
      </c>
      <c r="H204" s="170"/>
      <c r="I204" s="86"/>
    </row>
    <row r="205" spans="1:9" s="98" customFormat="1" ht="50.1" customHeight="1">
      <c r="A205" s="95"/>
      <c r="B205" s="86" t="s">
        <v>2698</v>
      </c>
      <c r="C205" s="36" t="s">
        <v>698</v>
      </c>
      <c r="D205" s="95" t="s">
        <v>1073</v>
      </c>
      <c r="E205" s="96" t="s">
        <v>519</v>
      </c>
      <c r="F205" s="320">
        <v>14.82</v>
      </c>
      <c r="G205" s="66" t="s">
        <v>7309</v>
      </c>
      <c r="H205" s="170"/>
      <c r="I205" s="86"/>
    </row>
    <row r="206" spans="1:9" s="98" customFormat="1" ht="50.1" customHeight="1">
      <c r="A206" s="95"/>
      <c r="B206" s="86" t="s">
        <v>2699</v>
      </c>
      <c r="C206" s="36" t="s">
        <v>178</v>
      </c>
      <c r="D206" s="95" t="s">
        <v>1073</v>
      </c>
      <c r="E206" s="96" t="s">
        <v>6308</v>
      </c>
      <c r="F206" s="320">
        <v>27.79</v>
      </c>
      <c r="G206" s="66" t="s">
        <v>7309</v>
      </c>
      <c r="H206" s="170"/>
      <c r="I206" s="86"/>
    </row>
    <row r="207" spans="1:9" ht="18.75">
      <c r="A207" s="392" t="s">
        <v>1786</v>
      </c>
      <c r="B207" s="392"/>
      <c r="C207" s="392"/>
      <c r="D207" s="385"/>
      <c r="E207" s="385"/>
      <c r="F207" s="319"/>
      <c r="G207" s="193"/>
      <c r="H207" s="196"/>
    </row>
    <row r="208" spans="1:9" s="98" customFormat="1" ht="50.1" customHeight="1">
      <c r="A208" s="70"/>
      <c r="B208" s="86" t="s">
        <v>2704</v>
      </c>
      <c r="C208" s="36" t="s">
        <v>1801</v>
      </c>
      <c r="D208" s="95" t="s">
        <v>190</v>
      </c>
      <c r="E208" s="96" t="s">
        <v>1905</v>
      </c>
      <c r="F208" s="320">
        <v>342.22</v>
      </c>
      <c r="G208" s="66" t="s">
        <v>7309</v>
      </c>
      <c r="H208" s="97" t="str">
        <f>IFERROR(HYPERLINK(VLOOKUP(C208,'BT ART'!A:N,10,FALSE),"Ficha Técnica"),"")</f>
        <v>Ficha Técnica</v>
      </c>
      <c r="I208" s="86"/>
    </row>
    <row r="209" spans="1:9" ht="18.75">
      <c r="A209" s="392" t="s">
        <v>167</v>
      </c>
      <c r="B209" s="392"/>
      <c r="C209" s="392"/>
      <c r="D209" s="385" t="s">
        <v>167</v>
      </c>
      <c r="E209" s="385"/>
      <c r="F209" s="319"/>
      <c r="G209" s="193"/>
      <c r="H209" s="196"/>
    </row>
    <row r="210" spans="1:9" s="98" customFormat="1" ht="50.1" customHeight="1">
      <c r="A210" s="407"/>
      <c r="B210" s="86" t="s">
        <v>3670</v>
      </c>
      <c r="C210" s="36" t="s">
        <v>475</v>
      </c>
      <c r="D210" s="95" t="s">
        <v>1073</v>
      </c>
      <c r="E210" s="102" t="s">
        <v>412</v>
      </c>
      <c r="F210" s="320">
        <v>72.239999999999995</v>
      </c>
      <c r="G210" s="66" t="s">
        <v>7309</v>
      </c>
      <c r="H210" s="170"/>
      <c r="I210" s="86"/>
    </row>
    <row r="211" spans="1:9" s="98" customFormat="1" ht="50.1" customHeight="1">
      <c r="A211" s="407"/>
      <c r="B211" s="86" t="s">
        <v>3671</v>
      </c>
      <c r="C211" s="36" t="s">
        <v>476</v>
      </c>
      <c r="D211" s="95" t="s">
        <v>1073</v>
      </c>
      <c r="E211" s="102" t="s">
        <v>413</v>
      </c>
      <c r="F211" s="320">
        <v>100.03</v>
      </c>
      <c r="G211" s="66" t="s">
        <v>7309</v>
      </c>
      <c r="H211" s="170"/>
      <c r="I211" s="86"/>
    </row>
    <row r="212" spans="1:9" s="98" customFormat="1" ht="50.1" customHeight="1">
      <c r="A212" s="407"/>
      <c r="B212" s="86" t="s">
        <v>3672</v>
      </c>
      <c r="C212" s="36" t="s">
        <v>477</v>
      </c>
      <c r="D212" s="95" t="s">
        <v>1073</v>
      </c>
      <c r="E212" s="102" t="s">
        <v>414</v>
      </c>
      <c r="F212" s="320">
        <v>157.69</v>
      </c>
      <c r="G212" s="66" t="s">
        <v>7309</v>
      </c>
      <c r="H212" s="170"/>
      <c r="I212" s="86"/>
    </row>
    <row r="213" spans="1:9" s="4" customFormat="1" ht="18.75">
      <c r="A213" s="392" t="s">
        <v>57</v>
      </c>
      <c r="B213" s="392"/>
      <c r="C213" s="392"/>
      <c r="D213" s="385" t="s">
        <v>57</v>
      </c>
      <c r="E213" s="385"/>
      <c r="F213" s="319"/>
      <c r="G213" s="193"/>
      <c r="H213" s="196"/>
      <c r="I213" s="307"/>
    </row>
    <row r="214" spans="1:9" s="70" customFormat="1" ht="50.1" customHeight="1">
      <c r="A214" s="128"/>
      <c r="B214" s="86" t="s">
        <v>2706</v>
      </c>
      <c r="C214" s="68" t="s">
        <v>486</v>
      </c>
      <c r="D214" s="169" t="s">
        <v>391</v>
      </c>
      <c r="E214" s="96" t="s">
        <v>58</v>
      </c>
      <c r="F214" s="320">
        <v>91.72</v>
      </c>
      <c r="G214" s="66" t="s">
        <v>7309</v>
      </c>
      <c r="H214" s="170"/>
      <c r="I214" s="86"/>
    </row>
    <row r="215" spans="1:9" s="70" customFormat="1" ht="50.1" customHeight="1">
      <c r="A215" s="98"/>
      <c r="B215" s="86" t="s">
        <v>2707</v>
      </c>
      <c r="C215" s="109" t="s">
        <v>7</v>
      </c>
      <c r="D215" s="36" t="s">
        <v>528</v>
      </c>
      <c r="E215" s="96" t="s">
        <v>6311</v>
      </c>
      <c r="F215" s="320">
        <v>91.72</v>
      </c>
      <c r="G215" s="66" t="s">
        <v>7309</v>
      </c>
      <c r="H215" s="170"/>
      <c r="I215" s="86"/>
    </row>
    <row r="216" spans="1:9" s="70" customFormat="1" ht="50.1" customHeight="1">
      <c r="A216" s="98"/>
      <c r="B216" s="86" t="s">
        <v>2708</v>
      </c>
      <c r="C216" s="109" t="s">
        <v>21</v>
      </c>
      <c r="D216" s="169" t="s">
        <v>391</v>
      </c>
      <c r="E216" s="102" t="s">
        <v>6312</v>
      </c>
      <c r="F216" s="320">
        <v>91.72</v>
      </c>
      <c r="G216" s="66" t="s">
        <v>7309</v>
      </c>
      <c r="H216" s="170"/>
      <c r="I216" s="86"/>
    </row>
    <row r="217" spans="1:9" ht="15" customHeight="1">
      <c r="A217" s="383" t="s">
        <v>351</v>
      </c>
      <c r="B217" s="383"/>
      <c r="C217" s="383"/>
      <c r="D217" s="383"/>
      <c r="E217" s="383"/>
      <c r="F217" s="383"/>
      <c r="G217" s="72"/>
      <c r="H217" s="9"/>
    </row>
    <row r="218" spans="1:9" ht="22.5" customHeight="1">
      <c r="A218" s="383"/>
      <c r="B218" s="383"/>
      <c r="C218" s="383"/>
      <c r="D218" s="383"/>
      <c r="E218" s="383"/>
      <c r="F218" s="383"/>
      <c r="G218" s="72"/>
      <c r="H218" s="9"/>
    </row>
  </sheetData>
  <mergeCells count="70">
    <mergeCell ref="D88:E88"/>
    <mergeCell ref="D82:E82"/>
    <mergeCell ref="D180:E180"/>
    <mergeCell ref="D11:E11"/>
    <mergeCell ref="D62:E62"/>
    <mergeCell ref="D122:E122"/>
    <mergeCell ref="D16:E16"/>
    <mergeCell ref="A11:C11"/>
    <mergeCell ref="A64:C64"/>
    <mergeCell ref="D64:E64"/>
    <mergeCell ref="A46:C46"/>
    <mergeCell ref="D46:E46"/>
    <mergeCell ref="A56:C56"/>
    <mergeCell ref="D56:E56"/>
    <mergeCell ref="A62:C62"/>
    <mergeCell ref="A51:C51"/>
    <mergeCell ref="D51:E51"/>
    <mergeCell ref="A19:C19"/>
    <mergeCell ref="D19:E19"/>
    <mergeCell ref="A25:C25"/>
    <mergeCell ref="D25:E25"/>
    <mergeCell ref="A16:C16"/>
    <mergeCell ref="A74:C74"/>
    <mergeCell ref="D190:E190"/>
    <mergeCell ref="D182:E182"/>
    <mergeCell ref="E1:F3"/>
    <mergeCell ref="D53:E53"/>
    <mergeCell ref="A37:C37"/>
    <mergeCell ref="D34:E34"/>
    <mergeCell ref="A53:C53"/>
    <mergeCell ref="A34:C34"/>
    <mergeCell ref="D37:E37"/>
    <mergeCell ref="A5:C5"/>
    <mergeCell ref="D5:E5"/>
    <mergeCell ref="A42:C42"/>
    <mergeCell ref="D42:E42"/>
    <mergeCell ref="D134:E134"/>
    <mergeCell ref="A106:C106"/>
    <mergeCell ref="A180:C180"/>
    <mergeCell ref="A88:C88"/>
    <mergeCell ref="A217:F218"/>
    <mergeCell ref="A213:C213"/>
    <mergeCell ref="D213:E213"/>
    <mergeCell ref="A210:A212"/>
    <mergeCell ref="A115:C115"/>
    <mergeCell ref="D115:E115"/>
    <mergeCell ref="A203:C203"/>
    <mergeCell ref="D203:E203"/>
    <mergeCell ref="A207:C207"/>
    <mergeCell ref="D207:E207"/>
    <mergeCell ref="A209:C209"/>
    <mergeCell ref="D209:E209"/>
    <mergeCell ref="A190:C190"/>
    <mergeCell ref="A183:A189"/>
    <mergeCell ref="A182:C182"/>
    <mergeCell ref="D66:E66"/>
    <mergeCell ref="A66:C66"/>
    <mergeCell ref="D74:E74"/>
    <mergeCell ref="A76:C76"/>
    <mergeCell ref="A82:C82"/>
    <mergeCell ref="D76:E76"/>
    <mergeCell ref="A138:C138"/>
    <mergeCell ref="D138:E138"/>
    <mergeCell ref="A91:C91"/>
    <mergeCell ref="D91:E91"/>
    <mergeCell ref="A124:C124"/>
    <mergeCell ref="A134:C134"/>
    <mergeCell ref="D124:E124"/>
    <mergeCell ref="D106:E106"/>
    <mergeCell ref="A122:C122"/>
  </mergeCells>
  <conditionalFormatting sqref="A199">
    <cfRule type="expression" dxfId="2" priority="1" stopIfTrue="1">
      <formula>ROW(A199)=AccesoriosFILA</formula>
    </cfRule>
  </conditionalFormatting>
  <hyperlinks>
    <hyperlink ref="C162" display="PFA150" xr:uid="{00000000-0004-0000-0700-000000000000}"/>
    <hyperlink ref="C164" display="PFA152" xr:uid="{00000000-0004-0000-0700-000001000000}"/>
    <hyperlink ref="C176" display="PFB300C" xr:uid="{00000000-0004-0000-0700-000002000000}"/>
    <hyperlink ref="C168" display="PFB201W" xr:uid="{00000000-0004-0000-0700-000003000000}"/>
  </hyperlinks>
  <pageMargins left="0.7" right="0.7" top="0.75" bottom="0.75" header="0.3" footer="0.3"/>
  <pageSetup scale="1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Hoja11">
    <tabColor theme="1"/>
    <pageSetUpPr fitToPage="1"/>
  </sheetPr>
  <dimension ref="A1:I271"/>
  <sheetViews>
    <sheetView zoomScale="85" zoomScaleNormal="85" workbookViewId="0">
      <pane xSplit="3" ySplit="4" topLeftCell="D72" activePane="bottomRight" state="frozen"/>
      <selection pane="topRight" activeCell="D1" sqref="D1"/>
      <selection pane="bottomLeft" activeCell="A5" sqref="A5"/>
      <selection pane="bottomRight" activeCell="G77" sqref="G77"/>
    </sheetView>
  </sheetViews>
  <sheetFormatPr baseColWidth="10" defaultRowHeight="15"/>
  <cols>
    <col min="1" max="1" width="18.85546875" customWidth="1"/>
    <col min="2" max="2" width="18.85546875" style="1" customWidth="1"/>
    <col min="3" max="3" width="20.140625" customWidth="1"/>
    <col min="4" max="4" width="10.85546875" style="3" customWidth="1"/>
    <col min="5" max="5" width="68.5703125" customWidth="1"/>
    <col min="6" max="6" width="8.42578125" style="327" bestFit="1" customWidth="1"/>
    <col min="7" max="7" width="5.7109375" style="70" customWidth="1"/>
    <col min="8" max="8" width="15.85546875" style="17" customWidth="1"/>
  </cols>
  <sheetData>
    <row r="1" spans="1:8" ht="18" customHeight="1">
      <c r="A1" s="21"/>
      <c r="B1" s="318">
        <v>285</v>
      </c>
      <c r="C1" s="24"/>
      <c r="D1" s="54"/>
      <c r="E1" s="386" t="s">
        <v>1100</v>
      </c>
      <c r="F1" s="386"/>
      <c r="G1" s="67"/>
      <c r="H1" s="23"/>
    </row>
    <row r="2" spans="1:8" ht="18" customHeight="1">
      <c r="A2" s="21"/>
      <c r="B2" s="61"/>
      <c r="C2" s="24"/>
      <c r="D2" s="54"/>
      <c r="E2" s="386"/>
      <c r="F2" s="386"/>
      <c r="G2" s="67"/>
      <c r="H2" s="23"/>
    </row>
    <row r="3" spans="1:8" ht="22.5" customHeight="1">
      <c r="A3" s="299" t="s">
        <v>7308</v>
      </c>
      <c r="B3" s="62"/>
      <c r="C3" s="25"/>
      <c r="D3" s="55"/>
      <c r="E3" s="386"/>
      <c r="F3" s="386"/>
      <c r="G3" s="67"/>
      <c r="H3" s="23"/>
    </row>
    <row r="4" spans="1:8" s="12" customFormat="1" ht="19.5" customHeight="1">
      <c r="A4" s="29" t="s">
        <v>5</v>
      </c>
      <c r="B4" s="30" t="s">
        <v>2209</v>
      </c>
      <c r="C4" s="30" t="s">
        <v>0</v>
      </c>
      <c r="D4" s="30" t="s">
        <v>189</v>
      </c>
      <c r="E4" s="30" t="s">
        <v>1</v>
      </c>
      <c r="F4" s="345" t="s">
        <v>876</v>
      </c>
      <c r="G4" s="30" t="s">
        <v>3818</v>
      </c>
      <c r="H4" s="31" t="s">
        <v>975</v>
      </c>
    </row>
    <row r="5" spans="1:8" s="4" customFormat="1" ht="15.75" customHeight="1">
      <c r="A5" s="410" t="s">
        <v>5406</v>
      </c>
      <c r="B5" s="410"/>
      <c r="C5" s="410"/>
      <c r="D5" s="385" t="s">
        <v>5407</v>
      </c>
      <c r="E5" s="385"/>
      <c r="F5" s="319"/>
      <c r="G5" s="193"/>
      <c r="H5" s="196"/>
    </row>
    <row r="6" spans="1:8" s="70" customFormat="1" ht="49.5" customHeight="1">
      <c r="A6" s="128"/>
      <c r="B6" s="86" t="s">
        <v>6245</v>
      </c>
      <c r="C6" s="109" t="s">
        <v>6244</v>
      </c>
      <c r="D6" s="95" t="s">
        <v>5410</v>
      </c>
      <c r="E6" s="96" t="s">
        <v>6598</v>
      </c>
      <c r="F6" s="320">
        <v>2900</v>
      </c>
      <c r="G6" s="66" t="s">
        <v>7309</v>
      </c>
      <c r="H6" s="97" t="str">
        <f>IFERROR(HYPERLINK(VLOOKUP(C6,'BT ART'!A:N,10,FALSE),"Ficha Técnica"),"")</f>
        <v>Ficha Técnica</v>
      </c>
    </row>
    <row r="7" spans="1:8" s="70" customFormat="1" ht="49.5" customHeight="1">
      <c r="A7" s="128"/>
      <c r="B7" s="86" t="s">
        <v>6247</v>
      </c>
      <c r="C7" s="109" t="s">
        <v>6246</v>
      </c>
      <c r="D7" s="95" t="s">
        <v>5410</v>
      </c>
      <c r="E7" s="96" t="s">
        <v>6767</v>
      </c>
      <c r="F7" s="320">
        <v>3200</v>
      </c>
      <c r="G7" s="66" t="s">
        <v>7309</v>
      </c>
      <c r="H7" s="97" t="str">
        <f>IFERROR(HYPERLINK(VLOOKUP(C7,'BT ART'!A:N,10,FALSE),"Ficha Técnica"),"")</f>
        <v>Ficha Técnica</v>
      </c>
    </row>
    <row r="8" spans="1:8" s="70" customFormat="1" ht="49.5" customHeight="1">
      <c r="A8" s="128"/>
      <c r="B8" s="86" t="s">
        <v>6249</v>
      </c>
      <c r="C8" s="109" t="s">
        <v>6248</v>
      </c>
      <c r="D8" s="95" t="s">
        <v>5410</v>
      </c>
      <c r="E8" s="96" t="s">
        <v>6590</v>
      </c>
      <c r="F8" s="320">
        <v>135</v>
      </c>
      <c r="G8" s="66" t="s">
        <v>7309</v>
      </c>
      <c r="H8" s="97" t="str">
        <f>IFERROR(HYPERLINK(VLOOKUP(C8,'BT ART'!A:N,10,FALSE),"Ficha Técnica"),"")</f>
        <v>Ficha Técnica</v>
      </c>
    </row>
    <row r="9" spans="1:8" s="70" customFormat="1" ht="49.5" customHeight="1">
      <c r="A9" s="128"/>
      <c r="B9" s="86" t="s">
        <v>6253</v>
      </c>
      <c r="C9" s="109" t="s">
        <v>6252</v>
      </c>
      <c r="D9" s="95" t="s">
        <v>5410</v>
      </c>
      <c r="E9" s="96" t="s">
        <v>6592</v>
      </c>
      <c r="F9" s="320">
        <v>635</v>
      </c>
      <c r="G9" s="66" t="s">
        <v>7309</v>
      </c>
      <c r="H9" s="97" t="str">
        <f>IFERROR(HYPERLINK(VLOOKUP(C9,'BT ART'!A:N,10,FALSE),"Ficha Técnica"),"")</f>
        <v>Ficha Técnica</v>
      </c>
    </row>
    <row r="10" spans="1:8" s="70" customFormat="1" ht="49.5" customHeight="1">
      <c r="A10" s="128"/>
      <c r="B10" s="86" t="s">
        <v>6824</v>
      </c>
      <c r="C10" s="109" t="s">
        <v>6823</v>
      </c>
      <c r="D10" s="95" t="s">
        <v>5410</v>
      </c>
      <c r="E10" s="96" t="s">
        <v>6825</v>
      </c>
      <c r="F10" s="320">
        <v>270</v>
      </c>
      <c r="G10" s="66" t="s">
        <v>7309</v>
      </c>
      <c r="H10" s="97" t="str">
        <f>IFERROR(HYPERLINK(VLOOKUP(C10,'BT ART'!A:N,10,FALSE),"Ficha Técnica"),"")</f>
        <v>Ficha Técnica</v>
      </c>
    </row>
    <row r="11" spans="1:8" s="70" customFormat="1" ht="49.5" customHeight="1">
      <c r="A11" s="128"/>
      <c r="B11" s="86" t="s">
        <v>6251</v>
      </c>
      <c r="C11" s="109" t="s">
        <v>6250</v>
      </c>
      <c r="D11" s="95" t="s">
        <v>5410</v>
      </c>
      <c r="E11" s="96" t="s">
        <v>6591</v>
      </c>
      <c r="F11" s="320">
        <v>28</v>
      </c>
      <c r="G11" s="66" t="s">
        <v>7309</v>
      </c>
      <c r="H11" s="97" t="str">
        <f>IFERROR(HYPERLINK(VLOOKUP(C11,'BT ART'!A:N,10,FALSE),"Ficha Técnica"),"")</f>
        <v>Ficha Técnica</v>
      </c>
    </row>
    <row r="12" spans="1:8" s="70" customFormat="1" ht="49.5" customHeight="1">
      <c r="A12" s="128"/>
      <c r="B12" s="86" t="s">
        <v>6716</v>
      </c>
      <c r="C12" s="109" t="s">
        <v>6715</v>
      </c>
      <c r="D12" s="95" t="s">
        <v>5410</v>
      </c>
      <c r="E12" s="96" t="s">
        <v>6717</v>
      </c>
      <c r="F12" s="320">
        <v>600</v>
      </c>
      <c r="G12" s="66" t="s">
        <v>7309</v>
      </c>
      <c r="H12" s="97" t="str">
        <f>IFERROR(HYPERLINK(VLOOKUP(C12,'BT ART'!A:N,10,FALSE),"Ficha Técnica"),"")</f>
        <v>Ficha Técnica</v>
      </c>
    </row>
    <row r="13" spans="1:8" s="4" customFormat="1" ht="15.75" customHeight="1">
      <c r="A13" s="410" t="s">
        <v>6900</v>
      </c>
      <c r="B13" s="410"/>
      <c r="C13" s="410"/>
      <c r="D13" s="385" t="s">
        <v>6901</v>
      </c>
      <c r="E13" s="385"/>
      <c r="F13" s="319"/>
      <c r="G13" s="193"/>
      <c r="H13" s="196"/>
    </row>
    <row r="14" spans="1:8" s="70" customFormat="1" ht="49.5" customHeight="1">
      <c r="A14" s="128"/>
      <c r="B14" s="86" t="s">
        <v>6827</v>
      </c>
      <c r="C14" s="109" t="s">
        <v>6826</v>
      </c>
      <c r="D14" s="95" t="s">
        <v>5410</v>
      </c>
      <c r="E14" s="96" t="s">
        <v>6828</v>
      </c>
      <c r="F14" s="320">
        <v>233.75</v>
      </c>
      <c r="G14" s="66" t="s">
        <v>7309</v>
      </c>
      <c r="H14" s="97" t="str">
        <f>IFERROR(HYPERLINK(VLOOKUP(C14,'BT ART'!A:N,10,FALSE),"Ficha Técnica"),"")</f>
        <v>Ficha Técnica</v>
      </c>
    </row>
    <row r="15" spans="1:8" s="70" customFormat="1" ht="49.5" customHeight="1">
      <c r="A15" s="128"/>
      <c r="B15" s="86" t="s">
        <v>6830</v>
      </c>
      <c r="C15" s="109" t="s">
        <v>6829</v>
      </c>
      <c r="D15" s="95" t="s">
        <v>5410</v>
      </c>
      <c r="E15" s="96" t="s">
        <v>6831</v>
      </c>
      <c r="F15" s="320">
        <v>276.25</v>
      </c>
      <c r="G15" s="66" t="s">
        <v>7309</v>
      </c>
      <c r="H15" s="97" t="str">
        <f>IFERROR(HYPERLINK(VLOOKUP(C15,'BT ART'!A:N,10,FALSE),"Ficha Técnica"),"")</f>
        <v>Ficha Técnica</v>
      </c>
    </row>
    <row r="16" spans="1:8" s="70" customFormat="1" ht="49.5" customHeight="1">
      <c r="A16" s="128"/>
      <c r="B16" s="86" t="s">
        <v>6833</v>
      </c>
      <c r="C16" s="109" t="s">
        <v>6832</v>
      </c>
      <c r="D16" s="95" t="s">
        <v>5410</v>
      </c>
      <c r="E16" s="96" t="s">
        <v>6834</v>
      </c>
      <c r="F16" s="320">
        <v>297.5</v>
      </c>
      <c r="G16" s="66" t="s">
        <v>7309</v>
      </c>
      <c r="H16" s="97" t="str">
        <f>IFERROR(HYPERLINK(VLOOKUP(C16,'BT ART'!A:N,10,FALSE),"Ficha Técnica"),"")</f>
        <v>Ficha Técnica</v>
      </c>
    </row>
    <row r="17" spans="1:8" s="4" customFormat="1" ht="15.75" customHeight="1">
      <c r="A17" s="410" t="s">
        <v>2187</v>
      </c>
      <c r="B17" s="410"/>
      <c r="C17" s="410"/>
      <c r="D17" s="385" t="s">
        <v>2171</v>
      </c>
      <c r="E17" s="385"/>
      <c r="F17" s="319"/>
      <c r="G17" s="193"/>
      <c r="H17" s="196"/>
    </row>
    <row r="18" spans="1:8" s="70" customFormat="1" ht="50.1" customHeight="1">
      <c r="B18" s="86" t="s">
        <v>3651</v>
      </c>
      <c r="C18" s="109" t="s">
        <v>4138</v>
      </c>
      <c r="D18" s="95" t="s">
        <v>190</v>
      </c>
      <c r="E18" s="96" t="s">
        <v>4135</v>
      </c>
      <c r="F18" s="320">
        <v>590.36</v>
      </c>
      <c r="G18" s="66" t="s">
        <v>7309</v>
      </c>
      <c r="H18" s="97" t="str">
        <f>IFERROR(HYPERLINK(VLOOKUP(C18,'BT ART'!A:N,10,FALSE),"Ficha Técnica"),"")</f>
        <v>Ficha Técnica</v>
      </c>
    </row>
    <row r="19" spans="1:8" s="70" customFormat="1" ht="50.1" customHeight="1">
      <c r="B19" s="86" t="s">
        <v>3652</v>
      </c>
      <c r="C19" s="109" t="s">
        <v>2149</v>
      </c>
      <c r="D19" s="95" t="s">
        <v>190</v>
      </c>
      <c r="E19" s="96" t="s">
        <v>4136</v>
      </c>
      <c r="F19" s="320">
        <v>627</v>
      </c>
      <c r="G19" s="66" t="s">
        <v>7309</v>
      </c>
      <c r="H19" s="97" t="str">
        <f>IFERROR(HYPERLINK(VLOOKUP(C19,'BT ART'!A:N,10,FALSE),"Ficha Técnica"),"")</f>
        <v>Ficha Técnica</v>
      </c>
    </row>
    <row r="20" spans="1:8" s="4" customFormat="1" ht="15.75" customHeight="1">
      <c r="A20" s="410" t="s">
        <v>758</v>
      </c>
      <c r="B20" s="410"/>
      <c r="C20" s="410"/>
      <c r="D20" s="385" t="s">
        <v>2171</v>
      </c>
      <c r="E20" s="385"/>
      <c r="F20" s="319"/>
      <c r="G20" s="193"/>
      <c r="H20" s="196"/>
    </row>
    <row r="21" spans="1:8" s="70" customFormat="1" ht="50.1" customHeight="1">
      <c r="B21" s="86" t="s">
        <v>2737</v>
      </c>
      <c r="C21" s="109" t="s">
        <v>571</v>
      </c>
      <c r="D21" s="95" t="s">
        <v>190</v>
      </c>
      <c r="E21" s="96" t="s">
        <v>5661</v>
      </c>
      <c r="F21" s="320">
        <v>149.16999999999999</v>
      </c>
      <c r="G21" s="66" t="s">
        <v>7309</v>
      </c>
      <c r="H21" s="97" t="str">
        <f>IFERROR(HYPERLINK(VLOOKUP(C21,'BT ART'!A:N,10,FALSE),"Ficha Técnica"),"")</f>
        <v>Ficha Técnica</v>
      </c>
    </row>
    <row r="22" spans="1:8" s="70" customFormat="1" ht="50.1" customHeight="1">
      <c r="B22" s="86" t="s">
        <v>2738</v>
      </c>
      <c r="C22" s="109" t="s">
        <v>311</v>
      </c>
      <c r="D22" s="95" t="s">
        <v>190</v>
      </c>
      <c r="E22" s="96" t="s">
        <v>431</v>
      </c>
      <c r="F22" s="320">
        <v>3</v>
      </c>
      <c r="G22" s="66" t="s">
        <v>7309</v>
      </c>
      <c r="H22" s="97" t="str">
        <f>IFERROR(HYPERLINK(VLOOKUP(C22,'BT ART'!A:N,10,FALSE),"Ficha Técnica"),"")</f>
        <v>Ficha Técnica</v>
      </c>
    </row>
    <row r="23" spans="1:8" s="70" customFormat="1" ht="50.1" customHeight="1">
      <c r="B23" s="86" t="s">
        <v>2733</v>
      </c>
      <c r="C23" s="109" t="s">
        <v>4137</v>
      </c>
      <c r="D23" s="95" t="s">
        <v>190</v>
      </c>
      <c r="E23" s="96" t="s">
        <v>5202</v>
      </c>
      <c r="F23" s="320">
        <v>199.49</v>
      </c>
      <c r="G23" s="66" t="s">
        <v>7309</v>
      </c>
      <c r="H23" s="97" t="str">
        <f>IFERROR(HYPERLINK(VLOOKUP(C23,'BT ART'!A:N,10,FALSE),"Ficha Técnica"),"")</f>
        <v>Ficha Técnica</v>
      </c>
    </row>
    <row r="24" spans="1:8" s="70" customFormat="1" ht="50.1" customHeight="1">
      <c r="B24" s="86" t="s">
        <v>3644</v>
      </c>
      <c r="C24" s="109" t="s">
        <v>2190</v>
      </c>
      <c r="D24" s="95" t="s">
        <v>190</v>
      </c>
      <c r="E24" s="96" t="s">
        <v>5665</v>
      </c>
      <c r="F24" s="320">
        <v>245.83</v>
      </c>
      <c r="G24" s="66" t="s">
        <v>7309</v>
      </c>
      <c r="H24" s="97" t="str">
        <f>IFERROR(HYPERLINK(VLOOKUP(C24,'BT ART'!A:N,10,FALSE),"Ficha Técnica"),"")</f>
        <v>Ficha Técnica</v>
      </c>
    </row>
    <row r="25" spans="1:8" s="70" customFormat="1" ht="50.1" customHeight="1">
      <c r="B25" s="86" t="s">
        <v>2732</v>
      </c>
      <c r="C25" s="109" t="s">
        <v>2004</v>
      </c>
      <c r="D25" s="95" t="s">
        <v>190</v>
      </c>
      <c r="E25" s="96" t="s">
        <v>5660</v>
      </c>
      <c r="F25" s="320">
        <v>264.64999999999998</v>
      </c>
      <c r="G25" s="66" t="s">
        <v>7309</v>
      </c>
      <c r="H25" s="97" t="str">
        <f>IFERROR(HYPERLINK(VLOOKUP(C25,'BT ART'!A:N,10,FALSE),"Ficha Técnica"),"")</f>
        <v>Ficha Técnica</v>
      </c>
    </row>
    <row r="26" spans="1:8" s="70" customFormat="1" ht="50.1" customHeight="1">
      <c r="B26" s="86" t="s">
        <v>7100</v>
      </c>
      <c r="C26" s="109" t="s">
        <v>7099</v>
      </c>
      <c r="D26" s="95" t="s">
        <v>190</v>
      </c>
      <c r="E26" s="96" t="s">
        <v>7114</v>
      </c>
      <c r="F26" s="320">
        <v>215.58</v>
      </c>
      <c r="G26" s="66" t="s">
        <v>7309</v>
      </c>
      <c r="H26" s="97" t="str">
        <f>IFERROR(HYPERLINK(VLOOKUP(C26,'BT ART'!A:N,10,FALSE),"Ficha Técnica"),"")</f>
        <v>Ficha Técnica</v>
      </c>
    </row>
    <row r="27" spans="1:8" s="70" customFormat="1" ht="50.1" customHeight="1">
      <c r="A27" s="128"/>
      <c r="B27" s="86" t="s">
        <v>5656</v>
      </c>
      <c r="C27" s="156" t="s">
        <v>5230</v>
      </c>
      <c r="D27" s="95" t="s">
        <v>190</v>
      </c>
      <c r="E27" s="96" t="s">
        <v>5657</v>
      </c>
      <c r="F27" s="320">
        <v>358.88</v>
      </c>
      <c r="G27" s="66" t="s">
        <v>7309</v>
      </c>
      <c r="H27" s="97" t="str">
        <f>IFERROR(HYPERLINK(VLOOKUP(C27,'BT ART'!A:N,10,FALSE),"Ficha Técnica"),"")</f>
        <v>Ficha Técnica</v>
      </c>
    </row>
    <row r="28" spans="1:8" s="70" customFormat="1" ht="50.1" customHeight="1">
      <c r="A28" s="128"/>
      <c r="B28" s="86" t="s">
        <v>2736</v>
      </c>
      <c r="C28" s="156" t="s">
        <v>729</v>
      </c>
      <c r="D28" s="95" t="s">
        <v>190</v>
      </c>
      <c r="E28" s="96" t="s">
        <v>2022</v>
      </c>
      <c r="F28" s="320">
        <v>285</v>
      </c>
      <c r="G28" s="66" t="s">
        <v>7309</v>
      </c>
      <c r="H28" s="97" t="str">
        <f>IFERROR(HYPERLINK(VLOOKUP(C28,'BT ART'!A:N,10,FALSE),"Ficha Técnica"),"")</f>
        <v>Ficha Técnica</v>
      </c>
    </row>
    <row r="29" spans="1:8" s="70" customFormat="1" ht="50.1" customHeight="1">
      <c r="A29" s="128"/>
      <c r="B29" s="86" t="s">
        <v>5885</v>
      </c>
      <c r="C29" s="156" t="s">
        <v>5884</v>
      </c>
      <c r="D29" s="95" t="s">
        <v>190</v>
      </c>
      <c r="E29" s="96" t="s">
        <v>5921</v>
      </c>
      <c r="F29" s="320">
        <v>324.77999999999997</v>
      </c>
      <c r="G29" s="66" t="s">
        <v>7309</v>
      </c>
      <c r="H29" s="97" t="str">
        <f>IFERROR(HYPERLINK(VLOOKUP(C29,'BT ART'!A:N,10,FALSE),"Ficha Técnica"),"")</f>
        <v>Ficha Técnica</v>
      </c>
    </row>
    <row r="30" spans="1:8" s="70" customFormat="1" ht="50.1" customHeight="1">
      <c r="A30" s="128"/>
      <c r="B30" s="86" t="s">
        <v>3645</v>
      </c>
      <c r="C30" s="156" t="s">
        <v>2189</v>
      </c>
      <c r="D30" s="95" t="s">
        <v>190</v>
      </c>
      <c r="E30" s="96" t="s">
        <v>4352</v>
      </c>
      <c r="F30" s="320">
        <v>386.79</v>
      </c>
      <c r="G30" s="66" t="s">
        <v>7309</v>
      </c>
      <c r="H30" s="97" t="str">
        <f>IFERROR(HYPERLINK(VLOOKUP(C30,'BT ART'!A:N,10,FALSE),"Ficha Técnica"),"")</f>
        <v>Ficha Técnica</v>
      </c>
    </row>
    <row r="31" spans="1:8" s="70" customFormat="1" ht="50.1" customHeight="1">
      <c r="A31" s="128"/>
      <c r="B31" s="86" t="s">
        <v>5990</v>
      </c>
      <c r="C31" s="156" t="s">
        <v>5233</v>
      </c>
      <c r="D31" s="95" t="s">
        <v>190</v>
      </c>
      <c r="E31" s="96" t="s">
        <v>5991</v>
      </c>
      <c r="F31" s="320">
        <v>22.16</v>
      </c>
      <c r="G31" s="66" t="s">
        <v>7309</v>
      </c>
      <c r="H31" s="97" t="str">
        <f>IFERROR(HYPERLINK(VLOOKUP(C31,'BT ART'!A:N,10,FALSE),"Ficha Técnica"),"")</f>
        <v>Ficha Técnica</v>
      </c>
    </row>
    <row r="32" spans="1:8" s="70" customFormat="1" ht="50.1" customHeight="1">
      <c r="B32" s="86" t="s">
        <v>4317</v>
      </c>
      <c r="C32" s="109" t="s">
        <v>4316</v>
      </c>
      <c r="D32" s="95" t="s">
        <v>190</v>
      </c>
      <c r="E32" s="96" t="s">
        <v>4318</v>
      </c>
      <c r="F32" s="320">
        <v>38.24</v>
      </c>
      <c r="G32" s="66" t="s">
        <v>7309</v>
      </c>
      <c r="H32" s="97" t="str">
        <f>IFERROR(HYPERLINK(VLOOKUP(C32,'BT ART'!A:N,10,FALSE),"Ficha Técnica"),"")</f>
        <v>Ficha Técnica</v>
      </c>
    </row>
    <row r="33" spans="1:9" s="70" customFormat="1" ht="50.1" customHeight="1">
      <c r="B33" s="86" t="s">
        <v>4938</v>
      </c>
      <c r="C33" s="109" t="s">
        <v>4937</v>
      </c>
      <c r="D33" s="95" t="s">
        <v>190</v>
      </c>
      <c r="E33" s="96" t="s">
        <v>4939</v>
      </c>
      <c r="F33" s="320">
        <v>41.6</v>
      </c>
      <c r="G33" s="66" t="s">
        <v>7309</v>
      </c>
      <c r="H33" s="97" t="str">
        <f>IFERROR(HYPERLINK(VLOOKUP(C33,'BT ART'!A:N,10,FALSE),"Ficha Técnica"),"")</f>
        <v>Ficha Técnica</v>
      </c>
    </row>
    <row r="34" spans="1:9" s="70" customFormat="1" ht="50.1" customHeight="1">
      <c r="B34" s="86" t="s">
        <v>3990</v>
      </c>
      <c r="C34" s="109" t="s">
        <v>3989</v>
      </c>
      <c r="D34" s="95" t="s">
        <v>190</v>
      </c>
      <c r="E34" s="96" t="s">
        <v>3991</v>
      </c>
      <c r="F34" s="320">
        <v>29.74</v>
      </c>
      <c r="G34" s="66" t="s">
        <v>7309</v>
      </c>
      <c r="H34" s="97" t="str">
        <f>IFERROR(HYPERLINK(VLOOKUP(C34,'BT ART'!A:N,10,FALSE),"Ficha Técnica"),"")</f>
        <v>Ficha Técnica</v>
      </c>
      <c r="I34" s="70">
        <v>6</v>
      </c>
    </row>
    <row r="35" spans="1:9" s="4" customFormat="1" ht="15.75" customHeight="1">
      <c r="A35" s="410" t="s">
        <v>758</v>
      </c>
      <c r="B35" s="410"/>
      <c r="C35" s="410"/>
      <c r="D35" s="385" t="s">
        <v>5232</v>
      </c>
      <c r="E35" s="385"/>
      <c r="F35" s="319"/>
      <c r="G35" s="193"/>
      <c r="H35" s="196"/>
    </row>
    <row r="36" spans="1:9" s="70" customFormat="1" ht="50.1" customHeight="1">
      <c r="B36" s="86" t="s">
        <v>4992</v>
      </c>
      <c r="C36" s="284" t="s">
        <v>4986</v>
      </c>
      <c r="D36" s="95" t="s">
        <v>190</v>
      </c>
      <c r="E36" s="96" t="s">
        <v>4993</v>
      </c>
      <c r="F36" s="320">
        <v>436.85</v>
      </c>
      <c r="G36" s="66" t="s">
        <v>7309</v>
      </c>
      <c r="H36" s="97" t="str">
        <f>IFERROR(HYPERLINK(VLOOKUP(C36,'BT ART'!A:N,10,FALSE),"Ficha Técnica"),"")</f>
        <v>Ficha Técnica</v>
      </c>
    </row>
    <row r="37" spans="1:9" s="70" customFormat="1" ht="50.1" customHeight="1">
      <c r="A37" s="128"/>
      <c r="B37" s="86" t="s">
        <v>5014</v>
      </c>
      <c r="C37" s="109" t="s">
        <v>5006</v>
      </c>
      <c r="D37" s="95" t="s">
        <v>190</v>
      </c>
      <c r="E37" s="96" t="s">
        <v>5015</v>
      </c>
      <c r="F37" s="320">
        <v>73.540000000000006</v>
      </c>
      <c r="G37" s="66" t="s">
        <v>7309</v>
      </c>
      <c r="H37" s="97" t="str">
        <f>IFERROR(HYPERLINK(VLOOKUP(C37,'BT ART'!A:N,10,FALSE),"Ficha Técnica"),"")</f>
        <v>Ficha Técnica</v>
      </c>
    </row>
    <row r="38" spans="1:9" s="70" customFormat="1" ht="50.1" customHeight="1">
      <c r="A38" s="128"/>
      <c r="B38" s="86" t="s">
        <v>5262</v>
      </c>
      <c r="C38" s="109" t="s">
        <v>5007</v>
      </c>
      <c r="D38" s="95" t="s">
        <v>190</v>
      </c>
      <c r="E38" s="96" t="s">
        <v>5263</v>
      </c>
      <c r="F38" s="320">
        <v>58.9</v>
      </c>
      <c r="G38" s="66" t="s">
        <v>7309</v>
      </c>
      <c r="H38" s="97" t="str">
        <f>IFERROR(HYPERLINK(VLOOKUP(C38,'BT ART'!A:N,10,FALSE),"Ficha Técnica"),"")</f>
        <v>Ficha Técnica</v>
      </c>
    </row>
    <row r="39" spans="1:9" s="70" customFormat="1" ht="50.1" customHeight="1">
      <c r="A39" s="128"/>
      <c r="B39" s="86" t="e">
        <v>#N/A</v>
      </c>
      <c r="C39" s="109" t="s">
        <v>5008</v>
      </c>
      <c r="D39" s="95" t="e">
        <v>#N/A</v>
      </c>
      <c r="E39" s="96" t="e">
        <v>#N/A</v>
      </c>
      <c r="F39" s="320" t="e">
        <v>#N/A</v>
      </c>
      <c r="G39" s="66" t="e">
        <v>#N/A</v>
      </c>
      <c r="H39" s="97" t="str">
        <f>IFERROR(HYPERLINK(VLOOKUP(C39,'BT ART'!A:N,10,FALSE),"Ficha Técnica"),"")</f>
        <v/>
      </c>
    </row>
    <row r="40" spans="1:9" s="70" customFormat="1" ht="50.1" customHeight="1">
      <c r="A40" s="128"/>
      <c r="B40" s="86" t="s">
        <v>4994</v>
      </c>
      <c r="C40" s="284" t="s">
        <v>4987</v>
      </c>
      <c r="D40" s="95" t="s">
        <v>190</v>
      </c>
      <c r="E40" s="96" t="s">
        <v>4995</v>
      </c>
      <c r="F40" s="320">
        <v>88.37</v>
      </c>
      <c r="G40" s="66" t="s">
        <v>7309</v>
      </c>
      <c r="H40" s="97" t="str">
        <f>IFERROR(HYPERLINK(VLOOKUP(C40,'BT ART'!A:N,10,FALSE),"Ficha Técnica"),"")</f>
        <v>Ficha Técnica</v>
      </c>
    </row>
    <row r="41" spans="1:9" s="70" customFormat="1" ht="50.1" customHeight="1">
      <c r="A41" s="128"/>
      <c r="B41" s="86" t="s">
        <v>5018</v>
      </c>
      <c r="C41" s="109" t="s">
        <v>5009</v>
      </c>
      <c r="D41" s="95" t="s">
        <v>190</v>
      </c>
      <c r="E41" s="96" t="s">
        <v>5019</v>
      </c>
      <c r="F41" s="320">
        <v>220.77</v>
      </c>
      <c r="G41" s="66" t="s">
        <v>7309</v>
      </c>
      <c r="H41" s="97" t="str">
        <f>IFERROR(HYPERLINK(VLOOKUP(C41,'BT ART'!A:N,10,FALSE),"Ficha Técnica"),"")</f>
        <v>Ficha Técnica</v>
      </c>
    </row>
    <row r="42" spans="1:9" s="70" customFormat="1" ht="50.1" customHeight="1">
      <c r="A42" s="128"/>
      <c r="B42" s="86" t="s">
        <v>5016</v>
      </c>
      <c r="C42" s="109" t="s">
        <v>5010</v>
      </c>
      <c r="D42" s="95" t="s">
        <v>190</v>
      </c>
      <c r="E42" s="96" t="s">
        <v>5017</v>
      </c>
      <c r="F42" s="320">
        <v>171.82</v>
      </c>
      <c r="G42" s="66" t="s">
        <v>7309</v>
      </c>
      <c r="H42" s="97" t="str">
        <f>IFERROR(HYPERLINK(VLOOKUP(C42,'BT ART'!A:N,10,FALSE),"Ficha Técnica"),"")</f>
        <v>Ficha Técnica</v>
      </c>
    </row>
    <row r="43" spans="1:9" s="70" customFormat="1" ht="50.1" customHeight="1">
      <c r="A43" s="128"/>
      <c r="B43" s="86" t="e">
        <v>#N/A</v>
      </c>
      <c r="C43" s="109" t="s">
        <v>5011</v>
      </c>
      <c r="D43" s="95" t="e">
        <v>#N/A</v>
      </c>
      <c r="E43" s="96" t="e">
        <v>#N/A</v>
      </c>
      <c r="F43" s="320" t="e">
        <v>#N/A</v>
      </c>
      <c r="G43" s="66" t="e">
        <v>#N/A</v>
      </c>
      <c r="H43" s="97" t="str">
        <f>IFERROR(HYPERLINK(VLOOKUP(C43,'BT ART'!A:N,10,FALSE),"Ficha Técnica"),"")</f>
        <v/>
      </c>
    </row>
    <row r="44" spans="1:9" s="70" customFormat="1" ht="50.1" customHeight="1">
      <c r="A44" s="128"/>
      <c r="B44" s="86" t="e">
        <v>#N/A</v>
      </c>
      <c r="C44" s="109" t="s">
        <v>5012</v>
      </c>
      <c r="D44" s="95" t="e">
        <v>#N/A</v>
      </c>
      <c r="E44" s="96" t="e">
        <v>#N/A</v>
      </c>
      <c r="F44" s="320" t="e">
        <v>#N/A</v>
      </c>
      <c r="G44" s="66" t="e">
        <v>#N/A</v>
      </c>
      <c r="H44" s="97" t="str">
        <f>IFERROR(HYPERLINK(VLOOKUP(C44,'BT ART'!A:N,10,FALSE),"Ficha Técnica"),"")</f>
        <v/>
      </c>
    </row>
    <row r="45" spans="1:9" s="70" customFormat="1" ht="50.1" customHeight="1">
      <c r="A45" s="128"/>
      <c r="B45" s="86" t="e">
        <v>#N/A</v>
      </c>
      <c r="C45" s="109" t="s">
        <v>5013</v>
      </c>
      <c r="D45" s="95" t="e">
        <v>#N/A</v>
      </c>
      <c r="E45" s="96" t="e">
        <v>#N/A</v>
      </c>
      <c r="F45" s="320" t="e">
        <v>#N/A</v>
      </c>
      <c r="G45" s="66" t="e">
        <v>#N/A</v>
      </c>
      <c r="H45" s="97" t="str">
        <f>IFERROR(HYPERLINK(VLOOKUP(C45,'BT ART'!A:N,10,FALSE),"Ficha Técnica"),"")</f>
        <v/>
      </c>
    </row>
    <row r="46" spans="1:9" s="70" customFormat="1" ht="50.1" customHeight="1">
      <c r="A46" s="128"/>
      <c r="B46" s="86" t="s">
        <v>4996</v>
      </c>
      <c r="C46" s="109" t="s">
        <v>4988</v>
      </c>
      <c r="D46" s="95" t="s">
        <v>190</v>
      </c>
      <c r="E46" s="96" t="s">
        <v>4997</v>
      </c>
      <c r="F46" s="320">
        <v>93.44</v>
      </c>
      <c r="G46" s="66" t="s">
        <v>7309</v>
      </c>
      <c r="H46" s="97" t="str">
        <f>IFERROR(HYPERLINK(VLOOKUP(C46,'BT ART'!A:N,10,FALSE),"Ficha Técnica"),"")</f>
        <v>Ficha Técnica</v>
      </c>
    </row>
    <row r="47" spans="1:9" s="70" customFormat="1" ht="50.1" customHeight="1">
      <c r="A47" s="128"/>
      <c r="B47" s="86" t="s">
        <v>5001</v>
      </c>
      <c r="C47" s="109" t="s">
        <v>4990</v>
      </c>
      <c r="D47" s="95" t="s">
        <v>190</v>
      </c>
      <c r="E47" s="96" t="s">
        <v>5002</v>
      </c>
      <c r="F47" s="320">
        <v>118.92</v>
      </c>
      <c r="G47" s="66" t="s">
        <v>7309</v>
      </c>
      <c r="H47" s="97" t="str">
        <f>IFERROR(HYPERLINK(VLOOKUP(C47,'BT ART'!A:N,10,FALSE),"Ficha Técnica"),"")</f>
        <v>Ficha Técnica</v>
      </c>
    </row>
    <row r="48" spans="1:9" s="70" customFormat="1" ht="50.1" customHeight="1">
      <c r="A48" s="128"/>
      <c r="B48" s="86" t="s">
        <v>4998</v>
      </c>
      <c r="C48" s="109" t="s">
        <v>4989</v>
      </c>
      <c r="D48" s="95" t="s">
        <v>190</v>
      </c>
      <c r="E48" s="96" t="s">
        <v>4999</v>
      </c>
      <c r="F48" s="320">
        <v>101.97</v>
      </c>
      <c r="G48" s="66" t="s">
        <v>7309</v>
      </c>
      <c r="H48" s="97" t="str">
        <f>IFERROR(HYPERLINK(VLOOKUP(C48,'BT ART'!A:N,10,FALSE),"Ficha Técnica"),"")</f>
        <v>Ficha Técnica</v>
      </c>
    </row>
    <row r="49" spans="1:8" s="70" customFormat="1" ht="50.1" customHeight="1">
      <c r="A49" s="128"/>
      <c r="B49" s="86" t="s">
        <v>5004</v>
      </c>
      <c r="C49" s="109" t="s">
        <v>4991</v>
      </c>
      <c r="D49" s="95" t="s">
        <v>190</v>
      </c>
      <c r="E49" s="96" t="s">
        <v>5005</v>
      </c>
      <c r="F49" s="320">
        <v>123.17</v>
      </c>
      <c r="G49" s="66" t="s">
        <v>7309</v>
      </c>
      <c r="H49" s="97" t="str">
        <f>IFERROR(HYPERLINK(VLOOKUP(C49,'BT ART'!A:N,10,FALSE),"Ficha Técnica"),"")</f>
        <v>Ficha Técnica</v>
      </c>
    </row>
    <row r="50" spans="1:8" s="4" customFormat="1" ht="15.75" customHeight="1">
      <c r="A50" s="410" t="s">
        <v>758</v>
      </c>
      <c r="B50" s="410"/>
      <c r="C50" s="410"/>
      <c r="D50" s="385" t="s">
        <v>5232</v>
      </c>
      <c r="E50" s="385"/>
      <c r="F50" s="319"/>
      <c r="G50" s="193"/>
      <c r="H50" s="196"/>
    </row>
    <row r="51" spans="1:8" s="70" customFormat="1" ht="50.1" customHeight="1">
      <c r="B51" s="86" t="s">
        <v>2742</v>
      </c>
      <c r="C51" s="156" t="s">
        <v>1148</v>
      </c>
      <c r="D51" s="95" t="s">
        <v>190</v>
      </c>
      <c r="E51" s="96" t="s">
        <v>2023</v>
      </c>
      <c r="F51" s="320">
        <v>252.09</v>
      </c>
      <c r="G51" s="66" t="s">
        <v>7310</v>
      </c>
      <c r="H51" s="97" t="str">
        <f>IFERROR(HYPERLINK(VLOOKUP(C51,'BT ART'!A:N,10,FALSE),"Ficha Técnica"),"")</f>
        <v>Ficha Técnica</v>
      </c>
    </row>
    <row r="52" spans="1:8" s="70" customFormat="1" ht="50.1" customHeight="1">
      <c r="A52" s="128"/>
      <c r="B52" s="86" t="s">
        <v>2743</v>
      </c>
      <c r="C52" s="156" t="s">
        <v>1147</v>
      </c>
      <c r="D52" s="95" t="s">
        <v>190</v>
      </c>
      <c r="E52" s="102" t="s">
        <v>1344</v>
      </c>
      <c r="F52" s="320">
        <v>66.69</v>
      </c>
      <c r="G52" s="66" t="s">
        <v>7310</v>
      </c>
      <c r="H52" s="97" t="str">
        <f>IFERROR(HYPERLINK(VLOOKUP(C52,'BT ART'!A:N,10,FALSE),"Ficha Técnica"),"")</f>
        <v>Ficha Técnica</v>
      </c>
    </row>
    <row r="53" spans="1:8" s="70" customFormat="1" ht="50.1" customHeight="1">
      <c r="A53" s="128"/>
      <c r="B53" s="86" t="s">
        <v>2744</v>
      </c>
      <c r="C53" s="156" t="s">
        <v>1149</v>
      </c>
      <c r="D53" s="95" t="s">
        <v>190</v>
      </c>
      <c r="E53" s="96" t="s">
        <v>1345</v>
      </c>
      <c r="F53" s="320">
        <v>140.12</v>
      </c>
      <c r="G53" s="66" t="s">
        <v>7309</v>
      </c>
      <c r="H53" s="97" t="str">
        <f>IFERROR(HYPERLINK(VLOOKUP(C53,'BT ART'!A:N,10,FALSE),"Ficha Técnica"),"")</f>
        <v>Ficha Técnica</v>
      </c>
    </row>
    <row r="54" spans="1:8" s="70" customFormat="1" ht="50.1" customHeight="1">
      <c r="A54" s="128"/>
      <c r="B54" s="86" t="s">
        <v>2745</v>
      </c>
      <c r="C54" s="156" t="s">
        <v>1150</v>
      </c>
      <c r="D54" s="95" t="s">
        <v>190</v>
      </c>
      <c r="E54" s="96" t="s">
        <v>6319</v>
      </c>
      <c r="F54" s="320">
        <v>78.98</v>
      </c>
      <c r="G54" s="66" t="s">
        <v>7310</v>
      </c>
      <c r="H54" s="97" t="str">
        <f>IFERROR(HYPERLINK(VLOOKUP(C54,'BT ART'!A:N,10,FALSE),"Ficha Técnica"),"")</f>
        <v>Ficha Técnica</v>
      </c>
    </row>
    <row r="55" spans="1:8" s="70" customFormat="1" ht="50.1" customHeight="1">
      <c r="B55" s="86" t="s">
        <v>2746</v>
      </c>
      <c r="C55" s="156" t="s">
        <v>2072</v>
      </c>
      <c r="D55" s="95" t="s">
        <v>190</v>
      </c>
      <c r="E55" s="96" t="s">
        <v>1791</v>
      </c>
      <c r="F55" s="320">
        <v>26.33</v>
      </c>
      <c r="G55" s="66" t="s">
        <v>7309</v>
      </c>
      <c r="H55" s="97" t="str">
        <f>IFERROR(HYPERLINK(VLOOKUP(C55,'BT ART'!A:N,10,FALSE),"Ficha Técnica"),"")</f>
        <v>Ficha Técnica</v>
      </c>
    </row>
    <row r="56" spans="1:8" s="70" customFormat="1" ht="50.1" customHeight="1">
      <c r="B56" s="86" t="s">
        <v>2747</v>
      </c>
      <c r="C56" s="156" t="s">
        <v>1744</v>
      </c>
      <c r="D56" s="95" t="s">
        <v>190</v>
      </c>
      <c r="E56" s="96" t="s">
        <v>6320</v>
      </c>
      <c r="F56" s="320">
        <v>31.59</v>
      </c>
      <c r="G56" s="66" t="s">
        <v>7309</v>
      </c>
      <c r="H56" s="97" t="str">
        <f>IFERROR(HYPERLINK(VLOOKUP(C56,'BT ART'!A:N,10,FALSE),"Ficha Técnica"),"")</f>
        <v>Ficha Técnica</v>
      </c>
    </row>
    <row r="57" spans="1:8" s="70" customFormat="1" ht="50.1" customHeight="1">
      <c r="A57" s="128"/>
      <c r="B57" s="86" t="s">
        <v>2748</v>
      </c>
      <c r="C57" s="156" t="s">
        <v>1152</v>
      </c>
      <c r="D57" s="95" t="s">
        <v>190</v>
      </c>
      <c r="E57" s="96" t="s">
        <v>6321</v>
      </c>
      <c r="F57" s="320">
        <v>89.51</v>
      </c>
      <c r="G57" s="66" t="s">
        <v>7309</v>
      </c>
      <c r="H57" s="97" t="str">
        <f>IFERROR(HYPERLINK(VLOOKUP(C57,'BT ART'!A:N,10,FALSE),"Ficha Técnica"),"")</f>
        <v>Ficha Técnica</v>
      </c>
    </row>
    <row r="58" spans="1:8" s="70" customFormat="1" ht="50.1" customHeight="1">
      <c r="A58" s="128"/>
      <c r="B58" s="86" t="s">
        <v>2749</v>
      </c>
      <c r="C58" s="156" t="s">
        <v>1151</v>
      </c>
      <c r="D58" s="95" t="s">
        <v>190</v>
      </c>
      <c r="E58" s="96" t="s">
        <v>6322</v>
      </c>
      <c r="F58" s="320">
        <v>107.06</v>
      </c>
      <c r="G58" s="66" t="s">
        <v>7309</v>
      </c>
      <c r="H58" s="97" t="str">
        <f>IFERROR(HYPERLINK(VLOOKUP(C58,'BT ART'!A:N,10,FALSE),"Ficha Técnica"),"")</f>
        <v>Ficha Técnica</v>
      </c>
    </row>
    <row r="59" spans="1:8" s="70" customFormat="1" ht="50.1" customHeight="1">
      <c r="B59" s="86" t="s">
        <v>2750</v>
      </c>
      <c r="C59" s="156" t="s">
        <v>1745</v>
      </c>
      <c r="D59" s="95" t="s">
        <v>190</v>
      </c>
      <c r="E59" s="96" t="s">
        <v>1790</v>
      </c>
      <c r="F59" s="320">
        <v>47.39</v>
      </c>
      <c r="G59" s="66" t="s">
        <v>7309</v>
      </c>
      <c r="H59" s="97" t="str">
        <f>IFERROR(HYPERLINK(VLOOKUP(C59,'BT ART'!A:N,10,FALSE),"Ficha Técnica"),"")</f>
        <v>Ficha Técnica</v>
      </c>
    </row>
    <row r="60" spans="1:8" s="70" customFormat="1" ht="50.1" customHeight="1">
      <c r="B60" s="86" t="s">
        <v>2751</v>
      </c>
      <c r="C60" s="156" t="s">
        <v>1746</v>
      </c>
      <c r="D60" s="95" t="s">
        <v>190</v>
      </c>
      <c r="E60" s="96" t="s">
        <v>4532</v>
      </c>
      <c r="F60" s="320">
        <v>63.18</v>
      </c>
      <c r="G60" s="66" t="s">
        <v>7309</v>
      </c>
      <c r="H60" s="97" t="str">
        <f>IFERROR(HYPERLINK(VLOOKUP(C60,'BT ART'!A:N,10,FALSE),"Ficha Técnica"),"")</f>
        <v>Ficha Técnica</v>
      </c>
    </row>
    <row r="61" spans="1:8" s="4" customFormat="1" ht="15.75" customHeight="1">
      <c r="A61" s="410" t="s">
        <v>758</v>
      </c>
      <c r="B61" s="410"/>
      <c r="C61" s="410"/>
      <c r="D61" s="385" t="s">
        <v>5232</v>
      </c>
      <c r="E61" s="385"/>
      <c r="F61" s="319"/>
      <c r="G61" s="193"/>
      <c r="H61" s="196"/>
    </row>
    <row r="62" spans="1:8" s="70" customFormat="1" ht="50.1" customHeight="1">
      <c r="B62" s="86" t="s">
        <v>2774</v>
      </c>
      <c r="C62" s="109" t="s">
        <v>1735</v>
      </c>
      <c r="D62" s="95" t="s">
        <v>190</v>
      </c>
      <c r="E62" s="96" t="s">
        <v>1736</v>
      </c>
      <c r="F62" s="320">
        <v>317.57</v>
      </c>
      <c r="G62" s="66" t="s">
        <v>7309</v>
      </c>
      <c r="H62" s="97" t="str">
        <f>IFERROR(HYPERLINK(VLOOKUP(C62,'BT ART'!A:N,10,FALSE),"Ficha Técnica"),"")</f>
        <v>Ficha Técnica</v>
      </c>
    </row>
    <row r="63" spans="1:8" s="70" customFormat="1" ht="50.1" customHeight="1">
      <c r="B63" s="86" t="s">
        <v>2775</v>
      </c>
      <c r="C63" s="109" t="s">
        <v>730</v>
      </c>
      <c r="D63" s="95" t="s">
        <v>190</v>
      </c>
      <c r="E63" s="96" t="s">
        <v>735</v>
      </c>
      <c r="F63" s="320">
        <v>325.72000000000003</v>
      </c>
      <c r="G63" s="66" t="s">
        <v>7309</v>
      </c>
      <c r="H63" s="97" t="str">
        <f>IFERROR(HYPERLINK(VLOOKUP(C63,'BT ART'!A:N,10,FALSE),"Ficha Técnica"),"")</f>
        <v>Ficha Técnica</v>
      </c>
    </row>
    <row r="64" spans="1:8" s="70" customFormat="1" ht="50.1" customHeight="1">
      <c r="A64" s="134"/>
      <c r="B64" s="86" t="s">
        <v>2777</v>
      </c>
      <c r="C64" s="109" t="s">
        <v>62</v>
      </c>
      <c r="D64" s="95" t="s">
        <v>190</v>
      </c>
      <c r="E64" s="96" t="s">
        <v>428</v>
      </c>
      <c r="F64" s="320">
        <v>673.9</v>
      </c>
      <c r="G64" s="66" t="s">
        <v>7309</v>
      </c>
      <c r="H64" s="97" t="str">
        <f>IFERROR(HYPERLINK(VLOOKUP(C64,'BT ART'!A:N,10,FALSE),"Ficha Técnica"),"")</f>
        <v>Ficha Técnica</v>
      </c>
    </row>
    <row r="65" spans="1:8" s="70" customFormat="1" ht="50.1" customHeight="1">
      <c r="A65" s="128"/>
      <c r="B65" s="86" t="s">
        <v>5569</v>
      </c>
      <c r="C65" s="109" t="s">
        <v>5568</v>
      </c>
      <c r="D65" s="95" t="s">
        <v>190</v>
      </c>
      <c r="E65" s="96" t="s">
        <v>5570</v>
      </c>
      <c r="F65" s="320">
        <v>673.9</v>
      </c>
      <c r="G65" s="66" t="s">
        <v>7309</v>
      </c>
      <c r="H65" s="97" t="str">
        <f>IFERROR(HYPERLINK(VLOOKUP(C65,'BT ART'!A:N,10,FALSE),"Ficha Técnica"),"")</f>
        <v>Ficha Técnica</v>
      </c>
    </row>
    <row r="66" spans="1:8" s="70" customFormat="1" ht="50.1" customHeight="1">
      <c r="A66" s="128"/>
      <c r="B66" s="86" t="s">
        <v>2778</v>
      </c>
      <c r="C66" s="103" t="s">
        <v>63</v>
      </c>
      <c r="D66" s="95" t="s">
        <v>190</v>
      </c>
      <c r="E66" s="96" t="s">
        <v>5567</v>
      </c>
      <c r="F66" s="320">
        <v>637.88</v>
      </c>
      <c r="G66" s="66" t="s">
        <v>7309</v>
      </c>
      <c r="H66" s="97" t="str">
        <f>IFERROR(HYPERLINK(VLOOKUP(C66,'BT ART'!A:N,10,FALSE),"Ficha Técnica"),"")</f>
        <v>Ficha Técnica</v>
      </c>
    </row>
    <row r="67" spans="1:8" s="70" customFormat="1" ht="50.1" customHeight="1">
      <c r="B67" s="86" t="s">
        <v>5955</v>
      </c>
      <c r="C67" s="344" t="s">
        <v>5231</v>
      </c>
      <c r="D67" s="95" t="s">
        <v>190</v>
      </c>
      <c r="E67" s="96" t="s">
        <v>5956</v>
      </c>
      <c r="F67" s="320">
        <v>744.09</v>
      </c>
      <c r="G67" s="66" t="s">
        <v>7309</v>
      </c>
      <c r="H67" s="97" t="str">
        <f>IFERROR(HYPERLINK(VLOOKUP(C67,'BT ART'!A:N,10,FALSE),"Ficha Técnica"),"")</f>
        <v>Ficha Técnica</v>
      </c>
    </row>
    <row r="68" spans="1:8" s="70" customFormat="1" ht="50.1" customHeight="1">
      <c r="B68" s="86" t="s">
        <v>6049</v>
      </c>
      <c r="C68" s="344" t="s">
        <v>6048</v>
      </c>
      <c r="D68" s="95" t="s">
        <v>190</v>
      </c>
      <c r="E68" s="96" t="s">
        <v>6050</v>
      </c>
      <c r="F68" s="320">
        <v>950.39</v>
      </c>
      <c r="G68" s="66" t="s">
        <v>7309</v>
      </c>
      <c r="H68" s="97" t="str">
        <f>IFERROR(HYPERLINK(VLOOKUP(C68,'BT ART'!A:N,10,FALSE),"Ficha Técnica"),"")</f>
        <v>Ficha Técnica</v>
      </c>
    </row>
    <row r="69" spans="1:8" s="70" customFormat="1" ht="50.1" customHeight="1">
      <c r="B69" s="86" t="s">
        <v>7092</v>
      </c>
      <c r="C69" s="344" t="s">
        <v>7091</v>
      </c>
      <c r="D69" s="95" t="s">
        <v>190</v>
      </c>
      <c r="E69" s="96" t="s">
        <v>7093</v>
      </c>
      <c r="F69" s="320">
        <v>1233.5</v>
      </c>
      <c r="G69" s="66" t="s">
        <v>7309</v>
      </c>
      <c r="H69" s="97" t="str">
        <f>IFERROR(HYPERLINK(VLOOKUP(C69,'BT ART'!A:N,10,FALSE),"Ficha Técnica"),"")</f>
        <v>Ficha Técnica</v>
      </c>
    </row>
    <row r="70" spans="1:8" s="70" customFormat="1" ht="50.1" customHeight="1">
      <c r="A70" s="128"/>
      <c r="B70" s="86" t="s">
        <v>2779</v>
      </c>
      <c r="C70" s="103" t="s">
        <v>731</v>
      </c>
      <c r="D70" s="95" t="s">
        <v>190</v>
      </c>
      <c r="E70" s="96" t="s">
        <v>734</v>
      </c>
      <c r="F70" s="320">
        <v>14.14</v>
      </c>
      <c r="G70" s="66" t="s">
        <v>7309</v>
      </c>
      <c r="H70" s="97" t="str">
        <f>IFERROR(HYPERLINK(VLOOKUP(C70,'BT ART'!A:N,10,FALSE),"Ficha Técnica"),"")</f>
        <v>Ficha Técnica</v>
      </c>
    </row>
    <row r="71" spans="1:8" s="70" customFormat="1" ht="50.1" customHeight="1">
      <c r="B71" s="86" t="s">
        <v>2780</v>
      </c>
      <c r="C71" s="68" t="s">
        <v>1391</v>
      </c>
      <c r="D71" s="95" t="s">
        <v>190</v>
      </c>
      <c r="E71" s="96" t="s">
        <v>6329</v>
      </c>
      <c r="F71" s="320">
        <v>32.630000000000003</v>
      </c>
      <c r="G71" s="66" t="s">
        <v>7309</v>
      </c>
      <c r="H71" s="97" t="str">
        <f>IFERROR(HYPERLINK(VLOOKUP(C71,'BT ART'!A:N,10,FALSE),"Ficha Técnica"),"")</f>
        <v>Ficha Técnica</v>
      </c>
    </row>
    <row r="72" spans="1:8" s="70" customFormat="1" ht="50.1" customHeight="1">
      <c r="A72" s="128"/>
      <c r="B72" s="86" t="s">
        <v>2781</v>
      </c>
      <c r="C72" s="103" t="s">
        <v>732</v>
      </c>
      <c r="D72" s="95" t="s">
        <v>190</v>
      </c>
      <c r="E72" s="96" t="s">
        <v>733</v>
      </c>
      <c r="F72" s="320">
        <v>127.41</v>
      </c>
      <c r="G72" s="66" t="s">
        <v>7309</v>
      </c>
      <c r="H72" s="97" t="str">
        <f>IFERROR(HYPERLINK(VLOOKUP(C72,'BT ART'!A:N,10,FALSE),"Ficha Técnica"),"")</f>
        <v>Ficha Técnica</v>
      </c>
    </row>
    <row r="73" spans="1:8" s="70" customFormat="1" ht="50.1" customHeight="1">
      <c r="A73" s="128"/>
      <c r="B73" s="86" t="s">
        <v>5968</v>
      </c>
      <c r="C73" s="103" t="s">
        <v>5960</v>
      </c>
      <c r="D73" s="95" t="s">
        <v>190</v>
      </c>
      <c r="E73" s="96" t="s">
        <v>5969</v>
      </c>
      <c r="F73" s="320">
        <v>75.23</v>
      </c>
      <c r="G73" s="66" t="s">
        <v>7309</v>
      </c>
      <c r="H73" s="97" t="str">
        <f>IFERROR(HYPERLINK(VLOOKUP(C73,'BT ART'!A:N,10,FALSE),"Ficha Técnica"),"")</f>
        <v>Ficha Técnica</v>
      </c>
    </row>
    <row r="74" spans="1:8" s="70" customFormat="1" ht="50.1" customHeight="1">
      <c r="A74" s="128"/>
      <c r="B74" s="86" t="s">
        <v>5970</v>
      </c>
      <c r="C74" s="103" t="s">
        <v>5961</v>
      </c>
      <c r="D74" s="95" t="s">
        <v>190</v>
      </c>
      <c r="E74" s="96" t="s">
        <v>5971</v>
      </c>
      <c r="F74" s="320">
        <v>93.48</v>
      </c>
      <c r="G74" s="66" t="s">
        <v>7309</v>
      </c>
      <c r="H74" s="97" t="str">
        <f>IFERROR(HYPERLINK(VLOOKUP(C74,'BT ART'!A:N,10,FALSE),"Ficha Técnica"),"")</f>
        <v>Ficha Técnica</v>
      </c>
    </row>
    <row r="75" spans="1:8" s="4" customFormat="1" ht="15.75" customHeight="1">
      <c r="A75" s="410" t="s">
        <v>759</v>
      </c>
      <c r="B75" s="410"/>
      <c r="C75" s="410"/>
      <c r="D75" s="385" t="s">
        <v>2170</v>
      </c>
      <c r="E75" s="385"/>
      <c r="F75" s="319"/>
      <c r="G75" s="193"/>
      <c r="H75" s="196"/>
    </row>
    <row r="76" spans="1:8" s="70" customFormat="1" ht="50.1" customHeight="1">
      <c r="B76" s="86" t="s">
        <v>2726</v>
      </c>
      <c r="C76" s="109" t="s">
        <v>956</v>
      </c>
      <c r="D76" s="95" t="s">
        <v>190</v>
      </c>
      <c r="E76" s="96" t="s">
        <v>2117</v>
      </c>
      <c r="F76" s="320">
        <v>280.93</v>
      </c>
      <c r="G76" s="66" t="s">
        <v>7309</v>
      </c>
      <c r="H76" s="97" t="str">
        <f>IFERROR(HYPERLINK(VLOOKUP(C76,'BT ART'!A:N,10,FALSE),"Ficha Técnica"),"")</f>
        <v>Ficha Técnica</v>
      </c>
    </row>
    <row r="77" spans="1:8" s="70" customFormat="1" ht="50.1" customHeight="1">
      <c r="B77" s="86" t="s">
        <v>2727</v>
      </c>
      <c r="C77" s="109" t="s">
        <v>1898</v>
      </c>
      <c r="D77" s="95" t="s">
        <v>190</v>
      </c>
      <c r="E77" s="96" t="s">
        <v>2116</v>
      </c>
      <c r="F77" s="320">
        <v>280.93</v>
      </c>
      <c r="G77" s="66" t="s">
        <v>7309</v>
      </c>
      <c r="H77" s="97" t="str">
        <f>IFERROR(HYPERLINK(VLOOKUP(C77,'BT ART'!A:N,10,FALSE),"Ficha Técnica"),"")</f>
        <v>Ficha Técnica</v>
      </c>
    </row>
    <row r="78" spans="1:8" s="70" customFormat="1" ht="50.1" customHeight="1">
      <c r="B78" s="86" t="s">
        <v>2728</v>
      </c>
      <c r="C78" s="109" t="s">
        <v>246</v>
      </c>
      <c r="D78" s="95" t="s">
        <v>190</v>
      </c>
      <c r="E78" s="102" t="s">
        <v>6318</v>
      </c>
      <c r="F78" s="320">
        <v>342</v>
      </c>
      <c r="G78" s="66" t="s">
        <v>7309</v>
      </c>
      <c r="H78" s="97" t="str">
        <f>IFERROR(HYPERLINK(VLOOKUP(C78,'BT ART'!A:N,10,FALSE),"Ficha Técnica"),"")</f>
        <v>Ficha Técnica</v>
      </c>
    </row>
    <row r="79" spans="1:8" s="70" customFormat="1" ht="50.1" customHeight="1">
      <c r="B79" s="86" t="s">
        <v>2729</v>
      </c>
      <c r="C79" s="109" t="s">
        <v>247</v>
      </c>
      <c r="D79" s="95" t="s">
        <v>190</v>
      </c>
      <c r="E79" s="102" t="s">
        <v>2115</v>
      </c>
      <c r="F79" s="320">
        <v>342</v>
      </c>
      <c r="G79" s="66" t="s">
        <v>7309</v>
      </c>
      <c r="H79" s="97" t="str">
        <f>IFERROR(HYPERLINK(VLOOKUP(C79,'BT ART'!A:N,10,FALSE),"Ficha Técnica"),"")</f>
        <v>Ficha Técnica</v>
      </c>
    </row>
    <row r="80" spans="1:8" s="70" customFormat="1" ht="50.1" customHeight="1">
      <c r="B80" s="86" t="s">
        <v>2730</v>
      </c>
      <c r="C80" s="109" t="s">
        <v>1097</v>
      </c>
      <c r="D80" s="95" t="s">
        <v>190</v>
      </c>
      <c r="E80" s="96" t="s">
        <v>2118</v>
      </c>
      <c r="F80" s="320">
        <v>415.93</v>
      </c>
      <c r="G80" s="66" t="s">
        <v>7309</v>
      </c>
      <c r="H80" s="97" t="str">
        <f>IFERROR(HYPERLINK(VLOOKUP(C80,'BT ART'!A:N,10,FALSE),"Ficha Técnica"),"")</f>
        <v>Ficha Técnica</v>
      </c>
    </row>
    <row r="81" spans="1:8" s="4" customFormat="1" ht="15.75" customHeight="1">
      <c r="A81" s="410" t="s">
        <v>760</v>
      </c>
      <c r="B81" s="410"/>
      <c r="C81" s="410"/>
      <c r="D81" s="385" t="s">
        <v>2169</v>
      </c>
      <c r="E81" s="385"/>
      <c r="F81" s="319"/>
      <c r="G81" s="193"/>
      <c r="H81" s="196"/>
    </row>
    <row r="82" spans="1:8" s="70" customFormat="1" ht="50.1" customHeight="1">
      <c r="B82" s="86" t="s">
        <v>2783</v>
      </c>
      <c r="C82" s="109" t="s">
        <v>334</v>
      </c>
      <c r="D82" s="95" t="s">
        <v>190</v>
      </c>
      <c r="E82" s="96" t="s">
        <v>438</v>
      </c>
      <c r="F82" s="320">
        <v>1044.19</v>
      </c>
      <c r="G82" s="66" t="s">
        <v>7309</v>
      </c>
      <c r="H82" s="97" t="str">
        <f>IFERROR(HYPERLINK(VLOOKUP(C82,'BT ART'!A:N,10,FALSE),"Ficha Técnica"),"")</f>
        <v>Ficha Técnica</v>
      </c>
    </row>
    <row r="83" spans="1:8" s="70" customFormat="1" ht="50.1" customHeight="1">
      <c r="B83" s="86" t="s">
        <v>2753</v>
      </c>
      <c r="C83" s="109" t="s">
        <v>1732</v>
      </c>
      <c r="D83" s="95" t="s">
        <v>190</v>
      </c>
      <c r="E83" s="96" t="s">
        <v>5662</v>
      </c>
      <c r="F83" s="320">
        <v>69.209999999999994</v>
      </c>
      <c r="G83" s="66" t="s">
        <v>7309</v>
      </c>
      <c r="H83" s="97" t="str">
        <f>IFERROR(HYPERLINK(VLOOKUP(C83,'BT ART'!A:N,10,FALSE),"Ficha Técnica"),"")</f>
        <v>Ficha Técnica</v>
      </c>
    </row>
    <row r="84" spans="1:8" s="4" customFormat="1" ht="15.75" customHeight="1">
      <c r="A84" s="410" t="s">
        <v>758</v>
      </c>
      <c r="B84" s="410"/>
      <c r="C84" s="410"/>
      <c r="D84" s="385" t="s">
        <v>2172</v>
      </c>
      <c r="E84" s="385"/>
      <c r="F84" s="319"/>
      <c r="G84" s="193"/>
      <c r="H84" s="196"/>
    </row>
    <row r="85" spans="1:8" s="70" customFormat="1" ht="50.1" customHeight="1">
      <c r="B85" s="86" t="s">
        <v>3653</v>
      </c>
      <c r="C85" s="100" t="s">
        <v>2159</v>
      </c>
      <c r="D85" s="107" t="s">
        <v>2168</v>
      </c>
      <c r="E85" s="96" t="s">
        <v>6458</v>
      </c>
      <c r="F85" s="320">
        <v>292.61</v>
      </c>
      <c r="G85" s="66" t="s">
        <v>7309</v>
      </c>
      <c r="H85" s="97" t="str">
        <f>IFERROR(HYPERLINK(VLOOKUP(C85,'BT ART'!A:N,10,FALSE),"Ficha Técnica"),"")</f>
        <v>Ficha Técnica</v>
      </c>
    </row>
    <row r="86" spans="1:8" s="70" customFormat="1" ht="50.1" customHeight="1">
      <c r="B86" s="86" t="s">
        <v>3654</v>
      </c>
      <c r="C86" s="100" t="s">
        <v>2157</v>
      </c>
      <c r="D86" s="107" t="s">
        <v>2168</v>
      </c>
      <c r="E86" s="96" t="s">
        <v>6459</v>
      </c>
      <c r="F86" s="320">
        <v>583.03</v>
      </c>
      <c r="G86" s="66" t="s">
        <v>7309</v>
      </c>
      <c r="H86" s="97" t="str">
        <f>IFERROR(HYPERLINK(VLOOKUP(C86,'BT ART'!A:N,10,FALSE),"Ficha Técnica"),"")</f>
        <v>Ficha Técnica</v>
      </c>
    </row>
    <row r="87" spans="1:8" s="70" customFormat="1" ht="50.1" customHeight="1">
      <c r="B87" s="86" t="s">
        <v>3655</v>
      </c>
      <c r="C87" s="100" t="s">
        <v>2161</v>
      </c>
      <c r="D87" s="107" t="s">
        <v>2168</v>
      </c>
      <c r="E87" s="96" t="s">
        <v>6460</v>
      </c>
      <c r="F87" s="320">
        <v>606.42999999999995</v>
      </c>
      <c r="G87" s="66" t="s">
        <v>7309</v>
      </c>
      <c r="H87" s="97" t="str">
        <f>IFERROR(HYPERLINK(VLOOKUP(C87,'BT ART'!A:N,10,FALSE),"Ficha Técnica"),"")</f>
        <v>Ficha Técnica</v>
      </c>
    </row>
    <row r="88" spans="1:8" s="70" customFormat="1" ht="50.1" customHeight="1">
      <c r="B88" s="86" t="s">
        <v>3656</v>
      </c>
      <c r="C88" s="100" t="s">
        <v>2158</v>
      </c>
      <c r="D88" s="107" t="s">
        <v>2168</v>
      </c>
      <c r="E88" s="96" t="s">
        <v>6461</v>
      </c>
      <c r="F88" s="320">
        <v>329.55</v>
      </c>
      <c r="G88" s="66" t="s">
        <v>7309</v>
      </c>
      <c r="H88" s="97" t="str">
        <f>IFERROR(HYPERLINK(VLOOKUP(C88,'BT ART'!A:N,10,FALSE),"Ficha Técnica"),"")</f>
        <v>Ficha Técnica</v>
      </c>
    </row>
    <row r="89" spans="1:8" s="70" customFormat="1" ht="50.1" customHeight="1">
      <c r="B89" s="86" t="s">
        <v>3657</v>
      </c>
      <c r="C89" s="100" t="s">
        <v>2160</v>
      </c>
      <c r="D89" s="107" t="s">
        <v>2168</v>
      </c>
      <c r="E89" s="96" t="s">
        <v>6462</v>
      </c>
      <c r="F89" s="320">
        <v>748.78</v>
      </c>
      <c r="G89" s="66" t="s">
        <v>7309</v>
      </c>
      <c r="H89" s="97" t="str">
        <f>IFERROR(HYPERLINK(VLOOKUP(C89,'BT ART'!A:N,10,FALSE),"Ficha Técnica"),"")</f>
        <v>Ficha Técnica</v>
      </c>
    </row>
    <row r="90" spans="1:8" s="70" customFormat="1" ht="50.1" customHeight="1">
      <c r="B90" s="86" t="s">
        <v>3658</v>
      </c>
      <c r="C90" s="100" t="s">
        <v>2165</v>
      </c>
      <c r="D90" s="107" t="s">
        <v>2168</v>
      </c>
      <c r="E90" s="96" t="s">
        <v>6463</v>
      </c>
      <c r="F90" s="320">
        <v>52.95</v>
      </c>
      <c r="G90" s="66" t="s">
        <v>7309</v>
      </c>
      <c r="H90" s="97" t="str">
        <f>IFERROR(HYPERLINK(VLOOKUP(C90,'BT ART'!A:N,10,FALSE),"Ficha Técnica"),"")</f>
        <v>Ficha Técnica</v>
      </c>
    </row>
    <row r="91" spans="1:8" s="70" customFormat="1" ht="50.1" customHeight="1">
      <c r="B91" s="86" t="s">
        <v>3659</v>
      </c>
      <c r="C91" s="100" t="s">
        <v>2166</v>
      </c>
      <c r="D91" s="107" t="s">
        <v>2168</v>
      </c>
      <c r="E91" s="96" t="s">
        <v>6464</v>
      </c>
      <c r="F91" s="320">
        <v>69.23</v>
      </c>
      <c r="G91" s="66" t="s">
        <v>7309</v>
      </c>
      <c r="H91" s="97" t="str">
        <f>IFERROR(HYPERLINK(VLOOKUP(C91,'BT ART'!A:N,10,FALSE),"Ficha Técnica"),"")</f>
        <v>Ficha Técnica</v>
      </c>
    </row>
    <row r="92" spans="1:8" s="70" customFormat="1" ht="50.1" customHeight="1">
      <c r="B92" s="86" t="s">
        <v>3660</v>
      </c>
      <c r="C92" s="100" t="s">
        <v>2167</v>
      </c>
      <c r="D92" s="107" t="s">
        <v>2168</v>
      </c>
      <c r="E92" s="96" t="s">
        <v>6465</v>
      </c>
      <c r="F92" s="320">
        <v>74.7</v>
      </c>
      <c r="G92" s="66" t="s">
        <v>7309</v>
      </c>
      <c r="H92" s="97" t="str">
        <f>IFERROR(HYPERLINK(VLOOKUP(C92,'BT ART'!A:N,10,FALSE),"Ficha Técnica"),"")</f>
        <v>Ficha Técnica</v>
      </c>
    </row>
    <row r="93" spans="1:8" s="4" customFormat="1" ht="15.75" customHeight="1">
      <c r="A93" s="410" t="s">
        <v>758</v>
      </c>
      <c r="B93" s="410"/>
      <c r="C93" s="410"/>
      <c r="D93" s="385" t="s">
        <v>2173</v>
      </c>
      <c r="E93" s="385"/>
      <c r="F93" s="319"/>
      <c r="G93" s="193"/>
      <c r="H93" s="196"/>
    </row>
    <row r="94" spans="1:8" s="70" customFormat="1" ht="50.1" customHeight="1">
      <c r="B94" s="86" t="s">
        <v>3661</v>
      </c>
      <c r="C94" s="100" t="s">
        <v>2151</v>
      </c>
      <c r="D94" s="107" t="s">
        <v>2168</v>
      </c>
      <c r="E94" s="96" t="s">
        <v>6466</v>
      </c>
      <c r="F94" s="320">
        <v>7199.18</v>
      </c>
      <c r="G94" s="66" t="s">
        <v>7309</v>
      </c>
      <c r="H94" s="97" t="str">
        <f>IFERROR(HYPERLINK(VLOOKUP(C94,'BT ART'!A:N,10,FALSE),"Ficha Técnica"),"")</f>
        <v>Ficha Técnica</v>
      </c>
    </row>
    <row r="95" spans="1:8" s="70" customFormat="1" ht="50.1" customHeight="1">
      <c r="B95" s="86" t="s">
        <v>3662</v>
      </c>
      <c r="C95" s="100" t="s">
        <v>2152</v>
      </c>
      <c r="D95" s="107" t="s">
        <v>2168</v>
      </c>
      <c r="E95" s="96" t="s">
        <v>6467</v>
      </c>
      <c r="F95" s="320">
        <v>2749.42</v>
      </c>
      <c r="G95" s="66" t="s">
        <v>7309</v>
      </c>
      <c r="H95" s="97" t="str">
        <f>IFERROR(HYPERLINK(VLOOKUP(C95,'BT ART'!A:N,10,FALSE),"Ficha Técnica"),"")</f>
        <v>Ficha Técnica</v>
      </c>
    </row>
    <row r="96" spans="1:8" s="70" customFormat="1" ht="50.1" customHeight="1">
      <c r="B96" s="86" t="s">
        <v>3663</v>
      </c>
      <c r="C96" s="100" t="s">
        <v>2153</v>
      </c>
      <c r="D96" s="107" t="s">
        <v>2168</v>
      </c>
      <c r="E96" s="96" t="s">
        <v>6468</v>
      </c>
      <c r="F96" s="320">
        <v>1010</v>
      </c>
      <c r="G96" s="66" t="s">
        <v>7309</v>
      </c>
      <c r="H96" s="97" t="str">
        <f>IFERROR(HYPERLINK(VLOOKUP(C96,'BT ART'!A:N,10,FALSE),"Ficha Técnica"),"")</f>
        <v>Ficha Técnica</v>
      </c>
    </row>
    <row r="97" spans="1:8" s="70" customFormat="1" ht="50.1" customHeight="1">
      <c r="B97" s="86" t="s">
        <v>3664</v>
      </c>
      <c r="C97" s="100" t="s">
        <v>2154</v>
      </c>
      <c r="D97" s="107" t="s">
        <v>2168</v>
      </c>
      <c r="E97" s="96" t="s">
        <v>6469</v>
      </c>
      <c r="F97" s="320">
        <v>614.23</v>
      </c>
      <c r="G97" s="66" t="s">
        <v>7309</v>
      </c>
      <c r="H97" s="97" t="str">
        <f>IFERROR(HYPERLINK(VLOOKUP(C97,'BT ART'!A:N,10,FALSE),"Ficha Técnica"),"")</f>
        <v>Ficha Técnica</v>
      </c>
    </row>
    <row r="98" spans="1:8" s="70" customFormat="1" ht="50.1" customHeight="1">
      <c r="B98" s="86" t="s">
        <v>3665</v>
      </c>
      <c r="C98" s="100" t="s">
        <v>2155</v>
      </c>
      <c r="D98" s="107" t="s">
        <v>2168</v>
      </c>
      <c r="E98" s="96" t="s">
        <v>6470</v>
      </c>
      <c r="F98" s="320">
        <v>678.58</v>
      </c>
      <c r="G98" s="66" t="s">
        <v>7309</v>
      </c>
      <c r="H98" s="97" t="str">
        <f>IFERROR(HYPERLINK(VLOOKUP(C98,'BT ART'!A:N,10,FALSE),"Ficha Técnica"),"")</f>
        <v>Ficha Técnica</v>
      </c>
    </row>
    <row r="99" spans="1:8" s="70" customFormat="1" ht="50.1" customHeight="1">
      <c r="B99" s="86" t="s">
        <v>3666</v>
      </c>
      <c r="C99" s="100" t="s">
        <v>2156</v>
      </c>
      <c r="D99" s="107" t="s">
        <v>2168</v>
      </c>
      <c r="E99" s="96" t="s">
        <v>6471</v>
      </c>
      <c r="F99" s="320">
        <v>2106</v>
      </c>
      <c r="G99" s="66" t="s">
        <v>7309</v>
      </c>
      <c r="H99" s="97" t="str">
        <f>IFERROR(HYPERLINK(VLOOKUP(C99,'BT ART'!A:N,10,FALSE),"Ficha Técnica"),"")</f>
        <v>Ficha Técnica</v>
      </c>
    </row>
    <row r="100" spans="1:8" s="4" customFormat="1" ht="15.75" customHeight="1">
      <c r="A100" s="410" t="s">
        <v>759</v>
      </c>
      <c r="B100" s="410"/>
      <c r="C100" s="410"/>
      <c r="D100" s="385" t="s">
        <v>2174</v>
      </c>
      <c r="E100" s="385"/>
      <c r="F100" s="319"/>
      <c r="G100" s="193"/>
      <c r="H100" s="196"/>
    </row>
    <row r="101" spans="1:8" s="70" customFormat="1" ht="50.1" customHeight="1">
      <c r="B101" s="86" t="s">
        <v>3667</v>
      </c>
      <c r="C101" s="100" t="s">
        <v>2162</v>
      </c>
      <c r="D101" s="107" t="s">
        <v>2168</v>
      </c>
      <c r="E101" s="96" t="s">
        <v>6472</v>
      </c>
      <c r="F101" s="320">
        <v>238</v>
      </c>
      <c r="G101" s="66" t="s">
        <v>7309</v>
      </c>
      <c r="H101" s="97" t="str">
        <f>IFERROR(HYPERLINK(VLOOKUP(C101,'BT ART'!A:N,10,FALSE),"Ficha Técnica"),"")</f>
        <v>Ficha Técnica</v>
      </c>
    </row>
    <row r="102" spans="1:8" s="70" customFormat="1" ht="50.1" customHeight="1">
      <c r="B102" s="86" t="s">
        <v>3668</v>
      </c>
      <c r="C102" s="100" t="s">
        <v>2163</v>
      </c>
      <c r="D102" s="107" t="s">
        <v>2168</v>
      </c>
      <c r="E102" s="96" t="s">
        <v>6473</v>
      </c>
      <c r="F102" s="320">
        <v>210</v>
      </c>
      <c r="G102" s="66" t="s">
        <v>7309</v>
      </c>
      <c r="H102" s="97" t="str">
        <f>IFERROR(HYPERLINK(VLOOKUP(C102,'BT ART'!A:N,10,FALSE),"Ficha Técnica"),"")</f>
        <v>Ficha Técnica</v>
      </c>
    </row>
    <row r="103" spans="1:8" s="70" customFormat="1" ht="50.1" customHeight="1">
      <c r="B103" s="86" t="s">
        <v>3669</v>
      </c>
      <c r="C103" s="100" t="s">
        <v>2164</v>
      </c>
      <c r="D103" s="107" t="s">
        <v>2168</v>
      </c>
      <c r="E103" s="96" t="s">
        <v>6474</v>
      </c>
      <c r="F103" s="320">
        <v>684</v>
      </c>
      <c r="G103" s="66" t="s">
        <v>7309</v>
      </c>
      <c r="H103" s="97" t="str">
        <f>IFERROR(HYPERLINK(VLOOKUP(C103,'BT ART'!A:N,10,FALSE),"Ficha Técnica"),"")</f>
        <v>Ficha Técnica</v>
      </c>
    </row>
    <row r="104" spans="1:8" s="70" customFormat="1" ht="50.1" customHeight="1">
      <c r="B104" s="86" t="s">
        <v>3708</v>
      </c>
      <c r="C104" s="100" t="s">
        <v>3707</v>
      </c>
      <c r="D104" s="107" t="s">
        <v>2168</v>
      </c>
      <c r="E104" s="96" t="s">
        <v>6480</v>
      </c>
      <c r="F104" s="320">
        <v>15.6</v>
      </c>
      <c r="G104" s="66" t="s">
        <v>7309</v>
      </c>
      <c r="H104" s="97" t="str">
        <f>IFERROR(HYPERLINK(VLOOKUP(C104,'BT ART'!A:N,10,FALSE),"Ficha Técnica"),"")</f>
        <v>Ficha Técnica</v>
      </c>
    </row>
    <row r="105" spans="1:8" s="70" customFormat="1" ht="50.1" customHeight="1">
      <c r="B105" s="86" t="s">
        <v>3709</v>
      </c>
      <c r="C105" s="100" t="s">
        <v>2202</v>
      </c>
      <c r="D105" s="107" t="s">
        <v>2168</v>
      </c>
      <c r="E105" s="96" t="s">
        <v>6481</v>
      </c>
      <c r="F105" s="320">
        <v>6.24</v>
      </c>
      <c r="G105" s="66" t="s">
        <v>7309</v>
      </c>
      <c r="H105" s="97" t="str">
        <f>IFERROR(HYPERLINK(VLOOKUP(C105,'BT ART'!A:N,10,FALSE),"Ficha Técnica"),"")</f>
        <v>Ficha Técnica</v>
      </c>
    </row>
    <row r="106" spans="1:8" s="4" customFormat="1" ht="15.6" customHeight="1">
      <c r="A106" s="384" t="s">
        <v>1144</v>
      </c>
      <c r="B106" s="384"/>
      <c r="C106" s="392"/>
      <c r="D106" s="385" t="s">
        <v>1145</v>
      </c>
      <c r="E106" s="385"/>
      <c r="F106" s="319"/>
      <c r="G106" s="193"/>
      <c r="H106" s="196"/>
    </row>
    <row r="107" spans="1:8" s="70" customFormat="1" ht="50.1" customHeight="1">
      <c r="B107" s="86" t="s">
        <v>2787</v>
      </c>
      <c r="C107" s="34" t="s">
        <v>1135</v>
      </c>
      <c r="D107" s="107" t="s">
        <v>354</v>
      </c>
      <c r="E107" s="96" t="s">
        <v>1443</v>
      </c>
      <c r="F107" s="320">
        <v>350.74</v>
      </c>
      <c r="G107" s="66" t="s">
        <v>7309</v>
      </c>
      <c r="H107" s="97" t="str">
        <f>IFERROR(HYPERLINK(VLOOKUP(C107,'BT ART'!A:N,10,FALSE),"Ficha Técnica"),"")</f>
        <v>Ficha Técnica</v>
      </c>
    </row>
    <row r="108" spans="1:8" s="70" customFormat="1" ht="50.1" customHeight="1">
      <c r="B108" s="86" t="s">
        <v>2788</v>
      </c>
      <c r="C108" s="34" t="s">
        <v>1136</v>
      </c>
      <c r="D108" s="107" t="s">
        <v>354</v>
      </c>
      <c r="E108" s="96" t="s">
        <v>6330</v>
      </c>
      <c r="F108" s="320">
        <v>291.47000000000003</v>
      </c>
      <c r="G108" s="66" t="s">
        <v>7309</v>
      </c>
      <c r="H108" s="97" t="str">
        <f>IFERROR(HYPERLINK(VLOOKUP(C108,'BT ART'!A:N,10,FALSE),"Ficha Técnica"),"")</f>
        <v>Ficha Técnica</v>
      </c>
    </row>
    <row r="109" spans="1:8" s="70" customFormat="1" ht="50.1" customHeight="1">
      <c r="B109" s="86" t="s">
        <v>2789</v>
      </c>
      <c r="C109" s="34" t="s">
        <v>1137</v>
      </c>
      <c r="D109" s="107" t="s">
        <v>354</v>
      </c>
      <c r="E109" s="96" t="s">
        <v>1119</v>
      </c>
      <c r="F109" s="320">
        <v>443.23</v>
      </c>
      <c r="G109" s="66" t="s">
        <v>7309</v>
      </c>
      <c r="H109" s="97" t="str">
        <f>IFERROR(HYPERLINK(VLOOKUP(C109,'BT ART'!A:N,10,FALSE),"Ficha Técnica"),"")</f>
        <v>Ficha Técnica</v>
      </c>
    </row>
    <row r="110" spans="1:8" s="70" customFormat="1" ht="50.1" customHeight="1">
      <c r="B110" s="86" t="s">
        <v>2790</v>
      </c>
      <c r="C110" s="68" t="s">
        <v>1394</v>
      </c>
      <c r="D110" s="107" t="s">
        <v>354</v>
      </c>
      <c r="E110" s="96" t="s">
        <v>1416</v>
      </c>
      <c r="F110" s="320">
        <v>157.11000000000001</v>
      </c>
      <c r="G110" s="66" t="s">
        <v>7309</v>
      </c>
      <c r="H110" s="97" t="str">
        <f>IFERROR(HYPERLINK(VLOOKUP(C110,'BT ART'!A:N,10,FALSE),"Ficha Técnica"),"")</f>
        <v>Ficha Técnica</v>
      </c>
    </row>
    <row r="111" spans="1:8" s="70" customFormat="1" ht="50.1" customHeight="1">
      <c r="B111" s="86" t="s">
        <v>2791</v>
      </c>
      <c r="C111" s="100" t="s">
        <v>1142</v>
      </c>
      <c r="D111" s="107" t="s">
        <v>354</v>
      </c>
      <c r="E111" s="96" t="s">
        <v>1117</v>
      </c>
      <c r="F111" s="320">
        <v>142.72</v>
      </c>
      <c r="G111" s="66" t="s">
        <v>7309</v>
      </c>
      <c r="H111" s="97" t="str">
        <f>IFERROR(HYPERLINK(VLOOKUP(C111,'BT ART'!A:N,10,FALSE),"Ficha Técnica"),"")</f>
        <v>Ficha Técnica</v>
      </c>
    </row>
    <row r="112" spans="1:8" s="70" customFormat="1" ht="50.1" customHeight="1">
      <c r="B112" s="86" t="s">
        <v>2792</v>
      </c>
      <c r="C112" s="68" t="s">
        <v>1393</v>
      </c>
      <c r="D112" s="107" t="s">
        <v>354</v>
      </c>
      <c r="E112" s="96" t="s">
        <v>6331</v>
      </c>
      <c r="F112" s="320">
        <v>348.29</v>
      </c>
      <c r="G112" s="66" t="s">
        <v>7309</v>
      </c>
      <c r="H112" s="11"/>
    </row>
    <row r="113" spans="1:8" s="70" customFormat="1" ht="50.1" customHeight="1">
      <c r="A113" s="158" t="s">
        <v>898</v>
      </c>
      <c r="B113" s="86" t="s">
        <v>2793</v>
      </c>
      <c r="C113" s="68" t="s">
        <v>1380</v>
      </c>
      <c r="D113" s="107" t="s">
        <v>354</v>
      </c>
      <c r="E113" s="96" t="s">
        <v>1381</v>
      </c>
      <c r="F113" s="320">
        <v>67.31</v>
      </c>
      <c r="G113" s="66" t="s">
        <v>7309</v>
      </c>
      <c r="H113" s="97" t="str">
        <f>IFERROR(HYPERLINK(VLOOKUP(C113,'BT ART'!A:N,10,FALSE),"Ficha Técnica"),"")</f>
        <v>Ficha Técnica</v>
      </c>
    </row>
    <row r="114" spans="1:8" s="70" customFormat="1" ht="50.1" customHeight="1">
      <c r="B114" s="86" t="s">
        <v>2794</v>
      </c>
      <c r="C114" s="34" t="s">
        <v>1138</v>
      </c>
      <c r="D114" s="107" t="s">
        <v>354</v>
      </c>
      <c r="E114" s="96" t="s">
        <v>6332</v>
      </c>
      <c r="F114" s="320">
        <v>57.66</v>
      </c>
      <c r="G114" s="66" t="s">
        <v>7309</v>
      </c>
      <c r="H114" s="97" t="str">
        <f>IFERROR(HYPERLINK(VLOOKUP(C114,'BT ART'!A:N,10,FALSE),"Ficha Técnica"),"")</f>
        <v>Ficha Técnica</v>
      </c>
    </row>
    <row r="115" spans="1:8" s="70" customFormat="1" ht="50.1" customHeight="1">
      <c r="B115" s="86" t="s">
        <v>2795</v>
      </c>
      <c r="C115" s="34" t="s">
        <v>1139</v>
      </c>
      <c r="D115" s="107" t="s">
        <v>354</v>
      </c>
      <c r="E115" s="96" t="s">
        <v>1120</v>
      </c>
      <c r="F115" s="320">
        <v>41.03</v>
      </c>
      <c r="G115" s="66" t="s">
        <v>7309</v>
      </c>
      <c r="H115" s="97" t="str">
        <f>IFERROR(HYPERLINK(VLOOKUP(C115,'BT ART'!A:N,10,FALSE),"Ficha Técnica"),"")</f>
        <v>Ficha Técnica</v>
      </c>
    </row>
    <row r="116" spans="1:8" s="70" customFormat="1" ht="50.1" customHeight="1">
      <c r="B116" s="86" t="s">
        <v>2796</v>
      </c>
      <c r="C116" s="34" t="s">
        <v>1140</v>
      </c>
      <c r="D116" s="107" t="s">
        <v>354</v>
      </c>
      <c r="E116" s="96" t="s">
        <v>1122</v>
      </c>
      <c r="F116" s="320">
        <v>79.569999999999993</v>
      </c>
      <c r="G116" s="66" t="s">
        <v>7309</v>
      </c>
      <c r="H116" s="97" t="str">
        <f>IFERROR(HYPERLINK(VLOOKUP(C116,'BT ART'!A:N,10,FALSE),"Ficha Técnica"),"")</f>
        <v>Ficha Técnica</v>
      </c>
    </row>
    <row r="117" spans="1:8" s="70" customFormat="1" ht="50.1" customHeight="1">
      <c r="B117" s="86" t="s">
        <v>2797</v>
      </c>
      <c r="C117" s="34" t="s">
        <v>1141</v>
      </c>
      <c r="D117" s="107" t="s">
        <v>354</v>
      </c>
      <c r="E117" s="96" t="s">
        <v>1123</v>
      </c>
      <c r="F117" s="320">
        <v>36.51</v>
      </c>
      <c r="G117" s="66" t="s">
        <v>7309</v>
      </c>
      <c r="H117" s="97" t="str">
        <f>IFERROR(HYPERLINK(VLOOKUP(C117,'BT ART'!A:N,10,FALSE),"Ficha Técnica"),"")</f>
        <v>Ficha Técnica</v>
      </c>
    </row>
    <row r="118" spans="1:8" s="70" customFormat="1" ht="50.1" customHeight="1">
      <c r="B118" s="86" t="s">
        <v>2798</v>
      </c>
      <c r="C118" s="68" t="s">
        <v>1392</v>
      </c>
      <c r="D118" s="107" t="s">
        <v>354</v>
      </c>
      <c r="E118" s="96" t="s">
        <v>6333</v>
      </c>
      <c r="F118" s="320">
        <v>136.68</v>
      </c>
      <c r="G118" s="66" t="s">
        <v>7309</v>
      </c>
      <c r="H118" s="11"/>
    </row>
    <row r="119" spans="1:8" s="70" customFormat="1" ht="50.1" customHeight="1">
      <c r="B119" s="86" t="s">
        <v>2799</v>
      </c>
      <c r="C119" s="34" t="s">
        <v>1379</v>
      </c>
      <c r="D119" s="107" t="s">
        <v>354</v>
      </c>
      <c r="E119" s="96" t="s">
        <v>1118</v>
      </c>
      <c r="F119" s="320">
        <v>4.2</v>
      </c>
      <c r="G119" s="66" t="s">
        <v>7309</v>
      </c>
      <c r="H119" s="97" t="str">
        <f>IFERROR(HYPERLINK(VLOOKUP(C119,'BT ART'!A:N,10,FALSE),"Ficha Técnica"),"")</f>
        <v>Ficha Técnica</v>
      </c>
    </row>
    <row r="120" spans="1:8" s="4" customFormat="1" ht="15.6" customHeight="1">
      <c r="A120" s="384" t="s">
        <v>756</v>
      </c>
      <c r="B120" s="384"/>
      <c r="C120" s="392"/>
      <c r="D120" s="385" t="s">
        <v>536</v>
      </c>
      <c r="E120" s="385"/>
      <c r="F120" s="319"/>
      <c r="G120" s="193"/>
      <c r="H120" s="196"/>
    </row>
    <row r="121" spans="1:8" s="70" customFormat="1" ht="50.1" customHeight="1">
      <c r="B121" s="86" t="s">
        <v>2759</v>
      </c>
      <c r="C121" s="34" t="s">
        <v>1752</v>
      </c>
      <c r="D121" s="107" t="s">
        <v>354</v>
      </c>
      <c r="E121" s="96" t="s">
        <v>6324</v>
      </c>
      <c r="F121" s="320">
        <v>90.09</v>
      </c>
      <c r="G121" s="66" t="s">
        <v>7309</v>
      </c>
      <c r="H121" s="97" t="str">
        <f>IFERROR(HYPERLINK(VLOOKUP(C121,'BT ART'!A:N,10,FALSE),"Ficha Técnica"),"")</f>
        <v>Ficha Técnica</v>
      </c>
    </row>
    <row r="122" spans="1:8" s="70" customFormat="1" ht="50.1" customHeight="1">
      <c r="B122" s="86" t="s">
        <v>2760</v>
      </c>
      <c r="C122" s="34" t="s">
        <v>373</v>
      </c>
      <c r="D122" s="107" t="s">
        <v>354</v>
      </c>
      <c r="E122" s="96" t="s">
        <v>1210</v>
      </c>
      <c r="F122" s="320">
        <v>28.83</v>
      </c>
      <c r="G122" s="66" t="s">
        <v>7309</v>
      </c>
      <c r="H122" s="97" t="str">
        <f>IFERROR(HYPERLINK(VLOOKUP(C122,'BT ART'!A:N,10,FALSE),"Ficha Técnica"),"")</f>
        <v>Ficha Técnica</v>
      </c>
    </row>
    <row r="123" spans="1:8" s="70" customFormat="1" ht="50.1" customHeight="1">
      <c r="B123" s="86" t="s">
        <v>2761</v>
      </c>
      <c r="C123" s="34" t="s">
        <v>374</v>
      </c>
      <c r="D123" s="107" t="s">
        <v>354</v>
      </c>
      <c r="E123" s="96" t="s">
        <v>6325</v>
      </c>
      <c r="F123" s="320">
        <v>20.420000000000002</v>
      </c>
      <c r="G123" s="66" t="s">
        <v>7309</v>
      </c>
      <c r="H123" s="97" t="str">
        <f>IFERROR(HYPERLINK(VLOOKUP(C123,'BT ART'!A:N,10,FALSE),"Ficha Técnica"),"")</f>
        <v>Ficha Técnica</v>
      </c>
    </row>
    <row r="124" spans="1:8" s="70" customFormat="1" ht="50.1" customHeight="1">
      <c r="B124" s="86" t="s">
        <v>2762</v>
      </c>
      <c r="C124" s="34" t="s">
        <v>375</v>
      </c>
      <c r="D124" s="107" t="s">
        <v>354</v>
      </c>
      <c r="E124" s="96" t="s">
        <v>6326</v>
      </c>
      <c r="F124" s="320">
        <v>13.21</v>
      </c>
      <c r="G124" s="66" t="s">
        <v>7309</v>
      </c>
      <c r="H124" s="97" t="str">
        <f>IFERROR(HYPERLINK(VLOOKUP(C124,'BT ART'!A:N,10,FALSE),"Ficha Técnica"),"")</f>
        <v>Ficha Técnica</v>
      </c>
    </row>
    <row r="125" spans="1:8" s="70" customFormat="1" ht="50.1" customHeight="1">
      <c r="B125" s="86" t="s">
        <v>2763</v>
      </c>
      <c r="C125" s="34" t="s">
        <v>376</v>
      </c>
      <c r="D125" s="107" t="s">
        <v>354</v>
      </c>
      <c r="E125" s="96" t="s">
        <v>6327</v>
      </c>
      <c r="F125" s="320">
        <v>51.65</v>
      </c>
      <c r="G125" s="66" t="s">
        <v>7309</v>
      </c>
      <c r="H125" s="97" t="str">
        <f>IFERROR(HYPERLINK(VLOOKUP(C125,'BT ART'!A:N,10,FALSE),"Ficha Técnica"),"")</f>
        <v>Ficha Técnica</v>
      </c>
    </row>
    <row r="126" spans="1:8" s="70" customFormat="1" ht="50.1" customHeight="1">
      <c r="B126" s="86" t="s">
        <v>2764</v>
      </c>
      <c r="C126" s="34" t="s">
        <v>871</v>
      </c>
      <c r="D126" s="107" t="s">
        <v>354</v>
      </c>
      <c r="E126" s="96" t="s">
        <v>872</v>
      </c>
      <c r="F126" s="320">
        <v>56.46</v>
      </c>
      <c r="G126" s="66" t="s">
        <v>7309</v>
      </c>
      <c r="H126" s="97" t="str">
        <f>IFERROR(HYPERLINK(VLOOKUP(C126,'BT ART'!A:N,10,FALSE),"Ficha Técnica"),"")</f>
        <v>Ficha Técnica</v>
      </c>
    </row>
    <row r="127" spans="1:8" s="70" customFormat="1" ht="50.1" customHeight="1">
      <c r="A127" s="158" t="s">
        <v>896</v>
      </c>
      <c r="B127" s="86" t="s">
        <v>2765</v>
      </c>
      <c r="C127" s="68" t="s">
        <v>897</v>
      </c>
      <c r="D127" s="107" t="s">
        <v>354</v>
      </c>
      <c r="E127" s="96" t="s">
        <v>1217</v>
      </c>
      <c r="F127" s="320">
        <v>27.63</v>
      </c>
      <c r="G127" s="66" t="s">
        <v>7309</v>
      </c>
      <c r="H127" s="97" t="str">
        <f>IFERROR(HYPERLINK(VLOOKUP(C127,'BT ART'!A:N,10,FALSE),"Ficha Técnica"),"")</f>
        <v>Ficha Técnica</v>
      </c>
    </row>
    <row r="128" spans="1:8" s="70" customFormat="1" ht="50.1" customHeight="1">
      <c r="A128" s="158" t="s">
        <v>898</v>
      </c>
      <c r="B128" s="86" t="s">
        <v>2766</v>
      </c>
      <c r="C128" s="68" t="s">
        <v>899</v>
      </c>
      <c r="D128" s="107" t="s">
        <v>354</v>
      </c>
      <c r="E128" s="96" t="s">
        <v>1218</v>
      </c>
      <c r="F128" s="320">
        <v>19.22</v>
      </c>
      <c r="G128" s="66" t="s">
        <v>7309</v>
      </c>
      <c r="H128" s="97" t="str">
        <f>IFERROR(HYPERLINK(VLOOKUP(C128,'BT ART'!A:N,10,FALSE),"Ficha Técnica"),"")</f>
        <v>Ficha Técnica</v>
      </c>
    </row>
    <row r="129" spans="1:8" s="70" customFormat="1" ht="50.1" customHeight="1">
      <c r="A129" s="158" t="s">
        <v>898</v>
      </c>
      <c r="B129" s="86" t="s">
        <v>2767</v>
      </c>
      <c r="C129" s="68" t="s">
        <v>900</v>
      </c>
      <c r="D129" s="107" t="s">
        <v>354</v>
      </c>
      <c r="E129" s="96" t="s">
        <v>1219</v>
      </c>
      <c r="F129" s="320">
        <v>13.21</v>
      </c>
      <c r="G129" s="66" t="s">
        <v>7309</v>
      </c>
      <c r="H129" s="97" t="str">
        <f>IFERROR(HYPERLINK(VLOOKUP(C129,'BT ART'!A:N,10,FALSE),"Ficha Técnica"),"")</f>
        <v>Ficha Técnica</v>
      </c>
    </row>
    <row r="130" spans="1:8" s="4" customFormat="1" ht="15.75" customHeight="1">
      <c r="A130" s="410" t="s">
        <v>757</v>
      </c>
      <c r="B130" s="410"/>
      <c r="C130" s="410"/>
      <c r="D130" s="394" t="s">
        <v>4217</v>
      </c>
      <c r="E130" s="394"/>
      <c r="F130" s="319"/>
      <c r="G130" s="200"/>
      <c r="H130" s="196"/>
    </row>
    <row r="131" spans="1:8" s="70" customFormat="1" ht="50.1" customHeight="1">
      <c r="A131" s="81"/>
      <c r="B131" s="146" t="s">
        <v>3786</v>
      </c>
      <c r="C131" s="145" t="s">
        <v>3785</v>
      </c>
      <c r="D131" s="159" t="s">
        <v>3784</v>
      </c>
      <c r="E131" s="80" t="s">
        <v>3834</v>
      </c>
      <c r="F131" s="346">
        <v>52</v>
      </c>
      <c r="G131" s="73" t="s">
        <v>7310</v>
      </c>
      <c r="H131" s="97" t="str">
        <f>IFERROR(HYPERLINK(VLOOKUP(C131,'BT ART'!A:N,10,FALSE),"Ficha Técnica"),"")</f>
        <v>Ficha Técnica</v>
      </c>
    </row>
    <row r="132" spans="1:8" s="4" customFormat="1" ht="15.75" customHeight="1">
      <c r="A132" s="410" t="s">
        <v>757</v>
      </c>
      <c r="B132" s="410"/>
      <c r="C132" s="410"/>
      <c r="D132" s="411" t="s">
        <v>4483</v>
      </c>
      <c r="E132" s="411"/>
      <c r="F132" s="319"/>
      <c r="G132" s="200"/>
      <c r="H132" s="196"/>
    </row>
    <row r="133" spans="1:8" s="70" customFormat="1" ht="50.1" customHeight="1">
      <c r="A133" s="81"/>
      <c r="B133" s="146" t="s">
        <v>2800</v>
      </c>
      <c r="C133" s="145" t="s">
        <v>377</v>
      </c>
      <c r="D133" s="107" t="s">
        <v>354</v>
      </c>
      <c r="E133" s="80" t="s">
        <v>852</v>
      </c>
      <c r="F133" s="346">
        <v>77.5</v>
      </c>
      <c r="G133" s="73" t="s">
        <v>7309</v>
      </c>
      <c r="H133" s="97" t="str">
        <f>IFERROR(HYPERLINK(VLOOKUP(C133,'BT ART'!A:N,10,FALSE),"Ficha Técnica"),"")</f>
        <v>Ficha Técnica</v>
      </c>
    </row>
    <row r="134" spans="1:8" s="4" customFormat="1" ht="15.75">
      <c r="A134" s="410" t="s">
        <v>761</v>
      </c>
      <c r="B134" s="410"/>
      <c r="C134" s="410"/>
      <c r="D134" s="394" t="s">
        <v>4216</v>
      </c>
      <c r="E134" s="394"/>
      <c r="F134" s="319"/>
      <c r="G134" s="200"/>
      <c r="H134" s="196"/>
    </row>
    <row r="135" spans="1:8" s="70" customFormat="1" ht="50.1" customHeight="1">
      <c r="B135" s="86" t="s">
        <v>2769</v>
      </c>
      <c r="C135" s="100" t="s">
        <v>380</v>
      </c>
      <c r="D135" s="107" t="s">
        <v>354</v>
      </c>
      <c r="E135" s="96" t="s">
        <v>443</v>
      </c>
      <c r="F135" s="320">
        <v>45.65</v>
      </c>
      <c r="G135" s="66" t="s">
        <v>7309</v>
      </c>
      <c r="H135" s="97" t="str">
        <f>IFERROR(HYPERLINK(VLOOKUP(C135,'BT ART'!A:N,10,FALSE),"Ficha Técnica"),"")</f>
        <v>Ficha Técnica</v>
      </c>
    </row>
    <row r="136" spans="1:8" s="70" customFormat="1" ht="50.1" customHeight="1">
      <c r="B136" s="86" t="s">
        <v>2756</v>
      </c>
      <c r="C136" s="100" t="s">
        <v>1143</v>
      </c>
      <c r="D136" s="107" t="s">
        <v>354</v>
      </c>
      <c r="E136" s="96" t="s">
        <v>1121</v>
      </c>
      <c r="F136" s="320">
        <v>151.1</v>
      </c>
      <c r="G136" s="66" t="s">
        <v>7309</v>
      </c>
      <c r="H136" s="97" t="str">
        <f>IFERROR(HYPERLINK(VLOOKUP(C136,'BT ART'!A:N,10,FALSE),"Ficha Técnica"),"")</f>
        <v>Ficha Técnica</v>
      </c>
    </row>
    <row r="137" spans="1:8" s="70" customFormat="1" ht="50.1" customHeight="1">
      <c r="B137" s="86" t="s">
        <v>2768</v>
      </c>
      <c r="C137" s="100" t="s">
        <v>378</v>
      </c>
      <c r="D137" s="107" t="s">
        <v>354</v>
      </c>
      <c r="E137" s="96" t="s">
        <v>6328</v>
      </c>
      <c r="F137" s="320">
        <v>135.72999999999999</v>
      </c>
      <c r="G137" s="66" t="s">
        <v>7309</v>
      </c>
      <c r="H137" s="97" t="str">
        <f>IFERROR(HYPERLINK(VLOOKUP(C137,'BT ART'!A:N,10,FALSE),"Ficha Técnica"),"")</f>
        <v>Ficha Técnica</v>
      </c>
    </row>
    <row r="138" spans="1:8" s="70" customFormat="1" ht="50.1" customHeight="1">
      <c r="B138" s="86" t="s">
        <v>2757</v>
      </c>
      <c r="C138" s="100" t="s">
        <v>379</v>
      </c>
      <c r="D138" s="107" t="s">
        <v>354</v>
      </c>
      <c r="E138" s="96" t="s">
        <v>6323</v>
      </c>
      <c r="F138" s="320">
        <v>90.09</v>
      </c>
      <c r="G138" s="66" t="s">
        <v>7309</v>
      </c>
      <c r="H138" s="97" t="str">
        <f>IFERROR(HYPERLINK(VLOOKUP(C138,'BT ART'!A:N,10,FALSE),"Ficha Técnica"),"")</f>
        <v>Ficha Técnica</v>
      </c>
    </row>
    <row r="139" spans="1:8" ht="15.75" customHeight="1">
      <c r="A139" s="383" t="s">
        <v>351</v>
      </c>
      <c r="B139" s="383"/>
      <c r="C139" s="383"/>
      <c r="D139" s="383"/>
      <c r="E139" s="383"/>
      <c r="F139" s="383"/>
      <c r="G139" s="72"/>
      <c r="H139" s="10"/>
    </row>
    <row r="140" spans="1:8" ht="15.75" customHeight="1">
      <c r="A140" s="383"/>
      <c r="B140" s="383"/>
      <c r="C140" s="383"/>
      <c r="D140" s="383"/>
      <c r="E140" s="383"/>
      <c r="F140" s="383"/>
      <c r="G140" s="72"/>
      <c r="H140" s="10"/>
    </row>
    <row r="143" spans="1:8">
      <c r="B143"/>
    </row>
    <row r="144" spans="1:8">
      <c r="B144"/>
    </row>
    <row r="145" spans="2:8">
      <c r="B145"/>
    </row>
    <row r="146" spans="2:8">
      <c r="B146"/>
    </row>
    <row r="147" spans="2:8">
      <c r="B147"/>
    </row>
    <row r="148" spans="2:8">
      <c r="B148"/>
    </row>
    <row r="149" spans="2:8">
      <c r="B149"/>
      <c r="C149" s="35"/>
    </row>
    <row r="150" spans="2:8">
      <c r="B150"/>
    </row>
    <row r="151" spans="2:8">
      <c r="B151"/>
    </row>
    <row r="152" spans="2:8">
      <c r="B152"/>
    </row>
    <row r="153" spans="2:8">
      <c r="B153"/>
    </row>
    <row r="154" spans="2:8">
      <c r="B154"/>
    </row>
    <row r="155" spans="2:8">
      <c r="B155"/>
    </row>
    <row r="156" spans="2:8">
      <c r="B156"/>
    </row>
    <row r="157" spans="2:8">
      <c r="B157"/>
    </row>
    <row r="158" spans="2:8">
      <c r="B158"/>
    </row>
    <row r="159" spans="2:8">
      <c r="B159"/>
      <c r="D159"/>
      <c r="G159"/>
      <c r="H159"/>
    </row>
    <row r="160" spans="2:8">
      <c r="B160"/>
      <c r="D160"/>
      <c r="G160"/>
      <c r="H160"/>
    </row>
    <row r="161" spans="6:6" customFormat="1">
      <c r="F161" s="327"/>
    </row>
    <row r="162" spans="6:6" customFormat="1">
      <c r="F162" s="327"/>
    </row>
    <row r="163" spans="6:6" customFormat="1">
      <c r="F163" s="327"/>
    </row>
    <row r="164" spans="6:6" customFormat="1">
      <c r="F164" s="327"/>
    </row>
    <row r="165" spans="6:6" customFormat="1">
      <c r="F165" s="327"/>
    </row>
    <row r="166" spans="6:6" customFormat="1">
      <c r="F166" s="327"/>
    </row>
    <row r="167" spans="6:6" customFormat="1">
      <c r="F167" s="327"/>
    </row>
    <row r="168" spans="6:6" customFormat="1">
      <c r="F168" s="327"/>
    </row>
    <row r="169" spans="6:6" customFormat="1">
      <c r="F169" s="327"/>
    </row>
    <row r="170" spans="6:6" customFormat="1">
      <c r="F170" s="327"/>
    </row>
    <row r="171" spans="6:6" customFormat="1">
      <c r="F171" s="327"/>
    </row>
    <row r="172" spans="6:6" customFormat="1">
      <c r="F172" s="327"/>
    </row>
    <row r="173" spans="6:6" customFormat="1">
      <c r="F173" s="327"/>
    </row>
    <row r="174" spans="6:6" customFormat="1">
      <c r="F174" s="327"/>
    </row>
    <row r="175" spans="6:6" customFormat="1">
      <c r="F175" s="327"/>
    </row>
    <row r="176" spans="6:6" customFormat="1">
      <c r="F176" s="327"/>
    </row>
    <row r="177" spans="6:6" customFormat="1">
      <c r="F177" s="327"/>
    </row>
    <row r="178" spans="6:6" customFormat="1">
      <c r="F178" s="327"/>
    </row>
    <row r="179" spans="6:6" customFormat="1">
      <c r="F179" s="327"/>
    </row>
    <row r="180" spans="6:6" customFormat="1">
      <c r="F180" s="327"/>
    </row>
    <row r="181" spans="6:6" customFormat="1">
      <c r="F181" s="327"/>
    </row>
    <row r="182" spans="6:6" customFormat="1">
      <c r="F182" s="327"/>
    </row>
    <row r="183" spans="6:6" customFormat="1">
      <c r="F183" s="327"/>
    </row>
    <row r="184" spans="6:6" customFormat="1">
      <c r="F184" s="327"/>
    </row>
    <row r="185" spans="6:6" customFormat="1">
      <c r="F185" s="327"/>
    </row>
    <row r="186" spans="6:6" customFormat="1">
      <c r="F186" s="327"/>
    </row>
    <row r="187" spans="6:6" customFormat="1">
      <c r="F187" s="327"/>
    </row>
    <row r="188" spans="6:6" customFormat="1">
      <c r="F188" s="327"/>
    </row>
    <row r="189" spans="6:6" customFormat="1">
      <c r="F189" s="327"/>
    </row>
    <row r="190" spans="6:6" customFormat="1">
      <c r="F190" s="327"/>
    </row>
    <row r="191" spans="6:6" customFormat="1">
      <c r="F191" s="327"/>
    </row>
    <row r="192" spans="6:6" customFormat="1">
      <c r="F192" s="327"/>
    </row>
    <row r="193" spans="6:6" customFormat="1">
      <c r="F193" s="327"/>
    </row>
    <row r="194" spans="6:6" customFormat="1">
      <c r="F194" s="327"/>
    </row>
    <row r="195" spans="6:6" customFormat="1">
      <c r="F195" s="327"/>
    </row>
    <row r="196" spans="6:6" customFormat="1">
      <c r="F196" s="327"/>
    </row>
    <row r="197" spans="6:6" customFormat="1">
      <c r="F197" s="327"/>
    </row>
    <row r="198" spans="6:6" customFormat="1">
      <c r="F198" s="327"/>
    </row>
    <row r="199" spans="6:6" customFormat="1">
      <c r="F199" s="327"/>
    </row>
    <row r="200" spans="6:6" customFormat="1">
      <c r="F200" s="327"/>
    </row>
    <row r="201" spans="6:6" customFormat="1">
      <c r="F201" s="327"/>
    </row>
    <row r="202" spans="6:6" customFormat="1">
      <c r="F202" s="327"/>
    </row>
    <row r="203" spans="6:6" customFormat="1">
      <c r="F203" s="327"/>
    </row>
    <row r="204" spans="6:6" customFormat="1">
      <c r="F204" s="327"/>
    </row>
    <row r="205" spans="6:6" customFormat="1">
      <c r="F205" s="327"/>
    </row>
    <row r="206" spans="6:6" customFormat="1">
      <c r="F206" s="327"/>
    </row>
    <row r="207" spans="6:6" customFormat="1">
      <c r="F207" s="327"/>
    </row>
    <row r="208" spans="6:6" customFormat="1">
      <c r="F208" s="327"/>
    </row>
    <row r="209" spans="6:6" customFormat="1">
      <c r="F209" s="327"/>
    </row>
    <row r="210" spans="6:6" customFormat="1">
      <c r="F210" s="327"/>
    </row>
    <row r="211" spans="6:6" customFormat="1">
      <c r="F211" s="327"/>
    </row>
    <row r="212" spans="6:6" customFormat="1">
      <c r="F212" s="327"/>
    </row>
    <row r="213" spans="6:6" customFormat="1">
      <c r="F213" s="327"/>
    </row>
    <row r="214" spans="6:6" customFormat="1">
      <c r="F214" s="327"/>
    </row>
    <row r="215" spans="6:6" customFormat="1">
      <c r="F215" s="327"/>
    </row>
    <row r="216" spans="6:6" customFormat="1">
      <c r="F216" s="327"/>
    </row>
    <row r="217" spans="6:6" customFormat="1">
      <c r="F217" s="327"/>
    </row>
    <row r="218" spans="6:6" customFormat="1">
      <c r="F218" s="327"/>
    </row>
    <row r="219" spans="6:6" customFormat="1">
      <c r="F219" s="327"/>
    </row>
    <row r="220" spans="6:6" customFormat="1">
      <c r="F220" s="327"/>
    </row>
    <row r="221" spans="6:6" customFormat="1">
      <c r="F221" s="327"/>
    </row>
    <row r="222" spans="6:6" customFormat="1">
      <c r="F222" s="327"/>
    </row>
    <row r="223" spans="6:6" customFormat="1">
      <c r="F223" s="327"/>
    </row>
    <row r="224" spans="6:6" customFormat="1">
      <c r="F224" s="327"/>
    </row>
    <row r="225" spans="6:6" customFormat="1">
      <c r="F225" s="327"/>
    </row>
    <row r="226" spans="6:6" customFormat="1">
      <c r="F226" s="327"/>
    </row>
    <row r="227" spans="6:6" customFormat="1">
      <c r="F227" s="327"/>
    </row>
    <row r="228" spans="6:6" customFormat="1">
      <c r="F228" s="327"/>
    </row>
    <row r="229" spans="6:6" customFormat="1">
      <c r="F229" s="327"/>
    </row>
    <row r="230" spans="6:6" customFormat="1">
      <c r="F230" s="327"/>
    </row>
    <row r="231" spans="6:6" customFormat="1">
      <c r="F231" s="327"/>
    </row>
    <row r="232" spans="6:6" customFormat="1">
      <c r="F232" s="327"/>
    </row>
    <row r="233" spans="6:6" customFormat="1">
      <c r="F233" s="327"/>
    </row>
    <row r="234" spans="6:6" customFormat="1">
      <c r="F234" s="327"/>
    </row>
    <row r="235" spans="6:6" customFormat="1">
      <c r="F235" s="327"/>
    </row>
    <row r="236" spans="6:6" customFormat="1">
      <c r="F236" s="327"/>
    </row>
    <row r="237" spans="6:6" customFormat="1">
      <c r="F237" s="327"/>
    </row>
    <row r="238" spans="6:6" customFormat="1">
      <c r="F238" s="327"/>
    </row>
    <row r="239" spans="6:6" customFormat="1">
      <c r="F239" s="327"/>
    </row>
    <row r="240" spans="6:6" customFormat="1">
      <c r="F240" s="327"/>
    </row>
    <row r="241" spans="6:6" customFormat="1">
      <c r="F241" s="327"/>
    </row>
    <row r="242" spans="6:6" customFormat="1">
      <c r="F242" s="327"/>
    </row>
    <row r="243" spans="6:6" customFormat="1">
      <c r="F243" s="327"/>
    </row>
    <row r="244" spans="6:6" customFormat="1">
      <c r="F244" s="327"/>
    </row>
    <row r="245" spans="6:6" customFormat="1">
      <c r="F245" s="327"/>
    </row>
    <row r="246" spans="6:6" customFormat="1">
      <c r="F246" s="327"/>
    </row>
    <row r="247" spans="6:6" customFormat="1">
      <c r="F247" s="327"/>
    </row>
    <row r="248" spans="6:6" customFormat="1">
      <c r="F248" s="327"/>
    </row>
    <row r="249" spans="6:6" customFormat="1">
      <c r="F249" s="327"/>
    </row>
    <row r="250" spans="6:6" customFormat="1">
      <c r="F250" s="327"/>
    </row>
    <row r="251" spans="6:6" customFormat="1">
      <c r="F251" s="327"/>
    </row>
    <row r="252" spans="6:6" customFormat="1">
      <c r="F252" s="327"/>
    </row>
    <row r="253" spans="6:6" customFormat="1">
      <c r="F253" s="327"/>
    </row>
    <row r="254" spans="6:6" customFormat="1">
      <c r="F254" s="327"/>
    </row>
    <row r="255" spans="6:6" customFormat="1">
      <c r="F255" s="327"/>
    </row>
    <row r="256" spans="6:6" customFormat="1">
      <c r="F256" s="327"/>
    </row>
    <row r="257" spans="6:6" customFormat="1">
      <c r="F257" s="327"/>
    </row>
    <row r="258" spans="6:6" customFormat="1">
      <c r="F258" s="327"/>
    </row>
    <row r="259" spans="6:6" customFormat="1">
      <c r="F259" s="327"/>
    </row>
    <row r="260" spans="6:6" customFormat="1">
      <c r="F260" s="327"/>
    </row>
    <row r="261" spans="6:6" customFormat="1">
      <c r="F261" s="327"/>
    </row>
    <row r="262" spans="6:6" customFormat="1">
      <c r="F262" s="327"/>
    </row>
    <row r="263" spans="6:6" customFormat="1">
      <c r="F263" s="327"/>
    </row>
    <row r="264" spans="6:6" customFormat="1">
      <c r="F264" s="327"/>
    </row>
    <row r="265" spans="6:6" customFormat="1">
      <c r="F265" s="327"/>
    </row>
    <row r="266" spans="6:6" customFormat="1">
      <c r="F266" s="327"/>
    </row>
    <row r="267" spans="6:6" customFormat="1">
      <c r="F267" s="327"/>
    </row>
    <row r="268" spans="6:6" customFormat="1">
      <c r="F268" s="327"/>
    </row>
    <row r="269" spans="6:6" customFormat="1">
      <c r="F269" s="327"/>
    </row>
    <row r="270" spans="6:6" customFormat="1">
      <c r="F270" s="327"/>
    </row>
    <row r="271" spans="6:6" customFormat="1">
      <c r="F271" s="327"/>
    </row>
  </sheetData>
  <mergeCells count="36">
    <mergeCell ref="A93:C93"/>
    <mergeCell ref="A139:F140"/>
    <mergeCell ref="A106:C106"/>
    <mergeCell ref="D106:E106"/>
    <mergeCell ref="A134:C134"/>
    <mergeCell ref="D130:E130"/>
    <mergeCell ref="D134:E134"/>
    <mergeCell ref="A120:C120"/>
    <mergeCell ref="D120:E120"/>
    <mergeCell ref="A130:C130"/>
    <mergeCell ref="A132:C132"/>
    <mergeCell ref="D132:E132"/>
    <mergeCell ref="D93:E93"/>
    <mergeCell ref="A100:C100"/>
    <mergeCell ref="D100:E100"/>
    <mergeCell ref="E1:F3"/>
    <mergeCell ref="A81:C81"/>
    <mergeCell ref="D81:E81"/>
    <mergeCell ref="D17:E17"/>
    <mergeCell ref="A17:C17"/>
    <mergeCell ref="A75:C75"/>
    <mergeCell ref="D75:E75"/>
    <mergeCell ref="A50:C50"/>
    <mergeCell ref="D50:E50"/>
    <mergeCell ref="A20:C20"/>
    <mergeCell ref="A5:C5"/>
    <mergeCell ref="D5:E5"/>
    <mergeCell ref="D20:E20"/>
    <mergeCell ref="A13:C13"/>
    <mergeCell ref="D13:E13"/>
    <mergeCell ref="A84:C84"/>
    <mergeCell ref="D84:E84"/>
    <mergeCell ref="A61:C61"/>
    <mergeCell ref="D61:E61"/>
    <mergeCell ref="A35:C35"/>
    <mergeCell ref="D35:E35"/>
  </mergeCells>
  <pageMargins left="0.7" right="0.7" top="0.75" bottom="0.75" header="0.3" footer="0.3"/>
  <pageSetup scale="10"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20</vt:i4>
      </vt:variant>
      <vt:variant>
        <vt:lpstr>Rangos con nombre</vt:lpstr>
      </vt:variant>
      <vt:variant>
        <vt:i4>2</vt:i4>
      </vt:variant>
    </vt:vector>
  </HeadingPairs>
  <TitlesOfParts>
    <vt:vector size="22" baseType="lpstr">
      <vt:lpstr>ELECTRICIDAD</vt:lpstr>
      <vt:lpstr>HIK</vt:lpstr>
      <vt:lpstr>CYGNUS</vt:lpstr>
      <vt:lpstr>HDCVI</vt:lpstr>
      <vt:lpstr>IP-DAHUA</vt:lpstr>
      <vt:lpstr>IP-IMOU</vt:lpstr>
      <vt:lpstr>HIGH CCTV</vt:lpstr>
      <vt:lpstr>ACC. CCTV</vt:lpstr>
      <vt:lpstr>PORTERO</vt:lpstr>
      <vt:lpstr>ALARMAS</vt:lpstr>
      <vt:lpstr>ACCESO</vt:lpstr>
      <vt:lpstr>CONECTIVIDAD</vt:lpstr>
      <vt:lpstr>INCENDIO</vt:lpstr>
      <vt:lpstr>CERCO</vt:lpstr>
      <vt:lpstr>AUDIO</vt:lpstr>
      <vt:lpstr>TELEFONIA</vt:lpstr>
      <vt:lpstr>SOFTWARE</vt:lpstr>
      <vt:lpstr>HERRAM.</vt:lpstr>
      <vt:lpstr>BT ART</vt:lpstr>
      <vt:lpstr>Hoja1</vt:lpstr>
      <vt:lpstr>LISTA</vt:lpstr>
      <vt:lpstr>NROLISTA</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Gaston Castillo</dc:creator>
  <cp:lastModifiedBy>Jose Antúnez</cp:lastModifiedBy>
  <cp:lastPrinted>2023-05-02T18:29:03Z</cp:lastPrinted>
  <dcterms:created xsi:type="dcterms:W3CDTF">2012-04-04T21:44:32Z</dcterms:created>
  <dcterms:modified xsi:type="dcterms:W3CDTF">2023-08-23T18:04:33Z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b2296a39-1381-4c78-af3f-0d76cffae239</vt:lpwstr>
  </property>
</Properties>
</file>